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drawings/drawing11.xml" ContentType="application/vnd.openxmlformats-officedocument.drawing+xml"/>
  <Override PartName="/xl/worksheets/sheet16.xml" ContentType="application/vnd.openxmlformats-officedocument.spreadsheetml.worksheet+xml"/>
  <Override PartName="/xl/worksheets/sheet17.xml" ContentType="application/vnd.openxmlformats-officedocument.spreadsheetml.worksheet+xml"/>
  <Override PartName="/xl/drawings/drawing12.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comments19.xml" ContentType="application/vnd.openxmlformats-officedocument.spreadsheetml.comments+xml"/>
  <Override PartName="/xl/drawings/drawing13.xml" ContentType="application/vnd.openxmlformats-officedocument.drawing+xml"/>
  <Override PartName="/xl/worksheets/sheet20.xml" ContentType="application/vnd.openxmlformats-officedocument.spreadsheetml.worksheet+xml"/>
  <Override PartName="/xl/drawings/drawing1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5" yWindow="65311" windowWidth="12150" windowHeight="8385" tabRatio="699" activeTab="4"/>
  </bookViews>
  <sheets>
    <sheet name="目次" sheetId="1" r:id="rId1"/>
    <sheet name="おもな動き" sheetId="2" r:id="rId2"/>
    <sheet name="1-2指標 (マクロ注意)" sheetId="3" r:id="rId3"/>
    <sheet name="3-4人口" sheetId="4" r:id="rId4"/>
    <sheet name="5-7金融" sheetId="5" r:id="rId5"/>
    <sheet name="8生産" sheetId="6" r:id="rId6"/>
    <sheet name="9業種分類別" sheetId="7" r:id="rId7"/>
    <sheet name="10機械器具" sheetId="8" r:id="rId8"/>
    <sheet name="10-12紙・織物・楽器" sheetId="9" r:id="rId9"/>
    <sheet name="13消費者物価指数" sheetId="10" r:id="rId10"/>
    <sheet name="民生・労働(１)(２)" sheetId="11" r:id="rId11"/>
    <sheet name="民生・労働(３)(４)(５)" sheetId="12" r:id="rId12"/>
    <sheet name="(１)(２)" sheetId="13" r:id="rId13"/>
    <sheet name="(３)(４)生活保護・職業紹介 (2)" sheetId="14" r:id="rId14"/>
    <sheet name="17-19農林・水産" sheetId="15" r:id="rId15"/>
    <sheet name="19貿易" sheetId="16" r:id="rId16"/>
    <sheet name="20-23運輸" sheetId="17" r:id="rId17"/>
    <sheet name="24・25・26" sheetId="18" r:id="rId18"/>
    <sheet name="27火災・28道路別 ・29景気動向" sheetId="19" r:id="rId19"/>
    <sheet name="30住宅" sheetId="20" r:id="rId20"/>
  </sheets>
  <definedNames>
    <definedName name="_xlnm.Print_Area" localSheetId="13">'(３)(４)生活保護・職業紹介 (2)'!$A$1:$CR$56</definedName>
    <definedName name="_xlnm.Print_Area" localSheetId="8">'10-12紙・織物・楽器'!$A$1:$AE$41</definedName>
    <definedName name="_xlnm.Print_Area" localSheetId="2">'1-2指標 (マクロ注意)'!$A$1:$W$59</definedName>
    <definedName name="_xlnm.Print_Area" localSheetId="14">'17-19農林・水産'!$A$1:$BO$62</definedName>
    <definedName name="_xlnm.Print_Area" localSheetId="16">'20-23運輸'!$A$1:$CO$53</definedName>
    <definedName name="_xlnm.Print_Area" localSheetId="17">'24・25・26'!$A$1:$CL$46</definedName>
    <definedName name="_xlnm.Print_Area" localSheetId="18">'27火災・28道路別 ・29景気動向'!$A$1:$O$68</definedName>
    <definedName name="_xlnm.Print_Area" localSheetId="19">'30住宅'!$A$1:$Q$60</definedName>
    <definedName name="_xlnm.Print_Area" localSheetId="6">'9業種分類別'!$A$1:$AV$64</definedName>
    <definedName name="_xlnm.Print_Area" localSheetId="1">'おもな動き'!$A$1:$P$52</definedName>
    <definedName name="_xlnm.Print_Area" localSheetId="0">'目次'!$A$1:$P$57</definedName>
  </definedNames>
  <calcPr fullCalcOnLoad="1" iterate="1" iterateCount="1" iterateDelta="0.001"/>
</workbook>
</file>

<file path=xl/comments19.xml><?xml version="1.0" encoding="utf-8"?>
<comments xmlns="http://schemas.openxmlformats.org/spreadsheetml/2006/main">
  <authors>
    <author>ＦＵＪ９９０３Ｂ００９５</author>
    <author>sdouser</author>
  </authors>
  <commentList>
    <comment ref="E38" authorId="0">
      <text>
        <r>
          <rPr>
            <sz val="9"/>
            <rFont val="ＭＳ Ｐゴシック"/>
            <family val="3"/>
          </rPr>
          <t xml:space="preserve">SUM関数が入っています。
</t>
        </r>
      </text>
    </comment>
    <comment ref="G38" authorId="1">
      <text>
        <r>
          <rPr>
            <b/>
            <sz val="9"/>
            <rFont val="ＭＳ Ｐゴシック"/>
            <family val="3"/>
          </rPr>
          <t>sdouser:</t>
        </r>
        <r>
          <rPr>
            <sz val="9"/>
            <rFont val="ＭＳ Ｐゴシック"/>
            <family val="3"/>
          </rPr>
          <t xml:space="preserve">
sum関数あり
</t>
        </r>
      </text>
    </comment>
    <comment ref="I38" authorId="0">
      <text>
        <r>
          <rPr>
            <sz val="9"/>
            <rFont val="ＭＳ Ｐゴシック"/>
            <family val="3"/>
          </rPr>
          <t xml:space="preserve">SUM関数が入っています。
</t>
        </r>
      </text>
    </comment>
    <comment ref="K38" authorId="1">
      <text>
        <r>
          <rPr>
            <b/>
            <sz val="9"/>
            <rFont val="ＭＳ Ｐゴシック"/>
            <family val="3"/>
          </rPr>
          <t>sdouser:</t>
        </r>
        <r>
          <rPr>
            <sz val="9"/>
            <rFont val="ＭＳ Ｐゴシック"/>
            <family val="3"/>
          </rPr>
          <t xml:space="preserve">
SUM関数あり</t>
        </r>
      </text>
    </comment>
    <comment ref="M38" authorId="0">
      <text>
        <r>
          <rPr>
            <sz val="9"/>
            <rFont val="ＭＳ Ｐゴシック"/>
            <family val="3"/>
          </rPr>
          <t xml:space="preserve">SUM関数が入っています。
</t>
        </r>
      </text>
    </comment>
    <comment ref="O38" authorId="1">
      <text>
        <r>
          <rPr>
            <b/>
            <sz val="9"/>
            <rFont val="ＭＳ Ｐゴシック"/>
            <family val="3"/>
          </rPr>
          <t>sdouser:</t>
        </r>
        <r>
          <rPr>
            <sz val="9"/>
            <rFont val="ＭＳ Ｐゴシック"/>
            <family val="3"/>
          </rPr>
          <t xml:space="preserve">
sum関数あり</t>
        </r>
      </text>
    </comment>
  </commentList>
</comments>
</file>

<file path=xl/comments3.xml><?xml version="1.0" encoding="utf-8"?>
<comments xmlns="http://schemas.openxmlformats.org/spreadsheetml/2006/main">
  <authors>
    <author>Administrator</author>
  </authors>
  <commentList>
    <comment ref="Y26" authorId="0">
      <text>
        <r>
          <rPr>
            <b/>
            <sz val="9"/>
            <rFont val="ＭＳ Ｐゴシック"/>
            <family val="3"/>
          </rPr>
          <t>Administrator:</t>
        </r>
        <r>
          <rPr>
            <sz val="9"/>
            <rFont val="ＭＳ Ｐゴシック"/>
            <family val="3"/>
          </rPr>
          <t xml:space="preserve">
遡及的に確認</t>
        </r>
      </text>
    </comment>
  </commentList>
</comments>
</file>

<file path=xl/comments4.xml><?xml version="1.0" encoding="utf-8"?>
<comments xmlns="http://schemas.openxmlformats.org/spreadsheetml/2006/main">
  <authors>
    <author>sdouser</author>
  </authors>
  <commentList>
    <comment ref="A26" authorId="0">
      <text>
        <r>
          <rPr>
            <b/>
            <sz val="9"/>
            <rFont val="ＭＳ Ｐゴシック"/>
            <family val="3"/>
          </rPr>
          <t>sdouser:</t>
        </r>
        <r>
          <rPr>
            <sz val="9"/>
            <rFont val="ＭＳ Ｐゴシック"/>
            <family val="3"/>
          </rPr>
          <t xml:space="preserve">
国勢調査のデータ掲載時のみ黒字で表示。</t>
        </r>
      </text>
    </comment>
  </commentList>
</comments>
</file>

<file path=xl/comments6.xml><?xml version="1.0" encoding="utf-8"?>
<comments xmlns="http://schemas.openxmlformats.org/spreadsheetml/2006/main">
  <authors>
    <author>Administrator</author>
  </authors>
  <commentList>
    <comment ref="AU35" authorId="0">
      <text>
        <r>
          <rPr>
            <b/>
            <sz val="9"/>
            <rFont val="ＭＳ Ｐゴシック"/>
            <family val="3"/>
          </rPr>
          <t>Administrator:</t>
        </r>
        <r>
          <rPr>
            <sz val="9"/>
            <rFont val="ＭＳ Ｐゴシック"/>
            <family val="3"/>
          </rPr>
          <t xml:space="preserve">
-を△に変換置き換えること</t>
        </r>
      </text>
    </comment>
  </commentList>
</comments>
</file>

<file path=xl/sharedStrings.xml><?xml version="1.0" encoding="utf-8"?>
<sst xmlns="http://schemas.openxmlformats.org/spreadsheetml/2006/main" count="3201" uniqueCount="1420">
  <si>
    <t>漁    船</t>
  </si>
  <si>
    <t>避 難 船</t>
  </si>
  <si>
    <t>そ の 他</t>
  </si>
  <si>
    <t>年  月  別</t>
  </si>
  <si>
    <t>清      水      港</t>
  </si>
  <si>
    <t>札幌線</t>
  </si>
  <si>
    <t>熊本線</t>
  </si>
  <si>
    <t>国内線</t>
  </si>
  <si>
    <t>国際線</t>
  </si>
  <si>
    <t>C I 一 致 指 数</t>
  </si>
  <si>
    <t>（注２）  上海便（中国東方航空）、チャーター便、欠航便、ダイバート便（他空港への降客）、引き返し便は除きます。</t>
  </si>
  <si>
    <t>（注１）　富士山静岡空港は、平成21年６月４日に開港しました。</t>
  </si>
  <si>
    <t>田  子  の  浦  港</t>
  </si>
  <si>
    <t>御   前   崎   港</t>
  </si>
  <si>
    <t>品 種 別</t>
  </si>
  <si>
    <t>清          水          港</t>
  </si>
  <si>
    <t>規
模
(人)</t>
  </si>
  <si>
    <t>総務省統計局</t>
  </si>
  <si>
    <t>御      前      崎      港</t>
  </si>
  <si>
    <t>合 計</t>
  </si>
  <si>
    <t>輸 出</t>
  </si>
  <si>
    <t>合 計</t>
  </si>
  <si>
    <t>合   計</t>
  </si>
  <si>
    <t>化   学
工業品</t>
  </si>
  <si>
    <t>食   料
工業品</t>
  </si>
  <si>
    <t>繊   維
工業品</t>
  </si>
  <si>
    <t>平成19年10月</t>
  </si>
  <si>
    <t xml:space="preserve">       21    10</t>
  </si>
  <si>
    <t>年 月 別</t>
  </si>
  <si>
    <t>総     数</t>
  </si>
  <si>
    <t>貨     物     用</t>
  </si>
  <si>
    <t>単位：トン、円/kg</t>
  </si>
  <si>
    <t>まいわし</t>
  </si>
  <si>
    <t>むろあじ</t>
  </si>
  <si>
    <t>乗          用</t>
  </si>
  <si>
    <t>被牽
引車</t>
  </si>
  <si>
    <t>軽自
動車</t>
  </si>
  <si>
    <t>軽四
輪車</t>
  </si>
  <si>
    <t>特種
用途</t>
  </si>
  <si>
    <t xml:space="preserve">大   型
特殊車 </t>
  </si>
  <si>
    <t>水産庁</t>
  </si>
  <si>
    <t>まあじ</t>
  </si>
  <si>
    <t>さば類</t>
  </si>
  <si>
    <t>統　計　調　査　課</t>
  </si>
  <si>
    <t>p9,631</t>
  </si>
  <si>
    <t>（注2） 地元16行庫の県内所在店舗ベースです。</t>
  </si>
  <si>
    <t>(注）  千トン未満は四捨五入のため、合計は一致しません。フェリー貨物（内国貿易）を除きます。</t>
  </si>
  <si>
    <t>(注1) 　「人口」は、平成１７年国勢調査の確定値をもとに、住民基本台帳及び外国人登録原票に 基づく移動数を加減</t>
  </si>
  <si>
    <t>　　　　して算出しています。「自然動態」及び「社会動態」は、住民基本台帳及び外国人登録原票に基づくものです。</t>
  </si>
  <si>
    <t>総       計</t>
  </si>
  <si>
    <t>沼　　　　　　　　津</t>
  </si>
  <si>
    <t>焼　　　　　　　　津</t>
  </si>
  <si>
    <t>価格</t>
  </si>
  <si>
    <t>持       家</t>
  </si>
  <si>
    <t>給 与 住 宅</t>
  </si>
  <si>
    <t>分 譲 住 宅</t>
  </si>
  <si>
    <t>総　　　　　額</t>
  </si>
  <si>
    <t>(注）  千トン未満は四捨五入のため、合計は一致しません。フェリー（内国貿易）を含みます。</t>
  </si>
  <si>
    <t>銀行勘定</t>
  </si>
  <si>
    <r>
      <t>信用金庫</t>
    </r>
    <r>
      <rPr>
        <sz val="7"/>
        <rFont val="ＭＳ Ｐ明朝"/>
        <family val="1"/>
      </rPr>
      <t>（注２）</t>
    </r>
  </si>
  <si>
    <t>保証申込</t>
  </si>
  <si>
    <t>(注） その他には、フェリー（内国船）を含みます。</t>
  </si>
  <si>
    <t>保証承諾</t>
  </si>
  <si>
    <r>
      <t xml:space="preserve">交通事故
発生件数
</t>
    </r>
    <r>
      <rPr>
        <sz val="6"/>
        <rFont val="ＭＳ Ｐ明朝"/>
        <family val="1"/>
      </rPr>
      <t>(人身事故)</t>
    </r>
  </si>
  <si>
    <t>8　　鉱 工 業 指 数 概 況</t>
  </si>
  <si>
    <t>前月比</t>
  </si>
  <si>
    <t>上　　　　　　　昇</t>
  </si>
  <si>
    <t>（注）</t>
  </si>
  <si>
    <t>非　　鉄
金　　属
工　　業</t>
  </si>
  <si>
    <t>うち機構融資</t>
  </si>
  <si>
    <t>市町別推計人口（　〃　）</t>
  </si>
  <si>
    <t>輸　　送
機　　械
工　　業</t>
  </si>
  <si>
    <t>②業種欄の（ ）内は、前月比（％）です。</t>
  </si>
  <si>
    <t>精　　密
機　　械
工　　業</t>
  </si>
  <si>
    <t>プ ラ ス
チ ッ ク
製　　品
工　　業</t>
  </si>
  <si>
    <t>ウエイト</t>
  </si>
  <si>
    <t>17年＝100</t>
  </si>
  <si>
    <t>消防・警察</t>
  </si>
  <si>
    <t>農林・水産</t>
  </si>
  <si>
    <t>（注1） ストックベース&lt;当座貸越含む&gt;数値です。</t>
  </si>
  <si>
    <t>（注3） 貸出約定平均金利の年数値は、年末の数値です。</t>
  </si>
  <si>
    <t>前月比(％)</t>
  </si>
  <si>
    <t>10　　機　械　器　具　生　産　の　動　向</t>
  </si>
  <si>
    <t>販　　　　売</t>
  </si>
  <si>
    <t>経  済  産  業  省</t>
  </si>
  <si>
    <t>板　　紙</t>
  </si>
  <si>
    <t>単位：千トン</t>
  </si>
  <si>
    <t>30</t>
  </si>
  <si>
    <t>清水港入港船舶</t>
  </si>
  <si>
    <t>（注）各年度は年度間の総数で、各月は月間の数値です。ただし、保証債務残高は年度末及び月末の数値です。</t>
  </si>
  <si>
    <t>たばこ</t>
  </si>
  <si>
    <t>まぐろ（冷凍）</t>
  </si>
  <si>
    <t>うるめいわし</t>
  </si>
  <si>
    <t>びんなが（冷凍）</t>
  </si>
  <si>
    <t>めばち（冷凍）</t>
  </si>
  <si>
    <t>パルプ</t>
  </si>
  <si>
    <t>札幌線</t>
  </si>
  <si>
    <t>小松線</t>
  </si>
  <si>
    <t>福岡線</t>
  </si>
  <si>
    <t>乗客</t>
  </si>
  <si>
    <t>降客</t>
  </si>
  <si>
    <t>熊本線</t>
  </si>
  <si>
    <t>鹿児島線</t>
  </si>
  <si>
    <t>枚</t>
  </si>
  <si>
    <t>百万円</t>
  </si>
  <si>
    <t>平成</t>
  </si>
  <si>
    <t>年度</t>
  </si>
  <si>
    <t>１．食料品</t>
  </si>
  <si>
    <t>２．原料品</t>
  </si>
  <si>
    <t>３．鉱物性燃料</t>
  </si>
  <si>
    <t>４．化学製品</t>
  </si>
  <si>
    <t>５．原料別製品</t>
  </si>
  <si>
    <t>６．一般機械</t>
  </si>
  <si>
    <t>７．電気機器</t>
  </si>
  <si>
    <t>－22年７月－</t>
  </si>
  <si>
    <t>５月</t>
  </si>
  <si>
    <t>７月</t>
  </si>
  <si>
    <t>82.6</t>
  </si>
  <si>
    <t>p741</t>
  </si>
  <si>
    <t>p12,742</t>
  </si>
  <si>
    <t>平成22年1月</t>
  </si>
  <si>
    <t xml:space="preserve">     　　　 7</t>
  </si>
  <si>
    <t>22年1月</t>
  </si>
  <si>
    <t>6</t>
  </si>
  <si>
    <t>7</t>
  </si>
  <si>
    <t>8</t>
  </si>
  <si>
    <t>121.7</t>
  </si>
  <si>
    <t>p711</t>
  </si>
  <si>
    <t>平 成 2 2 年 9 月 1 日 現 在</t>
  </si>
  <si>
    <t>平 成 2 2年 8月 中</t>
  </si>
  <si>
    <t xml:space="preserve"> 駿  　河  　区</t>
  </si>
  <si>
    <t xml:space="preserve"> 清  　水 　 区</t>
  </si>
  <si>
    <t>葵      　 　区</t>
  </si>
  <si>
    <t>　　 6</t>
  </si>
  <si>
    <t>7</t>
  </si>
  <si>
    <t>８．輸送用機器</t>
  </si>
  <si>
    <t>９．その他</t>
  </si>
  <si>
    <t>石油製品</t>
  </si>
  <si>
    <t>無機化合物</t>
  </si>
  <si>
    <t>プラスチック</t>
  </si>
  <si>
    <t>ゴム製品</t>
  </si>
  <si>
    <t>紙類及び同製品</t>
  </si>
  <si>
    <t>織物用糸及び繊維製品</t>
  </si>
  <si>
    <t>非金属鉱物製品</t>
  </si>
  <si>
    <t>ガラス及び同製品</t>
  </si>
  <si>
    <t>非鉄金属</t>
  </si>
  <si>
    <t>銅及び同合金</t>
  </si>
  <si>
    <t>金属製品</t>
  </si>
  <si>
    <t>くぎ･ねじ･ボルト及びナット類</t>
  </si>
  <si>
    <t>手道具類及び機械用工具</t>
  </si>
  <si>
    <t>原動機</t>
  </si>
  <si>
    <t>事務用機器</t>
  </si>
  <si>
    <t>金属加工機械</t>
  </si>
  <si>
    <t>工作機械</t>
  </si>
  <si>
    <t>建設用・鉱山用機械</t>
  </si>
  <si>
    <t>加熱用・冷却用機器</t>
  </si>
  <si>
    <t>エアコン</t>
  </si>
  <si>
    <t>ポンプ及び遠心分離機</t>
  </si>
  <si>
    <t>ベアリング及び同部分品</t>
  </si>
  <si>
    <t>重電機器</t>
  </si>
  <si>
    <t>電気回路等の機器</t>
  </si>
  <si>
    <t>絶縁電線及び絶縁ケーブル</t>
  </si>
  <si>
    <t>映像機器</t>
  </si>
  <si>
    <t>テレビ受像機</t>
  </si>
  <si>
    <t>音響・映像機器の部分品</t>
  </si>
  <si>
    <t>通信機</t>
  </si>
  <si>
    <t>半導体等電子部品</t>
  </si>
  <si>
    <t>個別半導体</t>
  </si>
  <si>
    <t>ＩＣ</t>
  </si>
  <si>
    <t>自動車用等の電気機器</t>
  </si>
  <si>
    <t>電気計測機器</t>
  </si>
  <si>
    <t>自動車</t>
  </si>
  <si>
    <t>乗用車</t>
  </si>
  <si>
    <t>バス・トラック</t>
  </si>
  <si>
    <t>自動車の部分品</t>
  </si>
  <si>
    <t>二輪自動車類</t>
  </si>
  <si>
    <t>二輪自動車･原動機付自転車</t>
  </si>
  <si>
    <t>船舶類</t>
  </si>
  <si>
    <t>楽器</t>
  </si>
  <si>
    <t>プラスチック製品</t>
  </si>
  <si>
    <t>窯　業</t>
  </si>
  <si>
    <t>(   9.4)</t>
  </si>
  <si>
    <t>(   2.6)</t>
  </si>
  <si>
    <t>(  12.3)</t>
  </si>
  <si>
    <t>(  12.5)</t>
  </si>
  <si>
    <t>(   3.3)</t>
  </si>
  <si>
    <t>(  21.6)</t>
  </si>
  <si>
    <t>(  35.8)</t>
  </si>
  <si>
    <t>(   7.0)</t>
  </si>
  <si>
    <t>(   2.2)</t>
  </si>
  <si>
    <t>茶・コーヒー、清涼飲料、水産製品</t>
  </si>
  <si>
    <t>通信機械、家庭用エアコン、民生用電気機械</t>
  </si>
  <si>
    <t>電子ピアノ、ピアノ</t>
  </si>
  <si>
    <t>家庭用エアコン、通信機械、民生用電気機械</t>
  </si>
  <si>
    <t>清涼飲料、水産製品、加工食品</t>
  </si>
  <si>
    <t>その他の窯業・土石製品、生コン・コンクリート製品</t>
  </si>
  <si>
    <t>その他の繊維製品、染色整理、織物</t>
  </si>
  <si>
    <t>電池、民生用電気機械、家庭用エアコン</t>
  </si>
  <si>
    <t>(-  7.0)</t>
  </si>
  <si>
    <t>(-  2.9)</t>
  </si>
  <si>
    <t>(-  3.5)</t>
  </si>
  <si>
    <t>(-  1.8)</t>
  </si>
  <si>
    <t>(-  4.8)</t>
  </si>
  <si>
    <t>(- 13.7)</t>
  </si>
  <si>
    <t>(-  7.6)</t>
  </si>
  <si>
    <t>鋳物、地金、伸銅・アルミニウム圧延</t>
  </si>
  <si>
    <t>工業用プラスチック製品、その他のプラスチック製品</t>
  </si>
  <si>
    <t>自動車部品、二輪自動車部品、特殊自動車</t>
  </si>
  <si>
    <t>清涼飲料、茶・コーヒー、飼料</t>
  </si>
  <si>
    <t>紙加工品、パルプ、板紙</t>
  </si>
  <si>
    <t>(△  7.6)</t>
  </si>
  <si>
    <t>(△  2.9)</t>
  </si>
  <si>
    <t>(△  7.0)</t>
  </si>
  <si>
    <t>(△  3.5)</t>
  </si>
  <si>
    <t>(△  1.8)</t>
  </si>
  <si>
    <t>(△  4.8)</t>
  </si>
  <si>
    <t>(△ 13.7)</t>
  </si>
  <si>
    <t>r97.6</t>
  </si>
  <si>
    <t>r102.3</t>
  </si>
  <si>
    <t>r105.9</t>
  </si>
  <si>
    <t>r110.1</t>
  </si>
  <si>
    <t>r111.5</t>
  </si>
  <si>
    <t>r94.0</t>
  </si>
  <si>
    <t>r110.3</t>
  </si>
  <si>
    <t>r117.9</t>
  </si>
  <si>
    <t>r112.7</t>
  </si>
  <si>
    <t xml:space="preserve">  128,232百万円   （116.4％）</t>
  </si>
  <si>
    <t xml:space="preserve">    61,572百万円   （118.3％）</t>
  </si>
  <si>
    <t xml:space="preserve">    66,660百万円の出超</t>
  </si>
  <si>
    <t xml:space="preserve">  106,069百万円   （116.1％）</t>
  </si>
  <si>
    <t xml:space="preserve">    56,732万円   （119.9％）</t>
  </si>
  <si>
    <t xml:space="preserve">    49,337百万円の出超</t>
  </si>
  <si>
    <t>輸出総額は８か月連続の増加。　</t>
  </si>
  <si>
    <t>輸入総額は７か月連続の増加。</t>
  </si>
  <si>
    <t>原動機（159.5%）、自動車（184.6%）、</t>
  </si>
  <si>
    <t>二輪自動車類（115.5%）などは増加したが、</t>
  </si>
  <si>
    <t>船舶類(42.3%)、無機化合物(45.6%)など</t>
  </si>
  <si>
    <t>魚介類及び同調製品(129.7%)、パルプ(181.9%)、</t>
  </si>
  <si>
    <t>自動車の部分品(156.3%)などは増加したが、</t>
  </si>
  <si>
    <t>大豆（63.3%）、二輪自動車類(63.0%)</t>
  </si>
  <si>
    <t xml:space="preserve">        784百万円   （113.7％）</t>
  </si>
  <si>
    <t xml:space="preserve">      3,282百万円   （111.5％）</t>
  </si>
  <si>
    <t xml:space="preserve">      2,498百万円の入超</t>
  </si>
  <si>
    <t>輸出総額は３か月ぶりの増加。　</t>
  </si>
  <si>
    <t>輸入総額は４か月連続の増加。</t>
  </si>
  <si>
    <t>パルプ（144.1%）などは増加したが、</t>
  </si>
  <si>
    <t>とうもろこし（51.0％）などは減少した。</t>
  </si>
  <si>
    <t xml:space="preserve"> 21,379百万円 （117.8％）</t>
  </si>
  <si>
    <t xml:space="preserve">   1,558百万円 （87.5％）</t>
  </si>
  <si>
    <t xml:space="preserve"> 19,821百万円の出超</t>
  </si>
  <si>
    <t>輸出総額は３か月連続の増加</t>
  </si>
  <si>
    <t>輸入総額は３か月ぶりの減少。</t>
  </si>
  <si>
    <t>自動車（166.7%）などが増加した。</t>
  </si>
  <si>
    <t>鉄鋼（82.9%）などが減少した。</t>
  </si>
  <si>
    <t>18倍</t>
  </si>
  <si>
    <t>全減</t>
  </si>
  <si>
    <t>-</t>
  </si>
  <si>
    <t>がん具</t>
  </si>
  <si>
    <t>染料・なめし剤及び着色剤</t>
  </si>
  <si>
    <t>鉄鋼</t>
  </si>
  <si>
    <t>科学光学機器</t>
  </si>
  <si>
    <t>写真用・映画用材料</t>
  </si>
  <si>
    <t>コーヒー・茶・ココア・香辛料類</t>
  </si>
  <si>
    <t>茶</t>
  </si>
  <si>
    <t>金属鉱及びくず</t>
  </si>
  <si>
    <t>魚介類及び同調製品</t>
  </si>
  <si>
    <t>まぐろ（生鮮・冷凍）</t>
  </si>
  <si>
    <t>小麦及びメスリン</t>
  </si>
  <si>
    <t>とうもろこし</t>
  </si>
  <si>
    <t>果実</t>
  </si>
  <si>
    <t>野菜</t>
  </si>
  <si>
    <t>お茶</t>
  </si>
  <si>
    <t>飼料</t>
  </si>
  <si>
    <t>大豆</t>
  </si>
  <si>
    <t>その他の採油用種子</t>
  </si>
  <si>
    <t>菜種</t>
  </si>
  <si>
    <t>木材</t>
  </si>
  <si>
    <t>製材</t>
  </si>
  <si>
    <t>非鉄金属鉱</t>
  </si>
  <si>
    <t>石油ガス類</t>
  </si>
  <si>
    <t>液化天然ガス</t>
  </si>
  <si>
    <t>染料・なめし剤及び着色剤</t>
  </si>
  <si>
    <t>触媒</t>
  </si>
  <si>
    <t>建築用木工品及び木製建具</t>
  </si>
  <si>
    <t>鉄鋼</t>
  </si>
  <si>
    <t>アルミニウム及び同合金</t>
  </si>
  <si>
    <t>電算機類（含周辺機器）</t>
  </si>
  <si>
    <t>音響・映像機器（含部品）</t>
  </si>
  <si>
    <t>家庭用電気機器</t>
  </si>
  <si>
    <t>家具</t>
  </si>
  <si>
    <t>衣類及び同付属品</t>
  </si>
  <si>
    <t>はき物</t>
  </si>
  <si>
    <t>科学光学機器</t>
  </si>
  <si>
    <t>がん具及び遊戯用具</t>
  </si>
  <si>
    <t>運動用具</t>
  </si>
  <si>
    <t>合板・ウッドパネル</t>
  </si>
  <si>
    <t>パルプウッド等</t>
  </si>
  <si>
    <t>コック・弁類</t>
  </si>
  <si>
    <t>絶縁電線及び絶縁ケーブル</t>
  </si>
  <si>
    <t>二輪自動車類</t>
  </si>
  <si>
    <t>は減少した。</t>
  </si>
  <si>
    <t>かつお（冷凍）</t>
  </si>
  <si>
    <t>きはだ（冷凍）</t>
  </si>
  <si>
    <t>社会動態</t>
  </si>
  <si>
    <t>２  田子の浦港</t>
  </si>
  <si>
    <t>人</t>
  </si>
  <si>
    <t>総数</t>
  </si>
  <si>
    <t>出生数</t>
  </si>
  <si>
    <t>月</t>
  </si>
  <si>
    <t>22年</t>
  </si>
  <si>
    <t>平成21年</t>
  </si>
  <si>
    <t>78.3</t>
  </si>
  <si>
    <t>p775</t>
  </si>
  <si>
    <t>p92.7</t>
  </si>
  <si>
    <t>p91.9</t>
  </si>
  <si>
    <t>p834</t>
  </si>
  <si>
    <t>83.4</t>
  </si>
  <si>
    <t>169.0</t>
  </si>
  <si>
    <t>p797</t>
  </si>
  <si>
    <t>降客</t>
  </si>
  <si>
    <t>　　</t>
  </si>
  <si>
    <t>…</t>
  </si>
  <si>
    <t>静岡農政事務所</t>
  </si>
  <si>
    <t>主　　　要　　　指　　　標</t>
  </si>
  <si>
    <t>新設住宅着工戸数</t>
  </si>
  <si>
    <t>伊豆市</t>
  </si>
  <si>
    <t>御前崎市</t>
  </si>
  <si>
    <t>　</t>
  </si>
  <si>
    <t>単位：億円</t>
  </si>
  <si>
    <t>日本銀行静岡支店</t>
  </si>
  <si>
    <t>年　　月　　末</t>
  </si>
  <si>
    <t>預　　　　　　　　　　金</t>
  </si>
  <si>
    <t>貸　　　　　　　　　　出</t>
  </si>
  <si>
    <t>総　　　額</t>
  </si>
  <si>
    <t>信用金庫</t>
  </si>
  <si>
    <t>信用金庫</t>
  </si>
  <si>
    <t>平成</t>
  </si>
  <si>
    <t>日本銀行静岡支店</t>
  </si>
  <si>
    <t>年　　月　　別</t>
  </si>
  <si>
    <t>手形交換高</t>
  </si>
  <si>
    <t>不渡手形（取引停止分）</t>
  </si>
  <si>
    <r>
      <t>貸出約定平均金利</t>
    </r>
    <r>
      <rPr>
        <sz val="7"/>
        <rFont val="ＭＳ Ｐ明朝"/>
        <family val="1"/>
      </rPr>
      <t>（注１）</t>
    </r>
  </si>
  <si>
    <t>枚　　　数</t>
  </si>
  <si>
    <t>金　　　額</t>
  </si>
  <si>
    <r>
      <t>地方銀行</t>
    </r>
    <r>
      <rPr>
        <sz val="7"/>
        <rFont val="ＭＳ Ｐ明朝"/>
        <family val="1"/>
      </rPr>
      <t>（注２）</t>
    </r>
  </si>
  <si>
    <t>万枚</t>
  </si>
  <si>
    <t>5　　金融機関別預金・貸出残高</t>
  </si>
  <si>
    <t>6　　手形交換高、不渡手形、貸出約定平均金利</t>
  </si>
  <si>
    <t>手形交換高、不渡手形、貸出約定平均金利（　〃　）</t>
  </si>
  <si>
    <t>億円</t>
  </si>
  <si>
    <t>各年､10月1日
各月､月初</t>
  </si>
  <si>
    <t>％</t>
  </si>
  <si>
    <t>（注3） 全国鉱工業指数における、 生産・出荷・在庫年平均指数は原指数です。</t>
  </si>
  <si>
    <t>（注2） 全国銀行主要勘定はオフショア勘定を含みません。</t>
  </si>
  <si>
    <t>衣　料</t>
  </si>
  <si>
    <t>和　服</t>
  </si>
  <si>
    <t>洋　服</t>
  </si>
  <si>
    <t xml:space="preserve">　セーター類
シャツ・  </t>
  </si>
  <si>
    <t>対前月
上昇率</t>
  </si>
  <si>
    <r>
      <t>対前年同月</t>
    </r>
    <r>
      <rPr>
        <sz val="10"/>
        <rFont val="ＭＳ Ｐ明朝"/>
        <family val="1"/>
      </rPr>
      <t xml:space="preserve">
上昇率</t>
    </r>
  </si>
  <si>
    <t>（注1）最新月分は速報値です。</t>
  </si>
  <si>
    <t>（注2）対前月上昇率及び対前年同月上昇率は、当月速報値と該当月確報値との比較です。</t>
  </si>
  <si>
    <t>分   類</t>
  </si>
  <si>
    <t>生鮮魚介(再掲)</t>
  </si>
  <si>
    <t>生鮮野菜(再掲)</t>
  </si>
  <si>
    <t>生鮮果物(再掲)</t>
  </si>
  <si>
    <t>他の被服類　　 　</t>
  </si>
  <si>
    <t>などは減少した。</t>
  </si>
  <si>
    <t>住まいづくり課</t>
  </si>
  <si>
    <t>１　　　静　　　岡　　　県</t>
  </si>
  <si>
    <t>年　　月</t>
  </si>
  <si>
    <t>人　　口</t>
  </si>
  <si>
    <t>銀 行 勘 定</t>
  </si>
  <si>
    <t>手形交換高</t>
  </si>
  <si>
    <r>
      <t xml:space="preserve">生産指数
</t>
    </r>
    <r>
      <rPr>
        <sz val="9"/>
        <rFont val="ＭＳ Ｐ明朝"/>
        <family val="1"/>
      </rPr>
      <t>季節調整
済 指 数</t>
    </r>
  </si>
  <si>
    <t>消 費 者
物価指数</t>
  </si>
  <si>
    <t>実質賃金
指数
（製造業）</t>
  </si>
  <si>
    <t>常用雇用
指数
（製造業）</t>
  </si>
  <si>
    <t>貿易額（清水港）</t>
  </si>
  <si>
    <t>清水港
入港船舶</t>
  </si>
  <si>
    <t>鉄道貨物
輸送</t>
  </si>
  <si>
    <t>自動車
保有台数</t>
  </si>
  <si>
    <t>景気動向
指数</t>
  </si>
  <si>
    <t>新設住宅
着工戸数</t>
  </si>
  <si>
    <t>輸   出</t>
  </si>
  <si>
    <t>輸   入</t>
  </si>
  <si>
    <t>各年､10月1日
各月､月初</t>
  </si>
  <si>
    <t>預金残高</t>
  </si>
  <si>
    <t>貸出残高</t>
  </si>
  <si>
    <t>枚   数</t>
  </si>
  <si>
    <t>金   額</t>
  </si>
  <si>
    <t>隻   数</t>
  </si>
  <si>
    <t>千トン</t>
  </si>
  <si>
    <t>年月末(台)</t>
  </si>
  <si>
    <t>件   数</t>
  </si>
  <si>
    <t>戸   数</t>
  </si>
  <si>
    <t>億　　　　円</t>
  </si>
  <si>
    <t>万   枚</t>
  </si>
  <si>
    <t>億   円</t>
  </si>
  <si>
    <t>平　　　成</t>
  </si>
  <si>
    <t>年</t>
  </si>
  <si>
    <t>資　　料</t>
  </si>
  <si>
    <t>日　銀　静　岡　支　店</t>
  </si>
  <si>
    <t>清 水 税 関 支 署</t>
  </si>
  <si>
    <t>清水港
管理局</t>
  </si>
  <si>
    <t>日本貨
物鉄道</t>
  </si>
  <si>
    <t>静岡運輸
支局</t>
  </si>
  <si>
    <t>県警察
本部</t>
  </si>
  <si>
    <t>２　　　全　　　　　　国</t>
  </si>
  <si>
    <t>人　　口
（万人）</t>
  </si>
  <si>
    <t>日本銀行主要勘定</t>
  </si>
  <si>
    <t>全国銀行主要勘定</t>
  </si>
  <si>
    <t>生産・出荷・在庫指数
（季節調整済指数）</t>
  </si>
  <si>
    <t>物　価　指　数</t>
  </si>
  <si>
    <r>
      <t>No．</t>
    </r>
    <r>
      <rPr>
        <sz val="11"/>
        <rFont val="ＭＳ Ｐゴシック"/>
        <family val="3"/>
      </rPr>
      <t>721</t>
    </r>
  </si>
  <si>
    <t>静岡県の統計10月号</t>
  </si>
  <si>
    <t>みかんの赤らむ頃（沼津市内浦）</t>
  </si>
  <si>
    <t>－撮影者　石田　茂</t>
  </si>
  <si>
    <t>平成21年静岡県鉱工業指数の動向</t>
  </si>
  <si>
    <t>静岡県人口の推移（平成22年９月現在）</t>
  </si>
  <si>
    <t>金融機関別預金・貸出残高（８月分）</t>
  </si>
  <si>
    <t>（７月分）</t>
  </si>
  <si>
    <t>消費者物価指数（９月分）</t>
  </si>
  <si>
    <t>毎月勤労統計調査地方調査結果（７月分）</t>
  </si>
  <si>
    <t>（８月分）</t>
  </si>
  <si>
    <t>（７月分）</t>
  </si>
  <si>
    <t>鉄道貨物品種別輸送状況（８月分）</t>
  </si>
  <si>
    <t>富士山静岡空港搭乗者数（９月分）</t>
  </si>
  <si>
    <t>道路別交通事故発生状況（８月分）</t>
  </si>
  <si>
    <t>新着統計図書（９月分）</t>
  </si>
  <si>
    <t>－22年９月－</t>
  </si>
  <si>
    <t xml:space="preserve">  ９月１日現在の静岡県の総人口(外国人を含む。)は</t>
  </si>
  <si>
    <t>人口動態表（22年８月中）</t>
  </si>
  <si>
    <t>－22年８月－</t>
  </si>
  <si>
    <t>22年
３月</t>
  </si>
  <si>
    <t>４月</t>
  </si>
  <si>
    <t>６月</t>
  </si>
  <si>
    <t>８月</t>
  </si>
  <si>
    <t>　７月の景気動向指数（CI）を前月と比較すると、景気の先</t>
  </si>
  <si>
    <t>平成17年＝100</t>
  </si>
  <si>
    <t>行きを示す先行指数が4.2ポイント下降、景気の現状を示</t>
  </si>
  <si>
    <t>月</t>
  </si>
  <si>
    <t>分   類</t>
  </si>
  <si>
    <t>住　居</t>
  </si>
  <si>
    <t>油脂・調味料</t>
  </si>
  <si>
    <t>交通・通信</t>
  </si>
  <si>
    <t>教　育</t>
  </si>
  <si>
    <t>交　通</t>
  </si>
  <si>
    <t>通　信</t>
  </si>
  <si>
    <t>年月別</t>
  </si>
  <si>
    <t>乗客</t>
  </si>
  <si>
    <t>降客</t>
  </si>
  <si>
    <t>小松線</t>
  </si>
  <si>
    <t>福岡線</t>
  </si>
  <si>
    <t>鹿児島線</t>
  </si>
  <si>
    <t>沖縄線</t>
  </si>
  <si>
    <t>ソウル線</t>
  </si>
  <si>
    <t xml:space="preserve">賃金指数･雇用指数 </t>
  </si>
  <si>
    <t>貿　　　　易</t>
  </si>
  <si>
    <t>消　費　水　準</t>
  </si>
  <si>
    <t>大　 型
小売店
販売額
（億円）</t>
  </si>
  <si>
    <r>
      <t xml:space="preserve">民　間　機　械
受　  注 　　額
(除船舶､電力)
（億円） </t>
    </r>
    <r>
      <rPr>
        <sz val="8"/>
        <rFont val="ＭＳ Ｐ明朝"/>
        <family val="1"/>
      </rPr>
      <t>※</t>
    </r>
  </si>
  <si>
    <t>銀 行 券
発 行 高</t>
  </si>
  <si>
    <t>貸 出 金</t>
  </si>
  <si>
    <t>預　　金</t>
  </si>
  <si>
    <t>生　　　　　産</t>
  </si>
  <si>
    <t>出   荷</t>
  </si>
  <si>
    <t>在   庫</t>
  </si>
  <si>
    <t>企  業</t>
  </si>
  <si>
    <t>消費者</t>
  </si>
  <si>
    <t>実質賃金
（製造業）</t>
  </si>
  <si>
    <t>常用雇用
（製造業）</t>
  </si>
  <si>
    <t>輸　　出</t>
  </si>
  <si>
    <t>輸　　入</t>
  </si>
  <si>
    <t>全 世 帯</t>
  </si>
  <si>
    <t>勤労者世帯</t>
  </si>
  <si>
    <t>鉱工業</t>
  </si>
  <si>
    <t>製造工業</t>
  </si>
  <si>
    <t>年月末（億円）</t>
  </si>
  <si>
    <t>億　　円</t>
  </si>
  <si>
    <t>平　　　成</t>
  </si>
  <si>
    <t>日　　本　　銀　　行</t>
  </si>
  <si>
    <t>経　　済　　産　　業　　省</t>
  </si>
  <si>
    <t>日本銀行</t>
  </si>
  <si>
    <t>総 務 省
統 計 局</t>
  </si>
  <si>
    <t>厚　生　労　働　省</t>
  </si>
  <si>
    <t>財　　務　　省</t>
  </si>
  <si>
    <t>総務省統計局</t>
  </si>
  <si>
    <t>経     済
産 業 省</t>
  </si>
  <si>
    <t>内　　閣　　府</t>
  </si>
  <si>
    <t>単位：件、百万円</t>
  </si>
  <si>
    <t>静岡県信用保証協会</t>
  </si>
  <si>
    <t>年　　　　月</t>
  </si>
  <si>
    <t xml:space="preserve">   お  も  な  動  き</t>
  </si>
  <si>
    <t>有効求人倍率0.49倍</t>
  </si>
  <si>
    <t>（人）</t>
  </si>
  <si>
    <t>自　然　動　態</t>
  </si>
  <si>
    <t>社　会　動　態</t>
  </si>
  <si>
    <t>項目</t>
  </si>
  <si>
    <t>出　　　生</t>
  </si>
  <si>
    <t>転　　　入</t>
  </si>
  <si>
    <t>静岡県</t>
  </si>
  <si>
    <t>死　　　亡</t>
  </si>
  <si>
    <t>（B）</t>
  </si>
  <si>
    <t>転　　　出</t>
  </si>
  <si>
    <t>全国</t>
  </si>
  <si>
    <t>自然増減</t>
  </si>
  <si>
    <t>社会増減</t>
  </si>
  <si>
    <t>　（Ｐ10参照）</t>
  </si>
  <si>
    <t>　（Ｐ23参照）</t>
  </si>
  <si>
    <t>景気動向指数(CI一致指数）</t>
  </si>
  <si>
    <t>　（Ｐ18参照）</t>
  </si>
  <si>
    <t>　（Ｐ28参照）</t>
  </si>
  <si>
    <r>
      <t xml:space="preserve">有効求人倍率の推移 </t>
    </r>
    <r>
      <rPr>
        <sz val="8"/>
        <rFont val="ＭＳ Ｐゴシック"/>
        <family val="3"/>
      </rPr>
      <t>（パートタイムを含む季節調整値）　（倍）</t>
    </r>
  </si>
  <si>
    <t>（A）</t>
  </si>
  <si>
    <t>（ａ）</t>
  </si>
  <si>
    <t>（ｂ）</t>
  </si>
  <si>
    <t>(A-B)</t>
  </si>
  <si>
    <t>(a-b)</t>
  </si>
  <si>
    <t>（事業所規模5人以上）</t>
  </si>
  <si>
    <t>（平成17年平均＝100）</t>
  </si>
  <si>
    <t>統計調査課</t>
  </si>
  <si>
    <t>年　　　月</t>
  </si>
  <si>
    <t>調     査
産 業 計</t>
  </si>
  <si>
    <t>建 設 業</t>
  </si>
  <si>
    <t>製 造 業</t>
  </si>
  <si>
    <t>電気・ガス
 ・ 熱供給
 ・ 水道業</t>
  </si>
  <si>
    <t xml:space="preserve">平   成   </t>
  </si>
  <si>
    <t>平成22年</t>
  </si>
  <si>
    <t>単位：円</t>
  </si>
  <si>
    <t>現金給与総額</t>
  </si>
  <si>
    <t>きまって支給する給与</t>
  </si>
  <si>
    <t>特別に支払われた給与</t>
  </si>
  <si>
    <t>平均</t>
  </si>
  <si>
    <t>男</t>
  </si>
  <si>
    <t>女</t>
  </si>
  <si>
    <t>平成22年</t>
  </si>
  <si>
    <t>建設業</t>
  </si>
  <si>
    <t>製造業</t>
  </si>
  <si>
    <t>電気・ガス・熱供給・水道業</t>
  </si>
  <si>
    <t>情報通信業</t>
  </si>
  <si>
    <t>運輸業， 郵便業</t>
  </si>
  <si>
    <t>卸売業， 小売業</t>
  </si>
  <si>
    <t>金融業， 保険業</t>
  </si>
  <si>
    <t>不動産業， 物品賃貸業</t>
  </si>
  <si>
    <t>学術研究， 専門・技術サービス業</t>
  </si>
  <si>
    <t>宿泊業， 飲食サービス業</t>
  </si>
  <si>
    <t>生活関連サービス業， 娯楽業</t>
  </si>
  <si>
    <t>教育， 学習支援業</t>
  </si>
  <si>
    <t>医療， 福祉</t>
  </si>
  <si>
    <t>複合サービス事業</t>
  </si>
  <si>
    <t>サービス業（ 他に分類されないもの）</t>
  </si>
  <si>
    <t>（4）　出　勤　日　数　、　労　働　時　間　数</t>
  </si>
  <si>
    <t>単位：日、時間</t>
  </si>
  <si>
    <t>月及び産業別</t>
  </si>
  <si>
    <t>出勤日数</t>
  </si>
  <si>
    <t>総実労働時間数</t>
  </si>
  <si>
    <t>所定内労働時間数</t>
  </si>
  <si>
    <t>所定外労働時間数</t>
  </si>
  <si>
    <t>平均</t>
  </si>
  <si>
    <t>単位：人、％</t>
  </si>
  <si>
    <t>産    業</t>
  </si>
  <si>
    <t>推計労働者数</t>
  </si>
  <si>
    <t>入       職       率</t>
  </si>
  <si>
    <t>離       職       率</t>
  </si>
  <si>
    <t>増減率</t>
  </si>
  <si>
    <t>対前月</t>
  </si>
  <si>
    <t>対前年同月</t>
  </si>
  <si>
    <t>対前年同月差</t>
  </si>
  <si>
    <t>調  査  産  業  計</t>
  </si>
  <si>
    <t>運輸業,郵便業</t>
  </si>
  <si>
    <t>卸売業,小売業</t>
  </si>
  <si>
    <t>金融業,保険業</t>
  </si>
  <si>
    <t>不動産業,物品賃貸業</t>
  </si>
  <si>
    <t>学術研究,専門・技術サービス業</t>
  </si>
  <si>
    <t>宿泊業,飲食サービス業</t>
  </si>
  <si>
    <t>生活関連サービス業,娯楽業</t>
  </si>
  <si>
    <t>教育,学習支援業</t>
  </si>
  <si>
    <t>医療,福祉</t>
  </si>
  <si>
    <t>サービス業（他に分類されないもの）</t>
  </si>
  <si>
    <t>平成21年</t>
  </si>
  <si>
    <t>（3） 　平   均   現   金   給   与   額</t>
  </si>
  <si>
    <t>（事業所規模30人以上）</t>
  </si>
  <si>
    <t>（4）　 出  勤  日  数  、  労  働  時  間  数</t>
  </si>
  <si>
    <t>月 及 び 産 業 別</t>
  </si>
  <si>
    <t xml:space="preserve">                </t>
  </si>
  <si>
    <t>単位：件、人、千円</t>
  </si>
  <si>
    <t>地域福祉課</t>
  </si>
  <si>
    <t>年度・月</t>
  </si>
  <si>
    <t>被保護
世帯数</t>
  </si>
  <si>
    <t>被保護
実人員</t>
  </si>
  <si>
    <t>被保護扶助人員</t>
  </si>
  <si>
    <t>扶　　　助　　　費</t>
  </si>
  <si>
    <t>生活</t>
  </si>
  <si>
    <t>教育</t>
  </si>
  <si>
    <t>介護</t>
  </si>
  <si>
    <t>医療</t>
  </si>
  <si>
    <t>総額</t>
  </si>
  <si>
    <t>単位：件、人、倍</t>
  </si>
  <si>
    <t>静岡労働局職業安定部</t>
  </si>
  <si>
    <t>　　一　　　　　　　　　　　　　般</t>
  </si>
  <si>
    <t>求人倍率
          ※</t>
  </si>
  <si>
    <t>新規求職
申込件数</t>
  </si>
  <si>
    <t>月間有効
求職者数</t>
  </si>
  <si>
    <t>紹   介
件   数</t>
  </si>
  <si>
    <t>就   職
件   数</t>
  </si>
  <si>
    <t>新   規
求人数</t>
  </si>
  <si>
    <t>月   間
有   効
求人数</t>
  </si>
  <si>
    <t>う    ち
中高年</t>
  </si>
  <si>
    <t>うち有効
求 職 者</t>
  </si>
  <si>
    <r>
      <t xml:space="preserve">                </t>
    </r>
    <r>
      <rPr>
        <sz val="11"/>
        <rFont val="ＭＳ Ｐゴシック"/>
        <family val="3"/>
      </rPr>
      <t>（1）名</t>
    </r>
    <r>
      <rPr>
        <sz val="11"/>
        <rFont val="ＭＳ Ｐゴシック"/>
        <family val="3"/>
      </rPr>
      <t xml:space="preserve"> </t>
    </r>
    <r>
      <rPr>
        <sz val="11"/>
        <rFont val="ＭＳ Ｐゴシック"/>
        <family val="3"/>
      </rPr>
      <t>目</t>
    </r>
    <r>
      <rPr>
        <sz val="11"/>
        <rFont val="ＭＳ Ｐゴシック"/>
        <family val="3"/>
      </rPr>
      <t xml:space="preserve"> </t>
    </r>
    <r>
      <rPr>
        <sz val="11"/>
        <rFont val="ＭＳ Ｐゴシック"/>
        <family val="3"/>
      </rPr>
      <t>賃</t>
    </r>
    <r>
      <rPr>
        <sz val="11"/>
        <rFont val="ＭＳ Ｐゴシック"/>
        <family val="3"/>
      </rPr>
      <t xml:space="preserve"> </t>
    </r>
    <r>
      <rPr>
        <sz val="11"/>
        <rFont val="ＭＳ Ｐゴシック"/>
        <family val="3"/>
      </rPr>
      <t>金</t>
    </r>
    <r>
      <rPr>
        <sz val="11"/>
        <rFont val="ＭＳ Ｐゴシック"/>
        <family val="3"/>
      </rPr>
      <t xml:space="preserve"> </t>
    </r>
    <r>
      <rPr>
        <sz val="11"/>
        <rFont val="ＭＳ Ｐゴシック"/>
        <family val="3"/>
      </rPr>
      <t>指</t>
    </r>
    <r>
      <rPr>
        <sz val="11"/>
        <rFont val="ＭＳ Ｐゴシック"/>
        <family val="3"/>
      </rPr>
      <t xml:space="preserve"> </t>
    </r>
    <r>
      <rPr>
        <sz val="11"/>
        <rFont val="ＭＳ Ｐゴシック"/>
        <family val="3"/>
      </rPr>
      <t>数</t>
    </r>
    <r>
      <rPr>
        <sz val="11"/>
        <rFont val="ＭＳ Ｐゴシック"/>
        <family val="3"/>
      </rPr>
      <t xml:space="preserve"> </t>
    </r>
    <r>
      <rPr>
        <sz val="11"/>
        <rFont val="ＭＳ Ｐゴシック"/>
        <family val="3"/>
      </rPr>
      <t>（現金給与総額）</t>
    </r>
  </si>
  <si>
    <r>
      <t xml:space="preserve">              </t>
    </r>
    <r>
      <rPr>
        <sz val="11"/>
        <rFont val="ＭＳ Ｐゴシック"/>
        <family val="3"/>
      </rPr>
      <t>（2）実</t>
    </r>
    <r>
      <rPr>
        <sz val="11"/>
        <rFont val="ＭＳ Ｐゴシック"/>
        <family val="3"/>
      </rPr>
      <t xml:space="preserve"> </t>
    </r>
    <r>
      <rPr>
        <sz val="11"/>
        <rFont val="ＭＳ Ｐゴシック"/>
        <family val="3"/>
      </rPr>
      <t>質</t>
    </r>
    <r>
      <rPr>
        <sz val="11"/>
        <rFont val="ＭＳ Ｐゴシック"/>
        <family val="3"/>
      </rPr>
      <t xml:space="preserve"> </t>
    </r>
    <r>
      <rPr>
        <sz val="11"/>
        <rFont val="ＭＳ Ｐゴシック"/>
        <family val="3"/>
      </rPr>
      <t>賃</t>
    </r>
    <r>
      <rPr>
        <sz val="11"/>
        <rFont val="ＭＳ Ｐゴシック"/>
        <family val="3"/>
      </rPr>
      <t xml:space="preserve"> </t>
    </r>
    <r>
      <rPr>
        <sz val="11"/>
        <rFont val="ＭＳ Ｐゴシック"/>
        <family val="3"/>
      </rPr>
      <t>金</t>
    </r>
    <r>
      <rPr>
        <sz val="11"/>
        <rFont val="ＭＳ Ｐゴシック"/>
        <family val="3"/>
      </rPr>
      <t xml:space="preserve"> </t>
    </r>
    <r>
      <rPr>
        <sz val="11"/>
        <rFont val="ＭＳ Ｐゴシック"/>
        <family val="3"/>
      </rPr>
      <t>指</t>
    </r>
    <r>
      <rPr>
        <sz val="11"/>
        <rFont val="ＭＳ Ｐゴシック"/>
        <family val="3"/>
      </rPr>
      <t xml:space="preserve"> </t>
    </r>
    <r>
      <rPr>
        <sz val="11"/>
        <rFont val="ＭＳ Ｐゴシック"/>
        <family val="3"/>
      </rPr>
      <t>数</t>
    </r>
    <r>
      <rPr>
        <sz val="11"/>
        <rFont val="ＭＳ Ｐゴシック"/>
        <family val="3"/>
      </rPr>
      <t xml:space="preserve"> </t>
    </r>
    <r>
      <rPr>
        <sz val="11"/>
        <rFont val="ＭＳ Ｐゴシック"/>
        <family val="3"/>
      </rPr>
      <t>（現金給与総額）</t>
    </r>
  </si>
  <si>
    <t>（平成17年平均＝100）</t>
  </si>
  <si>
    <t xml:space="preserve">平   成   </t>
  </si>
  <si>
    <t>20</t>
  </si>
  <si>
    <t>21</t>
  </si>
  <si>
    <t>1</t>
  </si>
  <si>
    <t>対前月増減率（％）</t>
  </si>
  <si>
    <t>対前年同月増減率（％）</t>
  </si>
  <si>
    <r>
      <t>（</t>
    </r>
    <r>
      <rPr>
        <sz val="11"/>
        <rFont val="ＭＳ Ｐゴシック"/>
        <family val="3"/>
      </rPr>
      <t>3</t>
    </r>
    <r>
      <rPr>
        <sz val="11"/>
        <rFont val="ＭＳ Ｐゴシック"/>
        <family val="3"/>
      </rPr>
      <t>）</t>
    </r>
    <r>
      <rPr>
        <sz val="11"/>
        <rFont val="ＭＳ Ｐゴシック"/>
        <family val="3"/>
      </rPr>
      <t xml:space="preserve"> </t>
    </r>
    <r>
      <rPr>
        <sz val="11"/>
        <rFont val="ＭＳ Ｐゴシック"/>
        <family val="3"/>
      </rPr>
      <t>　平</t>
    </r>
    <r>
      <rPr>
        <sz val="11"/>
        <rFont val="ＭＳ Ｐゴシック"/>
        <family val="3"/>
      </rPr>
      <t xml:space="preserve">   </t>
    </r>
    <r>
      <rPr>
        <sz val="11"/>
        <rFont val="ＭＳ Ｐゴシック"/>
        <family val="3"/>
      </rPr>
      <t>均</t>
    </r>
    <r>
      <rPr>
        <sz val="11"/>
        <rFont val="ＭＳ Ｐゴシック"/>
        <family val="3"/>
      </rPr>
      <t xml:space="preserve">   </t>
    </r>
    <r>
      <rPr>
        <sz val="11"/>
        <rFont val="ＭＳ Ｐゴシック"/>
        <family val="3"/>
      </rPr>
      <t>現</t>
    </r>
    <r>
      <rPr>
        <sz val="11"/>
        <rFont val="ＭＳ Ｐゴシック"/>
        <family val="3"/>
      </rPr>
      <t xml:space="preserve">   </t>
    </r>
    <r>
      <rPr>
        <sz val="11"/>
        <rFont val="ＭＳ Ｐゴシック"/>
        <family val="3"/>
      </rPr>
      <t>金</t>
    </r>
    <r>
      <rPr>
        <sz val="11"/>
        <rFont val="ＭＳ Ｐゴシック"/>
        <family val="3"/>
      </rPr>
      <t xml:space="preserve">   </t>
    </r>
    <r>
      <rPr>
        <sz val="11"/>
        <rFont val="ＭＳ Ｐゴシック"/>
        <family val="3"/>
      </rPr>
      <t>給</t>
    </r>
    <r>
      <rPr>
        <sz val="11"/>
        <rFont val="ＭＳ Ｐゴシック"/>
        <family val="3"/>
      </rPr>
      <t xml:space="preserve">   </t>
    </r>
    <r>
      <rPr>
        <sz val="11"/>
        <rFont val="ＭＳ Ｐゴシック"/>
        <family val="3"/>
      </rPr>
      <t>与</t>
    </r>
    <r>
      <rPr>
        <sz val="11"/>
        <rFont val="ＭＳ Ｐゴシック"/>
        <family val="3"/>
      </rPr>
      <t xml:space="preserve">   </t>
    </r>
    <r>
      <rPr>
        <sz val="11"/>
        <rFont val="ＭＳ Ｐゴシック"/>
        <family val="3"/>
      </rPr>
      <t>額</t>
    </r>
  </si>
  <si>
    <t>月 及 び 産 業 別</t>
  </si>
  <si>
    <t>月</t>
  </si>
  <si>
    <t xml:space="preserve">    　　       </t>
  </si>
  <si>
    <t xml:space="preserve">            </t>
  </si>
  <si>
    <t>パート
比  率</t>
  </si>
  <si>
    <t xml:space="preserve">対前月差
</t>
  </si>
  <si>
    <t>ポイント</t>
  </si>
  <si>
    <t xml:space="preserve">（事業所規模30人以上）  </t>
  </si>
  <si>
    <r>
      <t xml:space="preserve">  </t>
    </r>
    <r>
      <rPr>
        <sz val="11"/>
        <rFont val="ＭＳ Ｐゴシック"/>
        <family val="3"/>
      </rPr>
      <t>（1）名 目 賃 金 指 数 （現金給与総額）</t>
    </r>
  </si>
  <si>
    <r>
      <t xml:space="preserve"> </t>
    </r>
    <r>
      <rPr>
        <sz val="11"/>
        <rFont val="ＭＳ Ｐゴシック"/>
        <family val="3"/>
      </rPr>
      <t xml:space="preserve"> （2）　実 質 賃 金 指 数 （現金給与総額）</t>
    </r>
  </si>
  <si>
    <t>20</t>
  </si>
  <si>
    <t>21</t>
  </si>
  <si>
    <t>月 及 び 産 業 別</t>
  </si>
  <si>
    <t>15　　生活保護法による扶助人員及び金額</t>
  </si>
  <si>
    <t>平成21年度</t>
  </si>
  <si>
    <t>（注）年度の数値は各月の数値を合計した延べ数です。</t>
  </si>
  <si>
    <t>16　　職　　業　　紹　　介　　状　　況</t>
  </si>
  <si>
    <t>障害者の年度
月末現在登録者数</t>
  </si>
  <si>
    <t>新
規</t>
  </si>
  <si>
    <t>有
効</t>
  </si>
  <si>
    <t>平成21年度</t>
  </si>
  <si>
    <t>（注1）中高年は45歳以上</t>
  </si>
  <si>
    <t>※求人倍率は、季節調整値</t>
  </si>
  <si>
    <t>（注2）月間有効求職者数及び月間有効求人数の年度の数値は平均値です。</t>
  </si>
  <si>
    <t>消　防　保　安　課</t>
  </si>
  <si>
    <t>火災件数</t>
  </si>
  <si>
    <t>火災損害額</t>
  </si>
  <si>
    <t>建物焼損面積</t>
  </si>
  <si>
    <t>り災世帯数</t>
  </si>
  <si>
    <t>床面積</t>
  </si>
  <si>
    <t>表面積</t>
  </si>
  <si>
    <t>単位：件、人</t>
  </si>
  <si>
    <t>県警察本部</t>
  </si>
  <si>
    <t>負　　　傷　　　者　　　数</t>
  </si>
  <si>
    <t>１月以降</t>
  </si>
  <si>
    <t>国道</t>
  </si>
  <si>
    <t>号</t>
  </si>
  <si>
    <t>主要地方道</t>
  </si>
  <si>
    <t>一般県道</t>
  </si>
  <si>
    <t>東名高速道路</t>
  </si>
  <si>
    <t>指定自専道</t>
  </si>
  <si>
    <t>計</t>
  </si>
  <si>
    <t>3か月後方移動平均（CI）</t>
  </si>
  <si>
    <t/>
  </si>
  <si>
    <t>（注）CIの一致指数が基調として上昇している時が景気の拡張局面、下降している時が後退局面であることを示唆しています。</t>
  </si>
  <si>
    <t xml:space="preserve">      また、同指数の変化の大きさが景気の拡張または後退のテンポを表します。</t>
  </si>
  <si>
    <t xml:space="preserve">      景気動向指数（DI）は、県ホームページ「統計センターしずおか」（http://toukei.pref.shizuoka.jp/）に掲載しています。</t>
  </si>
  <si>
    <r>
      <t>前月差0</t>
    </r>
    <r>
      <rPr>
        <sz val="11"/>
        <rFont val="ＭＳ Ｐゴシック"/>
        <family val="3"/>
      </rPr>
      <t>.8ポイント下降</t>
    </r>
  </si>
  <si>
    <t>す一致指数が0.8ポイント下降、景気の現状より遅れた動</t>
  </si>
  <si>
    <t>きを示す遅行指数が0.9ポイントの下降となった。</t>
  </si>
  <si>
    <t>r99.9</t>
  </si>
  <si>
    <t>前    年
同月比</t>
  </si>
  <si>
    <t>負　傷   者</t>
  </si>
  <si>
    <t>キャベツの年間支出金額日本一</t>
  </si>
  <si>
    <t>出典：「家計調査にみる品目別支出金額及び購入数量
の都道府県庁所在市別ランキング（平成21年）」総務省統計局</t>
  </si>
  <si>
    <t>２位
那覇市
（沖縄県）</t>
  </si>
  <si>
    <t>年間支出金額</t>
  </si>
  <si>
    <t>（単位　円）</t>
  </si>
  <si>
    <t>キャベツの年間支出金額
（一世帯当たり、平成21年平均）</t>
  </si>
  <si>
    <t>３位
長崎市
（長崎県）</t>
  </si>
  <si>
    <t>全国平均</t>
  </si>
  <si>
    <t>(3か月後方移動平均)</t>
  </si>
  <si>
    <t>景気後退期を示している。</t>
  </si>
  <si>
    <t xml:space="preserve">   なお、グラフ右側の縦線は</t>
  </si>
  <si>
    <t>－22年９月速報－</t>
  </si>
  <si>
    <t>静岡県消費者物価指数  98.0</t>
  </si>
  <si>
    <t>前月比は0.4%の上昇</t>
  </si>
  <si>
    <t>　９月の消費者物価指数(平成17年＝100）は98.0となり、</t>
  </si>
  <si>
    <t>平成20年2月の景気の山を</t>
  </si>
  <si>
    <t>示している（ただし、暫定設定）。　　　　　　　　　　</t>
  </si>
  <si>
    <t>27   火  災  の  発  生  状  況</t>
  </si>
  <si>
    <t>年  月  別</t>
  </si>
  <si>
    <t>死   傷   者</t>
  </si>
  <si>
    <t>死   者</t>
  </si>
  <si>
    <t>平成21年</t>
  </si>
  <si>
    <r>
      <t>1,243</t>
    </r>
    <r>
      <rPr>
        <vertAlign val="superscript"/>
        <sz val="10"/>
        <rFont val="ＭＳ Ｐゴシック"/>
        <family val="3"/>
      </rPr>
      <t>件</t>
    </r>
  </si>
  <si>
    <r>
      <t>2,507,981</t>
    </r>
    <r>
      <rPr>
        <vertAlign val="superscript"/>
        <sz val="10"/>
        <rFont val="ＭＳ Ｐゴシック"/>
        <family val="3"/>
      </rPr>
      <t>千円</t>
    </r>
  </si>
  <si>
    <r>
      <t>28,142</t>
    </r>
    <r>
      <rPr>
        <vertAlign val="superscript"/>
        <sz val="10"/>
        <rFont val="ＭＳ Ｐゴシック"/>
        <family val="3"/>
      </rPr>
      <t>㎡</t>
    </r>
  </si>
  <si>
    <r>
      <t>2,324</t>
    </r>
    <r>
      <rPr>
        <vertAlign val="superscript"/>
        <sz val="10"/>
        <rFont val="ＭＳ Ｐゴシック"/>
        <family val="3"/>
      </rPr>
      <t>㎡</t>
    </r>
  </si>
  <si>
    <r>
      <t>476</t>
    </r>
    <r>
      <rPr>
        <vertAlign val="superscript"/>
        <sz val="10"/>
        <rFont val="ＭＳ Ｐゴシック"/>
        <family val="3"/>
      </rPr>
      <t>世帯</t>
    </r>
  </si>
  <si>
    <r>
      <t>34</t>
    </r>
    <r>
      <rPr>
        <vertAlign val="superscript"/>
        <sz val="10"/>
        <rFont val="ＭＳ Ｐゴシック"/>
        <family val="3"/>
      </rPr>
      <t>人</t>
    </r>
  </si>
  <si>
    <r>
      <t>163</t>
    </r>
    <r>
      <rPr>
        <vertAlign val="superscript"/>
        <sz val="10"/>
        <rFont val="ＭＳ Ｐゴシック"/>
        <family val="3"/>
      </rPr>
      <t>人</t>
    </r>
  </si>
  <si>
    <t>28   道路別交通事故発生状況（人身事故）</t>
  </si>
  <si>
    <t>路　　　線</t>
  </si>
  <si>
    <t>発　　生　　件　　数</t>
  </si>
  <si>
    <t>死　　　者　　　数</t>
  </si>
  <si>
    <t>当　　　月</t>
  </si>
  <si>
    <t>市町道</t>
  </si>
  <si>
    <t>（注） 国１浜名BP、藤枝BP及び自専道はその他欄に計上</t>
  </si>
  <si>
    <t>年  月  別</t>
  </si>
  <si>
    <t>景 気 動 向 指 数 （CI）</t>
  </si>
  <si>
    <t>先 行 指 数</t>
  </si>
  <si>
    <t>一 致 指 数</t>
  </si>
  <si>
    <t>遅 行 指 数</t>
  </si>
  <si>
    <t>摘   要</t>
  </si>
  <si>
    <t xml:space="preserve">   グラフの網かけ部分は、</t>
  </si>
  <si>
    <t>保証債務残高</t>
  </si>
  <si>
    <t>代位弁済</t>
  </si>
  <si>
    <t>件　　　数</t>
  </si>
  <si>
    <t>金　　　額</t>
  </si>
  <si>
    <t>市  町  別</t>
  </si>
  <si>
    <t>(注1)　 「平成17年10月」の人口は、平成１７年国勢調査の確定値です。</t>
  </si>
  <si>
    <t>(注)　社会動態の転入転出の県計は、各市区町の転入転出を合計したものです。</t>
  </si>
  <si>
    <t>牧之原市</t>
  </si>
  <si>
    <t>平成19年</t>
  </si>
  <si>
    <t>合計</t>
  </si>
  <si>
    <t>平成21年</t>
  </si>
  <si>
    <t>静岡県</t>
  </si>
  <si>
    <t>出　荷</t>
  </si>
  <si>
    <t>③秘匿に該当する品目は、主要品目欄には掲載していません。</t>
  </si>
  <si>
    <t>9　　業 種 分 類 別 生 産 ・ 出 荷</t>
  </si>
  <si>
    <t>鉄 鋼 業</t>
  </si>
  <si>
    <t>繊　　維
工　　業</t>
  </si>
  <si>
    <t>そ の 他
工     業</t>
  </si>
  <si>
    <t>重    量
（ ｔ ）</t>
  </si>
  <si>
    <t>日 本 人 及 び 外 国 人 人 口</t>
  </si>
  <si>
    <t>世 帯 数</t>
  </si>
  <si>
    <t>自　然　動　態</t>
  </si>
  <si>
    <t>社　会　動　態</t>
  </si>
  <si>
    <t>総   数</t>
  </si>
  <si>
    <t>増   減</t>
  </si>
  <si>
    <t>年  月  別</t>
  </si>
  <si>
    <t>人　　　　　口</t>
  </si>
  <si>
    <t>輸出入通関実績</t>
  </si>
  <si>
    <t>製紙パルプ</t>
  </si>
  <si>
    <t>ピアノ</t>
  </si>
  <si>
    <t>電子キー
ボ  ー  ド</t>
  </si>
  <si>
    <t>電      子
オルガン</t>
  </si>
  <si>
    <t>バランス</t>
  </si>
  <si>
    <t>魚介類及び同調製品</t>
  </si>
  <si>
    <t>生活保護法による扶助人員及び金額（　〃　）</t>
  </si>
  <si>
    <t>有機化合物</t>
  </si>
  <si>
    <t>その他</t>
  </si>
  <si>
    <t>単位：千トン</t>
  </si>
  <si>
    <t>清水港管理局</t>
  </si>
  <si>
    <t>年月別</t>
  </si>
  <si>
    <t>外航商船</t>
  </si>
  <si>
    <t>内航商船</t>
  </si>
  <si>
    <t>外国貿易</t>
  </si>
  <si>
    <t>内国貿易</t>
  </si>
  <si>
    <t>隻数</t>
  </si>
  <si>
    <t>総トン数</t>
  </si>
  <si>
    <t>輸出</t>
  </si>
  <si>
    <t>輸入</t>
  </si>
  <si>
    <t>移出</t>
  </si>
  <si>
    <t>移入</t>
  </si>
  <si>
    <t>農水産品</t>
  </si>
  <si>
    <t>林産品</t>
  </si>
  <si>
    <t>鉱産品</t>
  </si>
  <si>
    <t>金属機械工業品</t>
  </si>
  <si>
    <t>化学工業品</t>
  </si>
  <si>
    <t>軽工業品</t>
  </si>
  <si>
    <t>雑工業品</t>
  </si>
  <si>
    <t>特殊品</t>
  </si>
  <si>
    <t>分類不能のもの</t>
  </si>
  <si>
    <t>田子の浦港管理事務所</t>
  </si>
  <si>
    <t>農産品</t>
  </si>
  <si>
    <t>畜産品</t>
  </si>
  <si>
    <t>水産品</t>
  </si>
  <si>
    <t>単位：台</t>
  </si>
  <si>
    <t>特種用途用</t>
  </si>
  <si>
    <t>普通車</t>
  </si>
  <si>
    <t>小型車</t>
  </si>
  <si>
    <t>二輪車</t>
  </si>
  <si>
    <t>（注）  二輪車は125cc以上</t>
  </si>
  <si>
    <t>物価指数</t>
  </si>
  <si>
    <t>時系列</t>
  </si>
  <si>
    <t>％</t>
  </si>
  <si>
    <t xml:space="preserve">   NHK富士山写真コンクール入賞作品－</t>
  </si>
  <si>
    <t xml:space="preserve"> 　目          　次</t>
  </si>
  <si>
    <t>志榛・中東遠計</t>
  </si>
  <si>
    <t>戸数（戸）</t>
  </si>
  <si>
    <t>対前月比（％）</t>
  </si>
  <si>
    <t>対前年同月比(％)</t>
  </si>
  <si>
    <t>静岡県新設住宅計</t>
  </si>
  <si>
    <t>利用関係別</t>
  </si>
  <si>
    <t>持家</t>
  </si>
  <si>
    <t>貸家</t>
  </si>
  <si>
    <t>給与住宅</t>
  </si>
  <si>
    <t>伊豆の国市</t>
  </si>
  <si>
    <t>77.1</t>
  </si>
  <si>
    <t>p766</t>
  </si>
  <si>
    <t>単位：トン</t>
  </si>
  <si>
    <t>単位：台</t>
  </si>
  <si>
    <t>ボイラ及び原動機</t>
  </si>
  <si>
    <t>鉱山機械他</t>
  </si>
  <si>
    <t>化学機械及び貯蔵そう</t>
  </si>
  <si>
    <t>パルプ及び製紙機械，プラスチック加工機械</t>
  </si>
  <si>
    <t>印刷，製版，製本及び紙工機械</t>
  </si>
  <si>
    <t>ポンプ，圧縮機及び送風機</t>
  </si>
  <si>
    <t>油圧機器及び空気圧機器</t>
  </si>
  <si>
    <t>運搬機械及び産業用ロボット</t>
  </si>
  <si>
    <r>
      <t>（参考）
産    業
総    合</t>
    </r>
  </si>
  <si>
    <t>動力伝動装置</t>
  </si>
  <si>
    <t>農業用機械器具</t>
  </si>
  <si>
    <t>木材加工機械</t>
  </si>
  <si>
    <t>金属工作機械</t>
  </si>
  <si>
    <t>金属加工機械及び鋳造装置</t>
  </si>
  <si>
    <t>食料品加工機械，包装機械及び荷造り機械</t>
  </si>
  <si>
    <t>事務用機械</t>
  </si>
  <si>
    <t>ミシン</t>
  </si>
  <si>
    <t>繊維機械</t>
  </si>
  <si>
    <t>冷凍機及び同応用製品</t>
  </si>
  <si>
    <t>業務用洗たく機他</t>
  </si>
  <si>
    <t>軸受</t>
  </si>
  <si>
    <t>鉄構物及び架線金物</t>
  </si>
  <si>
    <t>ばね</t>
  </si>
  <si>
    <t>金型</t>
  </si>
  <si>
    <t>機械工具</t>
  </si>
  <si>
    <t>弁及び管継手</t>
  </si>
  <si>
    <t>作業工具・自動車用機械工具・のこ刃・機械刃物他</t>
  </si>
  <si>
    <t>ガス機器，石油機器及び太陽熱利用機器</t>
  </si>
  <si>
    <t>回転電気機械</t>
  </si>
  <si>
    <t>静止電気機械器具</t>
  </si>
  <si>
    <t>開閉制御装置</t>
  </si>
  <si>
    <t>民生用電気機械器具</t>
  </si>
  <si>
    <t>電球・配線及び電気照明器具</t>
  </si>
  <si>
    <t>通信機械器具及び無線応用装置</t>
  </si>
  <si>
    <t>通信・電子装置の部品及び付属品</t>
  </si>
  <si>
    <t>電子管、半導体素子及び集積回路</t>
  </si>
  <si>
    <t>電子計算機及び関連装置</t>
  </si>
  <si>
    <t>電池</t>
  </si>
  <si>
    <t>自動車部品及び内燃機関電装品</t>
  </si>
  <si>
    <t>二輪自動車（完成車）</t>
  </si>
  <si>
    <t>平成20年</t>
  </si>
  <si>
    <t>(注2)   人口、世帯数は各月1日現在です。年計の自然動態、社会動態は前年10月から当年9月までの合計です。</t>
  </si>
  <si>
    <t>21年</t>
  </si>
  <si>
    <t xml:space="preserve">       20    10</t>
  </si>
  <si>
    <t xml:space="preserve">    〃    部品</t>
  </si>
  <si>
    <t>自転車及び車いす（完成自転車）</t>
  </si>
  <si>
    <t>産業車両</t>
  </si>
  <si>
    <t>航空機</t>
  </si>
  <si>
    <t>計測機器</t>
  </si>
  <si>
    <t>光学機械器具及び時計</t>
  </si>
  <si>
    <t>武器</t>
  </si>
  <si>
    <t>粉末や金製品</t>
  </si>
  <si>
    <t>鍛工品</t>
  </si>
  <si>
    <t>銑鉄鋳物</t>
  </si>
  <si>
    <t>可鍛銑鉄及び精密鋳造品</t>
  </si>
  <si>
    <t>非鉄金属鋳物</t>
  </si>
  <si>
    <t>ダイカスト</t>
  </si>
  <si>
    <t>半導体製造装置及びフラットパネル・ディスプレイ製造装置</t>
  </si>
  <si>
    <t>（注1） 鉱工業生産指数の年平均指数については、原指数です。</t>
  </si>
  <si>
    <t>（注2）実質賃金指数、常用雇用指数は事業所規模5人以上です｡</t>
  </si>
  <si>
    <t>合　　　　　　　　　　　　　　計</t>
  </si>
  <si>
    <t>台</t>
  </si>
  <si>
    <t>千個</t>
  </si>
  <si>
    <t>組</t>
  </si>
  <si>
    <t>千台</t>
  </si>
  <si>
    <t>統計調査課</t>
  </si>
  <si>
    <t>統計利用課</t>
  </si>
  <si>
    <t xml:space="preserve">     　　　 6</t>
  </si>
  <si>
    <t>住まいづくり課</t>
  </si>
  <si>
    <t>統計調査課</t>
  </si>
  <si>
    <t xml:space="preserve">     　　　 11</t>
  </si>
  <si>
    <t xml:space="preserve">     　　　 12</t>
  </si>
  <si>
    <t>（ 平 成 22年</t>
  </si>
  <si>
    <t>21年平均</t>
  </si>
  <si>
    <t>平成20年</t>
  </si>
  <si>
    <t>平成20年</t>
  </si>
  <si>
    <t>在　　　　　庫　　　　　高</t>
  </si>
  <si>
    <t>年　月　末</t>
  </si>
  <si>
    <t>平成21年</t>
  </si>
  <si>
    <t>（注）    季節調整法は、静岡県、全国ともにセンサス局法（生産・出荷指数はＸ－12－ARIMA、在庫指数はＸ－12－ARIMA</t>
  </si>
  <si>
    <t>82.3</t>
  </si>
  <si>
    <t>p757</t>
  </si>
  <si>
    <t xml:space="preserve">       のなかのＸ－11デフォルト）を採用しています｡</t>
  </si>
  <si>
    <t>分譲住宅</t>
  </si>
  <si>
    <t>資金別</t>
  </si>
  <si>
    <t>民間資金</t>
  </si>
  <si>
    <t>公的資金</t>
  </si>
  <si>
    <t>構造別</t>
  </si>
  <si>
    <t>木造</t>
  </si>
  <si>
    <t>非木造</t>
  </si>
  <si>
    <t>全国新設住宅計</t>
  </si>
  <si>
    <t>床面積の</t>
  </si>
  <si>
    <t>合計（㎡）</t>
  </si>
  <si>
    <t>市計</t>
  </si>
  <si>
    <t>出生数</t>
  </si>
  <si>
    <t>死亡数</t>
  </si>
  <si>
    <t>転入数</t>
  </si>
  <si>
    <t>転出数</t>
  </si>
  <si>
    <t>人</t>
  </si>
  <si>
    <t>世帯</t>
  </si>
  <si>
    <t>県計</t>
  </si>
  <si>
    <t>浜松市</t>
  </si>
  <si>
    <t>沼津市</t>
  </si>
  <si>
    <t>熱海市</t>
  </si>
  <si>
    <t>※280社ベース</t>
  </si>
  <si>
    <t>三島市</t>
  </si>
  <si>
    <t>富士宮市</t>
  </si>
  <si>
    <t>伊東市</t>
  </si>
  <si>
    <t>（注1） 全国銀行主要勘定は国内銀行銀行勘定。ただし、整理回収機構、第二日本承継銀行、ゆうちょ銀行を除きます。</t>
  </si>
  <si>
    <t>島田市</t>
  </si>
  <si>
    <t>富士市</t>
  </si>
  <si>
    <t>磐田市</t>
  </si>
  <si>
    <t>焼津市</t>
  </si>
  <si>
    <t>掛川市</t>
  </si>
  <si>
    <t>藤枝市</t>
  </si>
  <si>
    <t>御殿場市</t>
  </si>
  <si>
    <t>袋井市</t>
  </si>
  <si>
    <t>下田市</t>
  </si>
  <si>
    <t>裾野市</t>
  </si>
  <si>
    <t>湖西市</t>
  </si>
  <si>
    <t>月</t>
  </si>
  <si>
    <t>主　　　要　　　指　　　標</t>
  </si>
  <si>
    <t>清水港</t>
  </si>
  <si>
    <t>前月比2.6％増と、２か月ぶりに上昇した。</t>
  </si>
  <si>
    <t>r</t>
  </si>
  <si>
    <t xml:space="preserve">      X</t>
  </si>
  <si>
    <t>X</t>
  </si>
  <si>
    <t>50･30</t>
  </si>
  <si>
    <t>10･20</t>
  </si>
  <si>
    <t>清水税関支署管内 （伸び率は前年同月比）</t>
  </si>
  <si>
    <t>製材工場の素材・製材製品需給（８月分）</t>
  </si>
  <si>
    <t>3,774,165人で、前月と比べ339人減少した。</t>
  </si>
  <si>
    <t>前月比は0.4%上昇した。</t>
  </si>
  <si>
    <t>（お知らせ）平成22年10月1日に国勢調査が行われ、この調査による速報値の公表は平成23年2月ごろの予定です。
               推計人口の公表は、速報値が公表されるまでの間休止します。</t>
  </si>
  <si>
    <t>　また、前年同月比は1.2%の下落となった。</t>
  </si>
  <si>
    <t>r83.2</t>
  </si>
  <si>
    <t>r127,733</t>
  </si>
  <si>
    <t>r58,966</t>
  </si>
  <si>
    <t>金属鉱及びくず（211.4％）などは増加したが、</t>
  </si>
  <si>
    <t>ポンプ及び遠心分離機（39.1％）などは減少</t>
  </si>
  <si>
    <t>伊豆半島計</t>
  </si>
  <si>
    <t>伊豆の国市</t>
  </si>
  <si>
    <t>東部計</t>
  </si>
  <si>
    <t>裾　野　市</t>
  </si>
  <si>
    <t>函　南　町</t>
  </si>
  <si>
    <t>清　水　町</t>
  </si>
  <si>
    <t>長　泉　町</t>
  </si>
  <si>
    <t>小　山　町</t>
  </si>
  <si>
    <t>中部計</t>
  </si>
  <si>
    <t>静　岡　市</t>
  </si>
  <si>
    <t>島　田　市</t>
  </si>
  <si>
    <t>磐　田　市</t>
  </si>
  <si>
    <t>焼　津　市</t>
  </si>
  <si>
    <t>掛　川　市</t>
  </si>
  <si>
    <t>藤　枝　市</t>
  </si>
  <si>
    <t>袋　井　市</t>
  </si>
  <si>
    <t>御 前 崎 市</t>
  </si>
  <si>
    <t xml:space="preserve">菊　川　市 </t>
  </si>
  <si>
    <t>牧 之 原 市</t>
  </si>
  <si>
    <t>吉　田　町</t>
  </si>
  <si>
    <t>川 根 本 町</t>
  </si>
  <si>
    <t>森　　　町</t>
  </si>
  <si>
    <t>西部計</t>
  </si>
  <si>
    <t>浜　松　市</t>
  </si>
  <si>
    <t>湖　西　市</t>
  </si>
  <si>
    <t>電  子
ピアノ</t>
  </si>
  <si>
    <t>年</t>
  </si>
  <si>
    <t>表紙写真</t>
  </si>
  <si>
    <t>おもな動き</t>
  </si>
  <si>
    <t>1</t>
  </si>
  <si>
    <t>特集</t>
  </si>
  <si>
    <t>2</t>
  </si>
  <si>
    <t>指標</t>
  </si>
  <si>
    <t>貿易</t>
  </si>
  <si>
    <t>静岡県主要指標</t>
  </si>
  <si>
    <t>8</t>
  </si>
  <si>
    <t>全国主要指標</t>
  </si>
  <si>
    <t>運輸</t>
  </si>
  <si>
    <t>人口</t>
  </si>
  <si>
    <t>23</t>
  </si>
  <si>
    <t>26</t>
  </si>
  <si>
    <t>3</t>
  </si>
  <si>
    <t>10</t>
  </si>
  <si>
    <t>24</t>
  </si>
  <si>
    <t>田子の浦港入港船舶</t>
  </si>
  <si>
    <t>4</t>
  </si>
  <si>
    <t>海上出入貨物　</t>
  </si>
  <si>
    <t>清水港</t>
  </si>
  <si>
    <t>田子の浦港</t>
  </si>
  <si>
    <t>御前崎港</t>
  </si>
  <si>
    <t>（　〃　）</t>
  </si>
  <si>
    <t>金融</t>
  </si>
  <si>
    <t>5</t>
  </si>
  <si>
    <t>12</t>
  </si>
  <si>
    <t>6</t>
  </si>
  <si>
    <t>27</t>
  </si>
  <si>
    <t>7</t>
  </si>
  <si>
    <t>信用保証協会保証状況</t>
  </si>
  <si>
    <t>28</t>
  </si>
  <si>
    <t>自動車保有車両数</t>
  </si>
  <si>
    <t>生産</t>
  </si>
  <si>
    <t>13</t>
  </si>
  <si>
    <t>9</t>
  </si>
  <si>
    <t>業種分類別生産・出荷・在庫指数（　〃　）</t>
  </si>
  <si>
    <t>14</t>
  </si>
  <si>
    <t>29</t>
  </si>
  <si>
    <t>16</t>
  </si>
  <si>
    <t>総　合</t>
  </si>
  <si>
    <t>食　料</t>
  </si>
  <si>
    <t>光熱・水道</t>
  </si>
  <si>
    <t>穀　類</t>
  </si>
  <si>
    <t>魚介類</t>
  </si>
  <si>
    <t>肉　類</t>
  </si>
  <si>
    <t>乳卵類</t>
  </si>
  <si>
    <t>野菜・海藻</t>
  </si>
  <si>
    <t>果　物</t>
  </si>
  <si>
    <t>菓子類</t>
  </si>
  <si>
    <t>調理食品</t>
  </si>
  <si>
    <t>飲　料</t>
  </si>
  <si>
    <t>酒　類</t>
  </si>
  <si>
    <t>外　食</t>
  </si>
  <si>
    <t>家　賃</t>
  </si>
  <si>
    <t>した。</t>
  </si>
  <si>
    <t>電気代</t>
  </si>
  <si>
    <t>ガス代</t>
  </si>
  <si>
    <t>他の光熱</t>
  </si>
  <si>
    <t>上下水道料</t>
  </si>
  <si>
    <t>室内装備品</t>
  </si>
  <si>
    <t>寝具類</t>
  </si>
  <si>
    <t>家事雑貨</t>
  </si>
  <si>
    <t>生鮮食品</t>
  </si>
  <si>
    <t xml:space="preserve">保健医療    </t>
  </si>
  <si>
    <t>教 養 娯 楽</t>
  </si>
  <si>
    <t>諸   雑   費</t>
  </si>
  <si>
    <t>履物類</t>
  </si>
  <si>
    <t>授 業 料 等</t>
  </si>
  <si>
    <t>補 習 教 育</t>
  </si>
  <si>
    <t>教養娯楽用耐久財</t>
  </si>
  <si>
    <t>書籍･他の印刷物</t>
  </si>
  <si>
    <t>他の諸雑費</t>
  </si>
  <si>
    <t>下着類</t>
  </si>
  <si>
    <t>金属機器
工  品</t>
  </si>
  <si>
    <r>
      <t xml:space="preserve">乗 合 用
</t>
    </r>
    <r>
      <rPr>
        <sz val="7"/>
        <rFont val="ＭＳ Ｐ明朝"/>
        <family val="1"/>
      </rPr>
      <t>普通車及び</t>
    </r>
    <r>
      <rPr>
        <sz val="9"/>
        <rFont val="ＭＳ Ｐ明朝"/>
        <family val="1"/>
      </rPr>
      <t xml:space="preserve">
小 型 車</t>
    </r>
  </si>
  <si>
    <t>　除く総合
生鮮食品を</t>
  </si>
  <si>
    <t>　家賃を除く総合
持家の帰属</t>
  </si>
  <si>
    <t>…</t>
  </si>
  <si>
    <t>84.3</t>
  </si>
  <si>
    <t>p846</t>
  </si>
  <si>
    <t>p12,736</t>
  </si>
  <si>
    <t>-</t>
  </si>
  <si>
    <t>かつお（生）</t>
  </si>
  <si>
    <t>たこ類</t>
  </si>
  <si>
    <t>ぶり類</t>
  </si>
  <si>
    <t>まだい</t>
  </si>
  <si>
    <t>かたくちいわし</t>
  </si>
  <si>
    <t>平成19年</t>
  </si>
  <si>
    <t xml:space="preserve">     　　　 5</t>
  </si>
  <si>
    <t>Myしずおか日本一</t>
  </si>
  <si>
    <t>区分</t>
  </si>
  <si>
    <t>5</t>
  </si>
  <si>
    <t>　生鮮食品を除く総合
持家の帰属家賃及び</t>
  </si>
  <si>
    <t>　食料
生鮮食品を除く</t>
  </si>
  <si>
    <t>　を除く家賃
持家の帰属家賃</t>
  </si>
  <si>
    <t>　を除く住居
持家の帰属家賃</t>
  </si>
  <si>
    <t>設備修繕・維持</t>
  </si>
  <si>
    <t>7　　信用保証協会保証状況</t>
  </si>
  <si>
    <t>家事用消耗品</t>
  </si>
  <si>
    <t>家事サービス</t>
  </si>
  <si>
    <t>被服及び履物</t>
  </si>
  <si>
    <t>　・下着類
シャツ・セーター</t>
  </si>
  <si>
    <t>被服関連サービス</t>
  </si>
  <si>
    <t>　健康保持用摂取品
医薬品・</t>
  </si>
  <si>
    <t>保健医療用品・器具</t>
  </si>
  <si>
    <t>保健医療サービス</t>
  </si>
  <si>
    <t>自動車等関係費</t>
  </si>
  <si>
    <t>　学習参考教材
教科書・</t>
  </si>
  <si>
    <t>81.0</t>
  </si>
  <si>
    <t>p826</t>
  </si>
  <si>
    <t>p12,739</t>
  </si>
  <si>
    <t xml:space="preserve">     　　　 2</t>
  </si>
  <si>
    <t xml:space="preserve">     　　　 4</t>
  </si>
  <si>
    <t>教養娯楽用品</t>
  </si>
  <si>
    <t>教養娯楽サービス</t>
  </si>
  <si>
    <t xml:space="preserve">理美容サービス                  </t>
  </si>
  <si>
    <t>月</t>
  </si>
  <si>
    <t>12　　　 楽 　器　 生 　産　 の　 動　 向</t>
  </si>
  <si>
    <t>13   消   費   者</t>
  </si>
  <si>
    <t>17   製材工場の素材・製材製品需給</t>
  </si>
  <si>
    <t>（注）沼津、焼津の漁港は、（社）漁業情報サービスセンターの水産物流通情報調査の結果です。</t>
  </si>
  <si>
    <t>平成21年度</t>
  </si>
  <si>
    <t>単位：人</t>
  </si>
  <si>
    <t>20   清  水  港  入  港  船  舶</t>
  </si>
  <si>
    <t>21   田  子  の  浦  港  入  港  船  舶</t>
  </si>
  <si>
    <t>23   品 種 別 海 上 出 入 貨 物</t>
  </si>
  <si>
    <t>12</t>
  </si>
  <si>
    <t>13</t>
  </si>
  <si>
    <t>14</t>
  </si>
  <si>
    <t>15</t>
  </si>
  <si>
    <t>16</t>
  </si>
  <si>
    <t>17</t>
  </si>
  <si>
    <t>18</t>
  </si>
  <si>
    <t>19</t>
  </si>
  <si>
    <t>20</t>
  </si>
  <si>
    <t>21</t>
  </si>
  <si>
    <t>22</t>
  </si>
  <si>
    <t>23</t>
  </si>
  <si>
    <t>24</t>
  </si>
  <si>
    <t>25</t>
  </si>
  <si>
    <t>26</t>
  </si>
  <si>
    <t>27</t>
  </si>
  <si>
    <t>28</t>
  </si>
  <si>
    <t>29</t>
  </si>
  <si>
    <t>30</t>
  </si>
  <si>
    <t>18   漁港別品目別上場水揚量・価格</t>
  </si>
  <si>
    <t>19    輸   出   入   通   関   実   績</t>
  </si>
  <si>
    <t>22   海  上  出  入  貨  物</t>
  </si>
  <si>
    <t>24   鉄道貨物品種別輸送状況</t>
  </si>
  <si>
    <t>25   自  動  車  保  有  車  両  数</t>
  </si>
  <si>
    <t>26   富士山静岡空港搭乗者数</t>
  </si>
  <si>
    <t>30   新   設   住   宅   着   工   戸　 数</t>
  </si>
  <si>
    <t xml:space="preserve">理美容用品                  </t>
  </si>
  <si>
    <t>身の回り用品</t>
  </si>
  <si>
    <t>教育関係費</t>
  </si>
  <si>
    <t>教養娯楽関係費</t>
  </si>
  <si>
    <t xml:space="preserve">家庭用耐久財                                   </t>
  </si>
  <si>
    <t>家具・家事用品</t>
  </si>
  <si>
    <t>11</t>
  </si>
  <si>
    <t>17</t>
  </si>
  <si>
    <t>景気動向</t>
  </si>
  <si>
    <t>31</t>
  </si>
  <si>
    <t>景気動向指数</t>
  </si>
  <si>
    <t>物価</t>
  </si>
  <si>
    <t>18</t>
  </si>
  <si>
    <t>住宅</t>
  </si>
  <si>
    <t>民生労働</t>
  </si>
  <si>
    <t>20</t>
  </si>
  <si>
    <t>統計表中の符合の意味</t>
  </si>
  <si>
    <t>「－」</t>
  </si>
  <si>
    <t>17年平均＝100</t>
  </si>
  <si>
    <t>該当なし</t>
  </si>
  <si>
    <t>「…」</t>
  </si>
  <si>
    <t>不詳</t>
  </si>
  <si>
    <t>「 0 」</t>
  </si>
  <si>
    <t>単位未満</t>
  </si>
  <si>
    <t>｢ p ｣</t>
  </si>
  <si>
    <t>概数</t>
  </si>
  <si>
    <t>｢ r ｣</t>
  </si>
  <si>
    <t>訂正数字</t>
  </si>
  <si>
    <r>
      <t>｢</t>
    </r>
    <r>
      <rPr>
        <sz val="9"/>
        <rFont val="ＭＳ Ｐ明朝"/>
        <family val="1"/>
      </rPr>
      <t>△</t>
    </r>
    <r>
      <rPr>
        <sz val="10"/>
        <rFont val="ＭＳ Ｐ明朝"/>
        <family val="1"/>
      </rPr>
      <t>｣</t>
    </r>
  </si>
  <si>
    <t>負数または減少</t>
  </si>
  <si>
    <t>｢ x ｣</t>
  </si>
  <si>
    <t>-</t>
  </si>
  <si>
    <t>年　　月</t>
  </si>
  <si>
    <t>年</t>
  </si>
  <si>
    <t>資　　料</t>
  </si>
  <si>
    <t>－</t>
  </si>
  <si>
    <t>…</t>
  </si>
  <si>
    <t>(2)</t>
  </si>
  <si>
    <t>(1)</t>
  </si>
  <si>
    <t>輸     入</t>
  </si>
  <si>
    <t>輸     出</t>
  </si>
  <si>
    <t>３  御前崎港</t>
  </si>
  <si>
    <t>戸  数  （戸）</t>
  </si>
  <si>
    <t>年 月 別</t>
  </si>
  <si>
    <t>区    分</t>
  </si>
  <si>
    <t>男</t>
  </si>
  <si>
    <t>女</t>
  </si>
  <si>
    <r>
      <t>単位：千m</t>
    </r>
    <r>
      <rPr>
        <vertAlign val="superscript"/>
        <sz val="10"/>
        <rFont val="ＭＳ Ｐ明朝"/>
        <family val="1"/>
      </rPr>
      <t>3</t>
    </r>
  </si>
  <si>
    <t>年 月 別</t>
  </si>
  <si>
    <t>製  材  用  素  材</t>
  </si>
  <si>
    <t>20年平均</t>
  </si>
  <si>
    <t>製    材    品</t>
  </si>
  <si>
    <t>入 荷 量</t>
  </si>
  <si>
    <t>出 荷 量</t>
  </si>
  <si>
    <t>清水税関支署</t>
  </si>
  <si>
    <t>輸     出</t>
  </si>
  <si>
    <t>輸     入</t>
  </si>
  <si>
    <t>１  清 水 港</t>
  </si>
  <si>
    <t>輸     出</t>
  </si>
  <si>
    <t>清 水 港  輸出品表</t>
  </si>
  <si>
    <t>清 水 港  輸入品表</t>
  </si>
  <si>
    <t>合  計</t>
  </si>
  <si>
    <t>田   子   の   浦   港</t>
  </si>
  <si>
    <t>ゴ　　ム
製　　品
工     業</t>
  </si>
  <si>
    <t>生　　　　　　　　　産</t>
  </si>
  <si>
    <t>パルプ ・
紙  ・  紙
加 工 品
工 　　業</t>
  </si>
  <si>
    <t>食 料 品
 ･ たばこ
工     業</t>
  </si>
  <si>
    <t>静岡県人口  3,774,165人</t>
  </si>
  <si>
    <t>前月に比べ 339人の減少</t>
  </si>
  <si>
    <t xml:space="preserve">  世帯数は1,419,300世帯である。                   </t>
  </si>
  <si>
    <t>平成21年9月 　</t>
  </si>
  <si>
    <t xml:space="preserve">     　　　 10</t>
  </si>
  <si>
    <t xml:space="preserve">     　　　 8</t>
  </si>
  <si>
    <t xml:space="preserve">     　　　 9</t>
  </si>
  <si>
    <t>△1,562</t>
  </si>
  <si>
    <r>
      <t>生産</t>
    </r>
    <r>
      <rPr>
        <sz val="10"/>
        <rFont val="ＭＳ Ｐ明朝"/>
        <family val="1"/>
      </rPr>
      <t>は85.4で､</t>
    </r>
  </si>
  <si>
    <t>X</t>
  </si>
  <si>
    <t>また、前年同月比では、10.7％前年を上回った。</t>
  </si>
  <si>
    <r>
      <t>出荷</t>
    </r>
    <r>
      <rPr>
        <sz val="10"/>
        <rFont val="ＭＳ Ｐ明朝"/>
        <family val="1"/>
      </rPr>
      <t>は86.7で､</t>
    </r>
  </si>
  <si>
    <t>前月比1.5％増と、２か月ぶりに上昇した。</t>
  </si>
  <si>
    <t>また、前年同月比では、10.0％前年を上回った。</t>
  </si>
  <si>
    <r>
      <t>在庫</t>
    </r>
    <r>
      <rPr>
        <sz val="10"/>
        <rFont val="ＭＳ Ｐ明朝"/>
        <family val="1"/>
      </rPr>
      <t>は87.5で、</t>
    </r>
  </si>
  <si>
    <t>前月比3.3％減と、２か月ぶりに低下した。</t>
  </si>
  <si>
    <t>また、前年同月比では、3.7％前年を下回った。</t>
  </si>
  <si>
    <t>輸 出</t>
  </si>
  <si>
    <t>輸 入</t>
  </si>
  <si>
    <t>移 出</t>
  </si>
  <si>
    <t>移 入</t>
  </si>
  <si>
    <t>貸       家</t>
  </si>
  <si>
    <t>-</t>
  </si>
  <si>
    <t>鉱工業指数の推移</t>
  </si>
  <si>
    <t>火災の発生状況</t>
  </si>
  <si>
    <t>区　　　　　分</t>
  </si>
  <si>
    <t>生       産</t>
  </si>
  <si>
    <t>出       荷</t>
  </si>
  <si>
    <t>在       庫</t>
  </si>
  <si>
    <t>指   数</t>
  </si>
  <si>
    <t>前年同月比</t>
  </si>
  <si>
    <t>指   数</t>
  </si>
  <si>
    <t>鉱  工  業
17年＝100</t>
  </si>
  <si>
    <t>82.5</t>
  </si>
  <si>
    <t>p730</t>
  </si>
  <si>
    <t>p12,738</t>
  </si>
  <si>
    <t xml:space="preserve">     　　　 3</t>
  </si>
  <si>
    <t>季節調整済指数</t>
  </si>
  <si>
    <t>原　　　指　　　数</t>
  </si>
  <si>
    <t>全　国</t>
  </si>
  <si>
    <t>季節調整済指数</t>
  </si>
  <si>
    <t>業   種   別   動   向</t>
  </si>
  <si>
    <t>輸     出</t>
  </si>
  <si>
    <t>水揚量</t>
  </si>
  <si>
    <t>漁港別品目別上場水揚量・価格（ 　〃 　）</t>
  </si>
  <si>
    <t>（季節調整済指数）</t>
  </si>
  <si>
    <t>区分</t>
  </si>
  <si>
    <t>低　　　　　　　下</t>
  </si>
  <si>
    <t>業　　　種</t>
  </si>
  <si>
    <t>主　　　要　　　品　　　目</t>
  </si>
  <si>
    <t>業　　　種</t>
  </si>
  <si>
    <t>生　産</t>
  </si>
  <si>
    <t>（注4） 実質賃金指数、常用雇用指数は事業所規模5人以上です｡</t>
  </si>
  <si>
    <t>（注5） 貿易の年単位の値は年度計です｡</t>
  </si>
  <si>
    <t>在　庫</t>
  </si>
  <si>
    <t>①業種及び主要品目の掲載順序は、寄与率の高い順です。</t>
  </si>
  <si>
    <t xml:space="preserve"> ・ 在 庫 指 数 （ 季 節 調 整 済 指 数 ）</t>
  </si>
  <si>
    <t>分　　類</t>
  </si>
  <si>
    <t>鉱 工 業</t>
  </si>
  <si>
    <t>（参考）
機    械
工    業</t>
  </si>
  <si>
    <t>消費量</t>
  </si>
  <si>
    <t>在庫量</t>
  </si>
  <si>
    <t>製造量</t>
  </si>
  <si>
    <t>在庫量</t>
  </si>
  <si>
    <t>医薬品、プラスチック、その他の化学製品</t>
  </si>
  <si>
    <t>ピアノ、電子ピアノ</t>
  </si>
  <si>
    <t>(- 11.5)</t>
  </si>
  <si>
    <t>化　学</t>
  </si>
  <si>
    <t>食料品</t>
  </si>
  <si>
    <t>非　鉄</t>
  </si>
  <si>
    <t>輸　送</t>
  </si>
  <si>
    <t>電　気</t>
  </si>
  <si>
    <t>その他製品</t>
  </si>
  <si>
    <t>繊　維</t>
  </si>
  <si>
    <t>(△ 11.5)</t>
  </si>
  <si>
    <t>（参考）
公    益
事    業</t>
  </si>
  <si>
    <t>金　　属
製　　品
工　　業</t>
  </si>
  <si>
    <t>一　　般
機　　械
工　　業</t>
  </si>
  <si>
    <t>熱　海　市</t>
  </si>
  <si>
    <t>伊　東　市</t>
  </si>
  <si>
    <t>下　田　市</t>
  </si>
  <si>
    <t>伊　豆　市</t>
  </si>
  <si>
    <t>東 伊 豆 町</t>
  </si>
  <si>
    <t>河　津　町</t>
  </si>
  <si>
    <t>南 伊 豆 町</t>
  </si>
  <si>
    <t>松　崎　町</t>
  </si>
  <si>
    <t>西 伊 豆 町</t>
  </si>
  <si>
    <t>沼　津　市</t>
  </si>
  <si>
    <t>三　島　市</t>
  </si>
  <si>
    <t>富 士 宮 市</t>
  </si>
  <si>
    <t>富　士　市</t>
  </si>
  <si>
    <t>御 殿 場 市</t>
  </si>
  <si>
    <t>日本貨物鉄道（株）</t>
  </si>
  <si>
    <t>静岡運輸支局</t>
  </si>
  <si>
    <t>空港利用政策課</t>
  </si>
  <si>
    <t>電　　気
機　　械
工　　業</t>
  </si>
  <si>
    <t>窯　業　・
土石製品
工　　　業</t>
  </si>
  <si>
    <t>月</t>
  </si>
  <si>
    <t>21年</t>
  </si>
  <si>
    <t>化　　学
工　　業</t>
  </si>
  <si>
    <t>家　　具
工　　業</t>
  </si>
  <si>
    <t>田子の浦港</t>
  </si>
  <si>
    <t>木 材  ・
木 製 品
工     業</t>
  </si>
  <si>
    <t>そ の 他
製     品
工     業</t>
  </si>
  <si>
    <t>出　　　　　　　　　荷</t>
  </si>
  <si>
    <t>ウエイト</t>
  </si>
  <si>
    <t>在　　　　　　　　　庫</t>
  </si>
  <si>
    <t>ウエイト</t>
  </si>
  <si>
    <t>品　　　　　　　　目</t>
  </si>
  <si>
    <t>数量単位</t>
  </si>
  <si>
    <t>生　　　　　産</t>
  </si>
  <si>
    <t>出　　　　　荷</t>
  </si>
  <si>
    <t>月末
在庫
数量</t>
  </si>
  <si>
    <t>その他
数　 量</t>
  </si>
  <si>
    <t>数    量</t>
  </si>
  <si>
    <r>
      <t>金　　額
(</t>
    </r>
    <r>
      <rPr>
        <sz val="9.5"/>
        <rFont val="ＭＳ Ｐ明朝"/>
        <family val="1"/>
      </rPr>
      <t>百万円)</t>
    </r>
  </si>
  <si>
    <r>
      <t>（平成</t>
    </r>
    <r>
      <rPr>
        <sz val="11"/>
        <rFont val="ＭＳ Ｐゴシック"/>
        <family val="3"/>
      </rPr>
      <t xml:space="preserve"> 22</t>
    </r>
    <r>
      <rPr>
        <sz val="11"/>
        <rFont val="ＭＳ Ｐゴシック"/>
        <family val="3"/>
      </rPr>
      <t>年７月分）</t>
    </r>
  </si>
  <si>
    <t>７月の鉱工業総合  生産、出荷、在庫の動き（平成17年＝100）</t>
  </si>
  <si>
    <t xml:space="preserve"> ７月 分 ）</t>
  </si>
  <si>
    <t>21年7月</t>
  </si>
  <si>
    <r>
      <t>（平成</t>
    </r>
    <r>
      <rPr>
        <sz val="11"/>
        <rFont val="ＭＳ Ｐゴシック"/>
        <family val="3"/>
      </rPr>
      <t>22年７</t>
    </r>
    <r>
      <rPr>
        <sz val="11"/>
        <rFont val="ＭＳ Ｐゴシック"/>
        <family val="3"/>
      </rPr>
      <t>月分）</t>
    </r>
  </si>
  <si>
    <t>　14　　毎月勤労統計調査地方調査結果（７月分）</t>
  </si>
  <si>
    <t>（5）　７月末推計常用労働者数及び労働異動率</t>
  </si>
  <si>
    <t>22年4月</t>
  </si>
  <si>
    <t>　　 5</t>
  </si>
  <si>
    <t>　　 7</t>
  </si>
  <si>
    <t>　　 8</t>
  </si>
  <si>
    <t>（平成22年８月分）</t>
  </si>
  <si>
    <r>
      <t>（平成</t>
    </r>
    <r>
      <rPr>
        <sz val="11"/>
        <rFont val="ＭＳ Ｐゴシック"/>
        <family val="3"/>
      </rPr>
      <t>22</t>
    </r>
    <r>
      <rPr>
        <sz val="11"/>
        <rFont val="ＭＳ Ｐゴシック"/>
        <family val="3"/>
      </rPr>
      <t>年８月分）</t>
    </r>
  </si>
  <si>
    <t>（平成22年７月分）</t>
  </si>
  <si>
    <t>22年 5月</t>
  </si>
  <si>
    <t>22年 6月</t>
  </si>
  <si>
    <t>22年  7月</t>
  </si>
  <si>
    <t>5月</t>
  </si>
  <si>
    <t>（平 成 22 年 ８ 月 分）</t>
  </si>
  <si>
    <t>（平成22年８月分）</t>
  </si>
  <si>
    <t>数　　量</t>
  </si>
  <si>
    <t>医薬品</t>
  </si>
  <si>
    <t>平成17年＝100</t>
  </si>
  <si>
    <t>印刷業</t>
  </si>
  <si>
    <t>（季節調整済指数：平成17年＝100）</t>
  </si>
  <si>
    <t>CI一致指数</t>
  </si>
  <si>
    <t>ゴム製品</t>
  </si>
  <si>
    <t>統計ニュース</t>
  </si>
  <si>
    <t>台</t>
  </si>
  <si>
    <t>千個</t>
  </si>
  <si>
    <t>民生用電子機械器具（映像機器・音響機器）</t>
  </si>
  <si>
    <t>電気計測器（ガス警報器を含む）</t>
  </si>
  <si>
    <t>電子応用装置</t>
  </si>
  <si>
    <t>自動車（完成車・ボディー）</t>
  </si>
  <si>
    <t>　　　　　〃　　　　（車いす）</t>
  </si>
  <si>
    <t>品種別海上出入貨物</t>
  </si>
  <si>
    <t>小山町</t>
  </si>
  <si>
    <t>吉田町</t>
  </si>
  <si>
    <t>川根本町</t>
  </si>
  <si>
    <t>森町</t>
  </si>
  <si>
    <t>町計</t>
  </si>
  <si>
    <t>　　　</t>
  </si>
  <si>
    <t>いるもの</t>
  </si>
  <si>
    <t>数字が秘匿されて</t>
  </si>
  <si>
    <t xml:space="preserve"> </t>
  </si>
  <si>
    <t>商　　　　　品　　　　　名</t>
  </si>
  <si>
    <t>金  額（千円）</t>
  </si>
  <si>
    <t>鉱工業指数概況</t>
  </si>
  <si>
    <t>東伊豆町</t>
  </si>
  <si>
    <t>河津町</t>
  </si>
  <si>
    <t>南伊豆町</t>
  </si>
  <si>
    <t>松崎町</t>
  </si>
  <si>
    <t>西伊豆町</t>
  </si>
  <si>
    <t>函南町</t>
  </si>
  <si>
    <t>清水町</t>
  </si>
  <si>
    <t>長泉町</t>
  </si>
  <si>
    <t>生　　　　　産　　　　　高</t>
  </si>
  <si>
    <t>月　　末　　在　　庫　　高</t>
  </si>
  <si>
    <t>年　月　別</t>
  </si>
  <si>
    <t>紙</t>
  </si>
  <si>
    <t>百万円</t>
  </si>
  <si>
    <t>印刷業及び公益事業は在庫調査なし</t>
  </si>
  <si>
    <t>年平均は原指数</t>
  </si>
  <si>
    <t>(注)</t>
  </si>
  <si>
    <t>年　月　別</t>
  </si>
  <si>
    <t>経  済  産  業  省</t>
  </si>
  <si>
    <t>機械器具生産の動向</t>
  </si>
  <si>
    <t>静岡市</t>
  </si>
  <si>
    <t>紙・パルプ生産の動向</t>
  </si>
  <si>
    <t>楽器生産の動向</t>
  </si>
  <si>
    <t>11　　　紙　・　パ　ル　プ　生　産　の　動　向</t>
  </si>
  <si>
    <t>（注）各品目の調査対象は、規模欄の従業者規模以上の事業所です。</t>
  </si>
  <si>
    <t>（　〃　）</t>
  </si>
  <si>
    <t xml:space="preserve"> ８月の有効求人倍率（季節調整値）は、0.51倍となり、</t>
  </si>
  <si>
    <t>前月を0.02ポイント上回った。</t>
  </si>
  <si>
    <t>　新規求人倍率（季節調整値）は0.86倍となり、</t>
  </si>
  <si>
    <t>前月を0.06ポイント上回った。</t>
  </si>
  <si>
    <t>r97.6</t>
  </si>
  <si>
    <t>136.1</t>
  </si>
  <si>
    <t>p704</t>
  </si>
  <si>
    <t>p12,736</t>
  </si>
  <si>
    <t>r102.8</t>
  </si>
  <si>
    <t>r51,835</t>
  </si>
  <si>
    <t>r94.8</t>
  </si>
  <si>
    <t>r94.9</t>
  </si>
  <si>
    <t>r131.5</t>
  </si>
  <si>
    <t>r99.1</t>
  </si>
  <si>
    <t>r17,189</t>
  </si>
  <si>
    <t>めばち（生）</t>
  </si>
  <si>
    <t>きはだ（生）</t>
  </si>
  <si>
    <t>たら（生）</t>
  </si>
  <si>
    <t>菊川市</t>
  </si>
  <si>
    <t>１位
静岡市
（静岡県）</t>
  </si>
  <si>
    <t>URL http://www.pref.shizuoka.jp/j-no1/</t>
  </si>
  <si>
    <t>「家計調査にみる品目別支出金額及び購入数量の都道府県庁所在市別ランキング（平成21年平均）」によると、静岡市のキャベツの一世帯当たりの年間支出金額は、3,189円で全国1位です。</t>
  </si>
  <si>
    <t>r1,578</t>
  </si>
  <si>
    <t>(1)</t>
  </si>
  <si>
    <t>(2)</t>
  </si>
  <si>
    <t>11</t>
  </si>
  <si>
    <t>職業紹介状況</t>
  </si>
  <si>
    <t>24</t>
  </si>
  <si>
    <t>御前崎港</t>
  </si>
  <si>
    <t>輸     入</t>
  </si>
  <si>
    <t>年  月  別</t>
  </si>
  <si>
    <t>合    計</t>
  </si>
  <si>
    <t>漁    船</t>
  </si>
  <si>
    <t>避 難 船</t>
  </si>
  <si>
    <t>26</t>
  </si>
  <si>
    <t>28</t>
  </si>
  <si>
    <t>そ の 他</t>
  </si>
  <si>
    <t>年  月  別</t>
  </si>
  <si>
    <t>（注）在庫量の数値は、製材用素材、製材品ともに年（月）末在庫の数値となります。</t>
  </si>
  <si>
    <t>合    計</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</si>
</sst>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
    <numFmt numFmtId="178" formatCode="#,##0;&quot;△ &quot;#,##0"/>
    <numFmt numFmtId="179" formatCode="0.0_);[Red]\(0.0\)"/>
    <numFmt numFmtId="180" formatCode="0.0"/>
    <numFmt numFmtId="181" formatCode="0.0;&quot;△ &quot;0.0"/>
    <numFmt numFmtId="182" formatCode="###,###&quot; &quot;"/>
    <numFmt numFmtId="183" formatCode="#,##0_ ;[Red]\-#,##0\ "/>
    <numFmt numFmtId="184" formatCode="#,##0_ "/>
    <numFmt numFmtId="185" formatCode="#,##0_);[Red]\(#,##0\)"/>
    <numFmt numFmtId="186" formatCode="#,##0__;@__"/>
    <numFmt numFmtId="187" formatCode="#,##0;@"/>
    <numFmt numFmtId="188" formatCode="#,##0_______ "/>
    <numFmt numFmtId="189" formatCode="#,##0.0________;&quot;△ &quot;#,##0.0________"/>
    <numFmt numFmtId="190" formatCode="#,##0____"/>
    <numFmt numFmtId="191" formatCode="0.0;&quot;△ &quot;0.0;@"/>
    <numFmt numFmtId="192" formatCode="#0.0"/>
    <numFmt numFmtId="193" formatCode="#,##0.000_ "/>
    <numFmt numFmtId="194" formatCode="#,##0.000_);[Red]\(#,##0.000\);@_)"/>
    <numFmt numFmtId="195" formatCode="0.0____"/>
    <numFmt numFmtId="196" formatCode="0.0__"/>
    <numFmt numFmtId="197" formatCode="0.000_);[Red]\(0.000\)"/>
    <numFmt numFmtId="198" formatCode="0.000_);@_)"/>
    <numFmt numFmtId="199" formatCode="0.0____;@____"/>
    <numFmt numFmtId="200" formatCode="#,##0_ ;@_)"/>
    <numFmt numFmtId="201" formatCode="0.0;&quot;△ &quot;0.0;;@"/>
    <numFmt numFmtId="202" formatCode="0.0_);@_)"/>
    <numFmt numFmtId="203" formatCode="#,##0_);;&quot;- &quot;;@_)"/>
    <numFmt numFmtId="204" formatCode="#,##0_)\ ;\-#,##0_)\ ;&quot;-&quot;\ ;@_)\ "/>
    <numFmt numFmtId="205" formatCode="#,##0_)\ ;;&quot;-&quot;\ ;@_)\ "/>
    <numFmt numFmtId="206" formatCode="\p0"/>
    <numFmt numFmtId="207" formatCode="0_ "/>
    <numFmt numFmtId="208" formatCode="#,##0.0;[Red]#,##0.0"/>
    <numFmt numFmtId="209" formatCode="0.0;[Red]0.0"/>
    <numFmt numFmtId="210" formatCode="\p#,##0;[Red]\-#,##0"/>
    <numFmt numFmtId="211" formatCode="#,##0\ \ "/>
    <numFmt numFmtId="212" formatCode="#,###"/>
    <numFmt numFmtId="213" formatCode="#,##0;;\-"/>
    <numFmt numFmtId="214" formatCode="#,##0.0_);[Red]\(#,##0.0\)"/>
    <numFmt numFmtId="215" formatCode="#,##0;[Red]#,##0"/>
    <numFmt numFmtId="216" formatCode="__\ * #,##0__\ ;__\ * \-#,##0__\ ;__\ * &quot;-&quot;__\ ;__\ @__\ "/>
    <numFmt numFmtId="217" formatCode="#,##0.0;&quot;△ &quot;#,##0.0"/>
    <numFmt numFmtId="218" formatCode="#,##0.0_);&quot;△ &quot;#,##0.0_)"/>
    <numFmt numFmtId="219" formatCode="#,##0__"/>
    <numFmt numFmtId="220" formatCode="#,##0.0_ "/>
    <numFmt numFmtId="221" formatCode="General&quot;年&quot;"/>
    <numFmt numFmtId="222" formatCode="#,##0\ \ \ ;[Red]\-#,##0"/>
    <numFmt numFmtId="223" formatCode="0.00_ "/>
    <numFmt numFmtId="224" formatCode="0.00_);[Red]\(0.00\)"/>
    <numFmt numFmtId="225" formatCode="&quot;Yes&quot;;&quot;Yes&quot;;&quot;No&quot;"/>
    <numFmt numFmtId="226" formatCode="&quot;True&quot;;&quot;True&quot;;&quot;False&quot;"/>
    <numFmt numFmtId="227" formatCode="&quot;On&quot;;&quot;On&quot;;&quot;Off&quot;"/>
    <numFmt numFmtId="228" formatCode="[$€-2]\ #,##0.00_);[Red]\([$€-2]\ #,##0.00\)"/>
  </numFmts>
  <fonts count="63">
    <font>
      <sz val="11"/>
      <name val="ＭＳ Ｐゴシック"/>
      <family val="3"/>
    </font>
    <font>
      <sz val="6"/>
      <name val="ＭＳ Ｐゴシック"/>
      <family val="3"/>
    </font>
    <font>
      <b/>
      <sz val="11.5"/>
      <name val="ＭＳ Ｐゴシック"/>
      <family val="3"/>
    </font>
    <font>
      <sz val="17"/>
      <name val="ＭＳ Ｐゴシック"/>
      <family val="3"/>
    </font>
    <font>
      <sz val="11"/>
      <name val="ＭＳ Ｐ明朝"/>
      <family val="1"/>
    </font>
    <font>
      <sz val="10"/>
      <name val="ＭＳ Ｐ明朝"/>
      <family val="1"/>
    </font>
    <font>
      <sz val="10"/>
      <name val="ＭＳ Ｐゴシック"/>
      <family val="3"/>
    </font>
    <font>
      <sz val="18"/>
      <name val="ＭＳ Ｐ明朝"/>
      <family val="1"/>
    </font>
    <font>
      <sz val="9"/>
      <name val="ＭＳ Ｐ明朝"/>
      <family val="1"/>
    </font>
    <font>
      <u val="single"/>
      <sz val="11"/>
      <color indexed="12"/>
      <name val="ＭＳ Ｐゴシック"/>
      <family val="3"/>
    </font>
    <font>
      <u val="single"/>
      <sz val="11"/>
      <color indexed="36"/>
      <name val="ＭＳ Ｐゴシック"/>
      <family val="3"/>
    </font>
    <font>
      <sz val="11.5"/>
      <name val="ＭＳ Ｐゴシック"/>
      <family val="3"/>
    </font>
    <font>
      <sz val="8"/>
      <name val="ＭＳ Ｐゴシック"/>
      <family val="3"/>
    </font>
    <font>
      <sz val="8"/>
      <name val="ＭＳ Ｐ明朝"/>
      <family val="1"/>
    </font>
    <font>
      <sz val="9.5"/>
      <name val="ＭＳ Ｐ明朝"/>
      <family val="1"/>
    </font>
    <font>
      <sz val="16"/>
      <name val="ＭＳ Ｐゴシック"/>
      <family val="3"/>
    </font>
    <font>
      <sz val="14.5"/>
      <name val="ＭＳ Ｐゴシック"/>
      <family val="3"/>
    </font>
    <font>
      <sz val="9.5"/>
      <name val="ＭＳ Ｐゴシック"/>
      <family val="3"/>
    </font>
    <font>
      <sz val="10"/>
      <name val="ＭＳ ゴシック"/>
      <family val="3"/>
    </font>
    <font>
      <sz val="8.5"/>
      <name val="ＭＳ Ｐ明朝"/>
      <family val="1"/>
    </font>
    <font>
      <sz val="15"/>
      <name val="ＭＳ Ｐゴシック"/>
      <family val="3"/>
    </font>
    <font>
      <sz val="9"/>
      <name val="ＭＳ Ｐゴシック"/>
      <family val="3"/>
    </font>
    <font>
      <sz val="7"/>
      <name val="ＭＳ Ｐ明朝"/>
      <family val="1"/>
    </font>
    <font>
      <sz val="7"/>
      <name val="ＭＳ Ｐゴシック"/>
      <family val="3"/>
    </font>
    <font>
      <sz val="8"/>
      <name val="ＭＳ 明朝"/>
      <family val="1"/>
    </font>
    <font>
      <sz val="9"/>
      <name val="ＭＳ 明朝"/>
      <family val="1"/>
    </font>
    <font>
      <sz val="6"/>
      <name val="ＭＳ 明朝"/>
      <family val="1"/>
    </font>
    <font>
      <sz val="12"/>
      <name val="ＭＳ Ｐゴシック"/>
      <family val="3"/>
    </font>
    <font>
      <sz val="9.9"/>
      <name val="ＭＳ Ｐ明朝"/>
      <family val="1"/>
    </font>
    <font>
      <vertAlign val="superscript"/>
      <sz val="10"/>
      <name val="ＭＳ Ｐ明朝"/>
      <family val="1"/>
    </font>
    <font>
      <sz val="13.5"/>
      <name val="ＭＳ Ｐゴシック"/>
      <family val="3"/>
    </font>
    <font>
      <b/>
      <sz val="10"/>
      <name val="ＭＳ Ｐゴシック"/>
      <family val="3"/>
    </font>
    <font>
      <sz val="10"/>
      <color indexed="8"/>
      <name val="ＭＳ Ｐ明朝"/>
      <family val="1"/>
    </font>
    <font>
      <b/>
      <sz val="14"/>
      <name val="ＭＳ Ｐ明朝"/>
      <family val="1"/>
    </font>
    <font>
      <sz val="6"/>
      <name val="ＭＳ Ｐ明朝"/>
      <family val="1"/>
    </font>
    <font>
      <sz val="9.05"/>
      <name val="ｺﾞｼｯｸ"/>
      <family val="3"/>
    </font>
    <font>
      <sz val="8.75"/>
      <name val="ＭＳ 明朝"/>
      <family val="1"/>
    </font>
    <font>
      <b/>
      <sz val="9.5"/>
      <name val="ＭＳ Ｐゴシック"/>
      <family val="3"/>
    </font>
    <font>
      <sz val="10"/>
      <color indexed="12"/>
      <name val="ＭＳ Ｐゴシック"/>
      <family val="3"/>
    </font>
    <font>
      <sz val="10"/>
      <color indexed="12"/>
      <name val="ＭＳ Ｐ明朝"/>
      <family val="1"/>
    </font>
    <font>
      <sz val="10"/>
      <color indexed="9"/>
      <name val="ＭＳ Ｐ明朝"/>
      <family val="1"/>
    </font>
    <font>
      <b/>
      <sz val="9"/>
      <name val="ＭＳ Ｐゴシック"/>
      <family val="3"/>
    </font>
    <font>
      <sz val="10"/>
      <color indexed="56"/>
      <name val="ＭＳ Ｐゴシック"/>
      <family val="3"/>
    </font>
    <font>
      <sz val="11"/>
      <color indexed="56"/>
      <name val="ＭＳ Ｐゴシック"/>
      <family val="3"/>
    </font>
    <font>
      <sz val="8"/>
      <color indexed="8"/>
      <name val="ＭＳ Ｐ明朝"/>
      <family val="1"/>
    </font>
    <font>
      <sz val="8"/>
      <color indexed="8"/>
      <name val="ＭＳ Ｐゴシック"/>
      <family val="3"/>
    </font>
    <font>
      <sz val="10"/>
      <color indexed="56"/>
      <name val="ＭＳ Ｐ明朝"/>
      <family val="1"/>
    </font>
    <font>
      <sz val="9.5"/>
      <color indexed="56"/>
      <name val="ＭＳ Ｐ明朝"/>
      <family val="1"/>
    </font>
    <font>
      <sz val="9.5"/>
      <color indexed="56"/>
      <name val="ＭＳ Ｐゴシック"/>
      <family val="3"/>
    </font>
    <font>
      <sz val="10"/>
      <color indexed="32"/>
      <name val="ＭＳ Ｐ明朝"/>
      <family val="1"/>
    </font>
    <font>
      <sz val="10"/>
      <color indexed="18"/>
      <name val="ＭＳ Ｐゴシック"/>
      <family val="3"/>
    </font>
    <font>
      <sz val="22"/>
      <name val="ＭＳ Ｐゴシック"/>
      <family val="3"/>
    </font>
    <font>
      <sz val="5"/>
      <name val="ＭＳ 明朝"/>
      <family val="1"/>
    </font>
    <font>
      <b/>
      <sz val="21"/>
      <name val="ＭＳ Ｐゴシック"/>
      <family val="3"/>
    </font>
    <font>
      <sz val="10.5"/>
      <name val="ＭＳ Ｐゴシック"/>
      <family val="3"/>
    </font>
    <font>
      <sz val="12.5"/>
      <name val="ＭＳ Ｐ明朝"/>
      <family val="1"/>
    </font>
    <font>
      <b/>
      <sz val="12"/>
      <color indexed="9"/>
      <name val="ＭＳ Ｐゴシック"/>
      <family val="3"/>
    </font>
    <font>
      <sz val="9"/>
      <color indexed="12"/>
      <name val="ＭＳ Ｐ明朝"/>
      <family val="1"/>
    </font>
    <font>
      <sz val="6"/>
      <color indexed="12"/>
      <name val="ＭＳ Ｐ明朝"/>
      <family val="1"/>
    </font>
    <font>
      <sz val="8"/>
      <color indexed="12"/>
      <name val="ＭＳ Ｐ明朝"/>
      <family val="1"/>
    </font>
    <font>
      <vertAlign val="superscript"/>
      <sz val="10"/>
      <name val="ＭＳ Ｐゴシック"/>
      <family val="3"/>
    </font>
    <font>
      <sz val="24"/>
      <name val="ＭＳ Ｐゴシック"/>
      <family val="3"/>
    </font>
    <font>
      <b/>
      <sz val="8"/>
      <name val="ＭＳ Ｐゴシック"/>
      <family val="2"/>
    </font>
  </fonts>
  <fills count="5">
    <fill>
      <patternFill/>
    </fill>
    <fill>
      <patternFill patternType="gray125"/>
    </fill>
    <fill>
      <patternFill patternType="solid">
        <fgColor indexed="44"/>
        <bgColor indexed="64"/>
      </patternFill>
    </fill>
    <fill>
      <patternFill patternType="solid">
        <fgColor indexed="44"/>
        <bgColor indexed="64"/>
      </patternFill>
    </fill>
    <fill>
      <patternFill patternType="solid">
        <fgColor indexed="45"/>
        <bgColor indexed="64"/>
      </patternFill>
    </fill>
  </fills>
  <borders count="79">
    <border>
      <left/>
      <right/>
      <top/>
      <bottom/>
      <diagonal/>
    </border>
    <border>
      <left>
        <color indexed="63"/>
      </left>
      <right style="thin"/>
      <top>
        <color indexed="63"/>
      </top>
      <bottom>
        <color indexed="63"/>
      </bottom>
    </border>
    <border>
      <left>
        <color indexed="63"/>
      </left>
      <right style="thin"/>
      <top style="thin"/>
      <bottom style="thin"/>
    </border>
    <border>
      <left style="thin"/>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color indexed="63"/>
      </right>
      <top style="thin"/>
      <bottom style="thin"/>
    </border>
    <border>
      <left style="thin"/>
      <right style="thin"/>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color indexed="63"/>
      </top>
      <bottom style="thin"/>
    </border>
    <border>
      <left>
        <color indexed="63"/>
      </left>
      <right>
        <color indexed="63"/>
      </right>
      <top>
        <color indexed="63"/>
      </top>
      <bottom style="dashed"/>
    </border>
    <border>
      <left>
        <color indexed="63"/>
      </left>
      <right>
        <color indexed="63"/>
      </right>
      <top style="dashed"/>
      <bottom>
        <color indexed="63"/>
      </bottom>
    </border>
    <border>
      <left>
        <color indexed="63"/>
      </left>
      <right>
        <color indexed="63"/>
      </right>
      <top>
        <color indexed="63"/>
      </top>
      <bottom style="medium"/>
    </border>
    <border>
      <left>
        <color indexed="63"/>
      </left>
      <right>
        <color indexed="63"/>
      </right>
      <top style="thin"/>
      <bottom style="dotted"/>
    </border>
    <border>
      <left style="thin"/>
      <right style="medium"/>
      <top style="thin"/>
      <bottom style="dotted"/>
    </border>
    <border>
      <left style="thin"/>
      <right style="medium"/>
      <top>
        <color indexed="63"/>
      </top>
      <bottom>
        <color indexed="63"/>
      </bottom>
    </border>
    <border>
      <left style="thin"/>
      <right style="medium"/>
      <top>
        <color indexed="63"/>
      </top>
      <bottom style="dashed"/>
    </border>
    <border>
      <left style="thin"/>
      <right style="medium"/>
      <top style="dashed"/>
      <bottom>
        <color indexed="63"/>
      </bottom>
    </border>
    <border>
      <left style="thin"/>
      <right style="medium"/>
      <top>
        <color indexed="63"/>
      </top>
      <bottom style="medium"/>
    </border>
    <border>
      <left style="thin"/>
      <right style="thin"/>
      <top style="thin"/>
      <bottom>
        <color indexed="63"/>
      </bottom>
    </border>
    <border>
      <left style="thin"/>
      <right style="thin"/>
      <top>
        <color indexed="63"/>
      </top>
      <bottom>
        <color indexed="63"/>
      </bottom>
    </border>
    <border>
      <left style="thin"/>
      <right style="thin"/>
      <top style="dotted"/>
      <bottom style="thin"/>
    </border>
    <border>
      <left>
        <color indexed="63"/>
      </left>
      <right style="dotted"/>
      <top style="thin"/>
      <bottom style="dotted"/>
    </border>
    <border>
      <left>
        <color indexed="63"/>
      </left>
      <right style="dotted"/>
      <top>
        <color indexed="63"/>
      </top>
      <bottom style="thin"/>
    </border>
    <border>
      <left>
        <color indexed="63"/>
      </left>
      <right style="thin"/>
      <top style="thin"/>
      <bottom style="dotted"/>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left style="double"/>
      <right>
        <color indexed="63"/>
      </right>
      <top>
        <color indexed="63"/>
      </top>
      <bottom>
        <color indexed="63"/>
      </bottom>
    </border>
    <border>
      <left style="medium"/>
      <right style="thin"/>
      <top style="dotted"/>
      <bottom>
        <color indexed="63"/>
      </bottom>
    </border>
    <border>
      <left style="thin"/>
      <right style="thin"/>
      <top style="dotted"/>
      <bottom>
        <color indexed="63"/>
      </bottom>
    </border>
    <border>
      <left style="medium"/>
      <right style="thin"/>
      <top>
        <color indexed="63"/>
      </top>
      <bottom>
        <color indexed="63"/>
      </bottom>
    </border>
    <border>
      <left style="medium"/>
      <right style="thin"/>
      <top>
        <color indexed="63"/>
      </top>
      <bottom style="dashed"/>
    </border>
    <border>
      <left style="thin"/>
      <right style="thin"/>
      <top>
        <color indexed="63"/>
      </top>
      <bottom style="dashed"/>
    </border>
    <border>
      <left style="medium"/>
      <right style="thin"/>
      <top style="dashed"/>
      <bottom>
        <color indexed="63"/>
      </bottom>
    </border>
    <border>
      <left style="thin"/>
      <right style="thin"/>
      <top style="dashed"/>
      <bottom>
        <color indexed="63"/>
      </bottom>
    </border>
    <border>
      <left style="medium"/>
      <right style="thin"/>
      <top>
        <color indexed="63"/>
      </top>
      <bottom style="medium"/>
    </border>
    <border>
      <left style="thin"/>
      <right style="thin"/>
      <top>
        <color indexed="63"/>
      </top>
      <bottom style="medium"/>
    </border>
    <border>
      <left style="thin"/>
      <right style="thin"/>
      <top style="medium"/>
      <bottom>
        <color indexed="63"/>
      </bottom>
    </border>
    <border>
      <left>
        <color indexed="63"/>
      </left>
      <right style="double"/>
      <top>
        <color indexed="63"/>
      </top>
      <bottom>
        <color indexed="63"/>
      </bottom>
    </border>
    <border>
      <left style="medium"/>
      <right style="thin"/>
      <top style="medium"/>
      <bottom>
        <color indexed="63"/>
      </bottom>
    </border>
    <border>
      <left style="thin"/>
      <right>
        <color indexed="63"/>
      </right>
      <top style="dashed"/>
      <bottom>
        <color indexed="63"/>
      </bottom>
    </border>
    <border>
      <left style="thin"/>
      <right>
        <color indexed="63"/>
      </right>
      <top>
        <color indexed="63"/>
      </top>
      <bottom style="dashed"/>
    </border>
    <border>
      <left>
        <color indexed="63"/>
      </left>
      <right style="double"/>
      <top style="thin"/>
      <bottom style="thin"/>
    </border>
    <border>
      <left>
        <color indexed="63"/>
      </left>
      <right>
        <color indexed="63"/>
      </right>
      <top>
        <color indexed="63"/>
      </top>
      <bottom style="dotted"/>
    </border>
    <border>
      <left>
        <color indexed="63"/>
      </left>
      <right>
        <color indexed="63"/>
      </right>
      <top style="thin"/>
      <bottom style="double"/>
    </border>
    <border>
      <left style="thin"/>
      <right>
        <color indexed="63"/>
      </right>
      <top>
        <color indexed="63"/>
      </top>
      <bottom style="dotted"/>
    </border>
    <border>
      <left>
        <color indexed="63"/>
      </left>
      <right>
        <color indexed="63"/>
      </right>
      <top>
        <color indexed="63"/>
      </top>
      <bottom style="medium">
        <color indexed="8"/>
      </bottom>
    </border>
    <border>
      <left style="medium">
        <color indexed="8"/>
      </left>
      <right style="medium">
        <color indexed="8"/>
      </right>
      <top style="medium">
        <color indexed="8"/>
      </top>
      <bottom style="thin">
        <color indexed="8"/>
      </bottom>
    </border>
    <border>
      <left>
        <color indexed="63"/>
      </left>
      <right style="medium"/>
      <top>
        <color indexed="63"/>
      </top>
      <bottom style="thin"/>
    </border>
    <border>
      <left style="medium"/>
      <right style="medium"/>
      <top>
        <color indexed="63"/>
      </top>
      <bottom style="thin"/>
    </border>
    <border>
      <left>
        <color indexed="63"/>
      </left>
      <right style="medium"/>
      <top style="thin"/>
      <bottom style="thin"/>
    </border>
    <border>
      <left style="medium"/>
      <right style="medium"/>
      <top style="thin"/>
      <bottom style="medium"/>
    </border>
    <border>
      <left>
        <color indexed="63"/>
      </left>
      <right>
        <color indexed="63"/>
      </right>
      <top>
        <color indexed="63"/>
      </top>
      <bottom style="double"/>
    </border>
    <border>
      <left style="double"/>
      <right>
        <color indexed="63"/>
      </right>
      <top>
        <color indexed="63"/>
      </top>
      <bottom style="double"/>
    </border>
    <border>
      <left style="double"/>
      <right>
        <color indexed="63"/>
      </right>
      <top>
        <color indexed="63"/>
      </top>
      <bottom style="thin"/>
    </border>
    <border>
      <left>
        <color indexed="63"/>
      </left>
      <right style="double"/>
      <top>
        <color indexed="63"/>
      </top>
      <bottom style="thin"/>
    </border>
    <border>
      <left>
        <color indexed="63"/>
      </left>
      <right style="dotted"/>
      <top style="thin"/>
      <bottom style="thin"/>
    </border>
    <border>
      <left style="dotted"/>
      <right>
        <color indexed="63"/>
      </right>
      <top style="thin"/>
      <bottom style="thin"/>
    </border>
    <border>
      <left style="dotted"/>
      <right>
        <color indexed="63"/>
      </right>
      <top>
        <color indexed="63"/>
      </top>
      <bottom style="thin"/>
    </border>
    <border>
      <left style="dotted"/>
      <right>
        <color indexed="63"/>
      </right>
      <top style="thin"/>
      <bottom>
        <color indexed="63"/>
      </bottom>
    </border>
    <border>
      <left style="dotted"/>
      <right>
        <color indexed="63"/>
      </right>
      <top>
        <color indexed="63"/>
      </top>
      <bottom>
        <color indexed="63"/>
      </bottom>
    </border>
    <border>
      <left>
        <color indexed="63"/>
      </left>
      <right style="dotted"/>
      <top style="thin"/>
      <bottom>
        <color indexed="63"/>
      </bottom>
    </border>
    <border>
      <left>
        <color indexed="63"/>
      </left>
      <right style="dotted"/>
      <top style="dotted"/>
      <bottom style="thin"/>
    </border>
    <border>
      <left style="thin"/>
      <right>
        <color indexed="63"/>
      </right>
      <top style="thin"/>
      <bottom style="dotted"/>
    </border>
    <border>
      <left>
        <color indexed="63"/>
      </left>
      <right style="dotted"/>
      <top>
        <color indexed="63"/>
      </top>
      <bottom>
        <color indexed="63"/>
      </bottom>
    </border>
    <border>
      <left style="dotted"/>
      <right>
        <color indexed="63"/>
      </right>
      <top style="dotted"/>
      <bottom style="thin"/>
    </border>
    <border>
      <left style="dotted"/>
      <right>
        <color indexed="63"/>
      </right>
      <top style="thin"/>
      <bottom style="dotted"/>
    </border>
    <border>
      <left style="thin"/>
      <right>
        <color indexed="63"/>
      </right>
      <top>
        <color indexed="63"/>
      </top>
      <bottom style="mediu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style="thin"/>
      <bottom style="thin"/>
    </border>
    <border>
      <left style="double"/>
      <right>
        <color indexed="63"/>
      </right>
      <top style="thin"/>
      <bottom>
        <color indexed="63"/>
      </bottom>
    </border>
    <border>
      <left>
        <color indexed="63"/>
      </left>
      <right style="double"/>
      <top style="thin"/>
      <bottom>
        <color indexed="63"/>
      </bottom>
    </border>
  </borders>
  <cellStyleXfs count="28">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6" fillId="0" borderId="0">
      <alignment/>
      <protection/>
    </xf>
    <xf numFmtId="0" fontId="4" fillId="0" borderId="0">
      <alignment/>
      <protection/>
    </xf>
    <xf numFmtId="0" fontId="4" fillId="0" borderId="0">
      <alignment vertical="center"/>
      <protection/>
    </xf>
    <xf numFmtId="0" fontId="4" fillId="0" borderId="0">
      <alignment/>
      <protection/>
    </xf>
    <xf numFmtId="0" fontId="4" fillId="0" borderId="0">
      <alignment/>
      <protection/>
    </xf>
    <xf numFmtId="0" fontId="4" fillId="0" borderId="0">
      <alignment/>
      <protection/>
    </xf>
    <xf numFmtId="0" fontId="10" fillId="0" borderId="0" applyNumberFormat="0" applyFill="0" applyBorder="0" applyAlignment="0" applyProtection="0"/>
  </cellStyleXfs>
  <cellXfs count="1978">
    <xf numFmtId="0" fontId="0" fillId="0" borderId="0" xfId="0" applyAlignment="1">
      <alignment/>
    </xf>
    <xf numFmtId="49" fontId="3" fillId="0" borderId="0" xfId="0" applyNumberFormat="1" applyFont="1" applyAlignment="1" applyProtection="1">
      <alignment vertical="center"/>
      <protection locked="0"/>
    </xf>
    <xf numFmtId="49" fontId="4" fillId="0" borderId="0" xfId="0" applyNumberFormat="1" applyFont="1" applyAlignment="1" applyProtection="1">
      <alignment vertical="center"/>
      <protection locked="0"/>
    </xf>
    <xf numFmtId="49" fontId="5" fillId="0" borderId="0" xfId="0" applyNumberFormat="1" applyFont="1" applyFill="1" applyAlignment="1" applyProtection="1">
      <alignment/>
      <protection locked="0"/>
    </xf>
    <xf numFmtId="49" fontId="6" fillId="0" borderId="0" xfId="0" applyNumberFormat="1" applyFont="1" applyFill="1" applyAlignment="1" applyProtection="1">
      <alignment/>
      <protection locked="0"/>
    </xf>
    <xf numFmtId="49" fontId="4" fillId="0" borderId="0" xfId="0" applyNumberFormat="1" applyFont="1" applyBorder="1" applyAlignment="1" applyProtection="1">
      <alignment vertical="center"/>
      <protection locked="0"/>
    </xf>
    <xf numFmtId="49" fontId="4" fillId="0" borderId="0" xfId="0" applyNumberFormat="1" applyFont="1" applyFill="1" applyAlignment="1" applyProtection="1">
      <alignment vertical="center"/>
      <protection locked="0"/>
    </xf>
    <xf numFmtId="49" fontId="7" fillId="0" borderId="0" xfId="0" applyNumberFormat="1" applyFont="1" applyAlignment="1" applyProtection="1">
      <alignment horizontal="center" vertical="center"/>
      <protection locked="0"/>
    </xf>
    <xf numFmtId="49" fontId="4" fillId="0" borderId="0" xfId="0" applyNumberFormat="1" applyFont="1" applyFill="1" applyBorder="1" applyAlignment="1" applyProtection="1">
      <alignment vertical="center"/>
      <protection locked="0"/>
    </xf>
    <xf numFmtId="49" fontId="3" fillId="0" borderId="0" xfId="0" applyNumberFormat="1" applyFont="1" applyAlignment="1" applyProtection="1">
      <alignment horizontal="center" vertical="center"/>
      <protection locked="0"/>
    </xf>
    <xf numFmtId="49" fontId="4" fillId="0" borderId="0" xfId="0" applyNumberFormat="1" applyFont="1" applyFill="1" applyAlignment="1" applyProtection="1">
      <alignment vertical="center"/>
      <protection/>
    </xf>
    <xf numFmtId="49" fontId="4" fillId="0" borderId="0" xfId="0" applyNumberFormat="1" applyFont="1" applyAlignment="1" applyProtection="1">
      <alignment vertical="center"/>
      <protection/>
    </xf>
    <xf numFmtId="49" fontId="4" fillId="0" borderId="0" xfId="0" applyNumberFormat="1" applyFont="1" applyAlignment="1" applyProtection="1">
      <alignment horizontal="distributed" vertical="center"/>
      <protection locked="0"/>
    </xf>
    <xf numFmtId="0" fontId="5" fillId="0" borderId="0" xfId="0" applyFont="1" applyAlignment="1" applyProtection="1">
      <alignment vertical="center"/>
      <protection/>
    </xf>
    <xf numFmtId="0" fontId="5" fillId="0" borderId="0" xfId="0" applyFont="1" applyAlignment="1" applyProtection="1">
      <alignment vertical="center"/>
      <protection locked="0"/>
    </xf>
    <xf numFmtId="178" fontId="6" fillId="0" borderId="0" xfId="17" applyNumberFormat="1" applyFont="1" applyAlignment="1" applyProtection="1">
      <alignment vertical="center"/>
      <protection/>
    </xf>
    <xf numFmtId="178" fontId="5" fillId="0" borderId="0" xfId="17" applyNumberFormat="1" applyFont="1" applyFill="1" applyBorder="1" applyAlignment="1" applyProtection="1">
      <alignment horizontal="right" vertical="center"/>
      <protection/>
    </xf>
    <xf numFmtId="0" fontId="14" fillId="0" borderId="0" xfId="0" applyFont="1" applyAlignment="1" applyProtection="1">
      <alignment vertical="center"/>
      <protection/>
    </xf>
    <xf numFmtId="0" fontId="16" fillId="0" borderId="0" xfId="0" applyFont="1" applyAlignment="1" applyProtection="1">
      <alignment horizontal="right" vertical="center"/>
      <protection/>
    </xf>
    <xf numFmtId="0" fontId="16" fillId="0" borderId="0" xfId="0" applyFont="1" applyAlignment="1" applyProtection="1">
      <alignment vertical="center"/>
      <protection/>
    </xf>
    <xf numFmtId="0" fontId="14" fillId="0" borderId="0" xfId="0" applyFont="1" applyBorder="1" applyAlignment="1" applyProtection="1">
      <alignment vertical="center"/>
      <protection/>
    </xf>
    <xf numFmtId="0" fontId="17" fillId="0" borderId="0" xfId="0" applyFont="1" applyAlignment="1" applyProtection="1">
      <alignment vertical="center"/>
      <protection/>
    </xf>
    <xf numFmtId="0" fontId="17" fillId="0" borderId="0" xfId="0" applyFont="1" applyAlignment="1" applyProtection="1">
      <alignment horizontal="center" vertical="center"/>
      <protection/>
    </xf>
    <xf numFmtId="0" fontId="17" fillId="0" borderId="1" xfId="0" applyFont="1" applyBorder="1" applyAlignment="1" applyProtection="1">
      <alignment vertical="center"/>
      <protection/>
    </xf>
    <xf numFmtId="38" fontId="6" fillId="0" borderId="0" xfId="17" applyFont="1" applyAlignment="1" applyProtection="1">
      <alignment vertical="center"/>
      <protection/>
    </xf>
    <xf numFmtId="177" fontId="6" fillId="0" borderId="0" xfId="17" applyNumberFormat="1" applyFont="1" applyAlignment="1" applyProtection="1">
      <alignment horizontal="right" vertical="center"/>
      <protection/>
    </xf>
    <xf numFmtId="177" fontId="6" fillId="0" borderId="0" xfId="17" applyNumberFormat="1" applyFont="1" applyAlignment="1" applyProtection="1">
      <alignment/>
      <protection/>
    </xf>
    <xf numFmtId="38" fontId="6" fillId="0" borderId="0" xfId="17" applyFont="1" applyAlignment="1" applyProtection="1">
      <alignment/>
      <protection/>
    </xf>
    <xf numFmtId="38" fontId="6" fillId="0" borderId="0" xfId="17" applyFont="1" applyAlignment="1" applyProtection="1">
      <alignment horizontal="right"/>
      <protection/>
    </xf>
    <xf numFmtId="177" fontId="6" fillId="0" borderId="0" xfId="17" applyNumberFormat="1" applyFont="1" applyAlignment="1" applyProtection="1">
      <alignment horizontal="right"/>
      <protection/>
    </xf>
    <xf numFmtId="38" fontId="6" fillId="0" borderId="0" xfId="17" applyFont="1" applyAlignment="1" applyProtection="1">
      <alignment horizontal="right" vertical="center"/>
      <protection/>
    </xf>
    <xf numFmtId="177" fontId="6" fillId="0" borderId="0" xfId="17" applyNumberFormat="1" applyFont="1" applyAlignment="1" applyProtection="1">
      <alignment vertical="center"/>
      <protection/>
    </xf>
    <xf numFmtId="0" fontId="14" fillId="0" borderId="0" xfId="0" applyFont="1" applyAlignment="1" applyProtection="1">
      <alignment horizontal="center" vertical="center"/>
      <protection/>
    </xf>
    <xf numFmtId="0" fontId="14" fillId="0" borderId="1" xfId="0" applyFont="1" applyBorder="1" applyAlignment="1" applyProtection="1">
      <alignment vertical="center"/>
      <protection/>
    </xf>
    <xf numFmtId="38" fontId="5" fillId="0" borderId="0" xfId="17" applyFont="1" applyAlignment="1" applyProtection="1">
      <alignment vertical="center"/>
      <protection/>
    </xf>
    <xf numFmtId="184" fontId="6" fillId="0" borderId="0" xfId="0" applyNumberFormat="1" applyFont="1" applyAlignment="1" applyProtection="1">
      <alignment vertical="center"/>
      <protection/>
    </xf>
    <xf numFmtId="177" fontId="5" fillId="0" borderId="0" xfId="17" applyNumberFormat="1" applyFont="1" applyAlignment="1" applyProtection="1">
      <alignment horizontal="right" vertical="center"/>
      <protection/>
    </xf>
    <xf numFmtId="177" fontId="5" fillId="0" borderId="0" xfId="17" applyNumberFormat="1" applyFont="1" applyAlignment="1" applyProtection="1">
      <alignment vertical="center"/>
      <protection/>
    </xf>
    <xf numFmtId="38" fontId="6" fillId="0" borderId="0" xfId="17" applyFont="1" applyBorder="1" applyAlignment="1" applyProtection="1">
      <alignment vertical="center"/>
      <protection/>
    </xf>
    <xf numFmtId="38" fontId="5" fillId="0" borderId="0" xfId="17" applyFont="1" applyBorder="1" applyAlignment="1" applyProtection="1">
      <alignment horizontal="right" vertical="center"/>
      <protection/>
    </xf>
    <xf numFmtId="38" fontId="5" fillId="0" borderId="0" xfId="17" applyFont="1" applyAlignment="1" applyProtection="1">
      <alignment horizontal="right" vertical="center"/>
      <protection/>
    </xf>
    <xf numFmtId="0" fontId="5" fillId="0" borderId="0" xfId="0" applyFont="1" applyAlignment="1" applyProtection="1">
      <alignment horizontal="right" vertical="center"/>
      <protection/>
    </xf>
    <xf numFmtId="0" fontId="14" fillId="0" borderId="0" xfId="0" applyFont="1" applyBorder="1" applyAlignment="1" applyProtection="1">
      <alignment horizontal="center" vertical="center"/>
      <protection/>
    </xf>
    <xf numFmtId="0" fontId="5" fillId="0" borderId="0" xfId="0" applyFont="1" applyBorder="1" applyAlignment="1" applyProtection="1">
      <alignment vertical="center"/>
      <protection/>
    </xf>
    <xf numFmtId="0" fontId="14" fillId="0" borderId="2" xfId="0" applyFont="1" applyBorder="1" applyAlignment="1" applyProtection="1">
      <alignment horizontal="center" vertical="center"/>
      <protection/>
    </xf>
    <xf numFmtId="0" fontId="8" fillId="0" borderId="3" xfId="0" applyFont="1" applyBorder="1" applyAlignment="1" applyProtection="1">
      <alignment horizontal="distributed" vertical="center" wrapText="1"/>
      <protection/>
    </xf>
    <xf numFmtId="0" fontId="8" fillId="0" borderId="4" xfId="0" applyFont="1" applyBorder="1" applyAlignment="1" applyProtection="1">
      <alignment horizontal="distributed" vertical="center" wrapText="1"/>
      <protection/>
    </xf>
    <xf numFmtId="0" fontId="14" fillId="0" borderId="5" xfId="0" applyFont="1" applyBorder="1" applyAlignment="1" applyProtection="1">
      <alignment vertical="center"/>
      <protection/>
    </xf>
    <xf numFmtId="184" fontId="18" fillId="0" borderId="5" xfId="0" applyNumberFormat="1" applyFont="1" applyBorder="1" applyAlignment="1" applyProtection="1">
      <alignment horizontal="right" vertical="center"/>
      <protection/>
    </xf>
    <xf numFmtId="185" fontId="6" fillId="0" borderId="5" xfId="0" applyNumberFormat="1" applyFont="1" applyBorder="1" applyAlignment="1" applyProtection="1">
      <alignment vertical="center"/>
      <protection/>
    </xf>
    <xf numFmtId="0" fontId="19" fillId="0" borderId="0" xfId="24" applyFont="1" applyAlignment="1" applyProtection="1">
      <alignment vertical="center"/>
      <protection/>
    </xf>
    <xf numFmtId="188" fontId="6" fillId="0" borderId="0" xfId="23" applyNumberFormat="1" applyFont="1" applyBorder="1" applyAlignment="1" applyProtection="1">
      <alignment horizontal="right" vertical="center"/>
      <protection locked="0"/>
    </xf>
    <xf numFmtId="184" fontId="6" fillId="0" borderId="0" xfId="0" applyNumberFormat="1" applyFont="1" applyBorder="1" applyAlignment="1" applyProtection="1">
      <alignment vertical="center"/>
      <protection/>
    </xf>
    <xf numFmtId="0" fontId="6" fillId="0" borderId="0" xfId="0" applyFont="1" applyBorder="1" applyAlignment="1" applyProtection="1">
      <alignment vertical="center"/>
      <protection/>
    </xf>
    <xf numFmtId="0" fontId="6" fillId="0" borderId="0" xfId="25" applyFont="1" applyAlignment="1" applyProtection="1">
      <alignment vertical="center"/>
      <protection/>
    </xf>
    <xf numFmtId="180" fontId="6" fillId="0" borderId="0" xfId="22" applyNumberFormat="1" applyFont="1" applyBorder="1" applyAlignment="1" applyProtection="1">
      <alignment horizontal="right" vertical="center"/>
      <protection/>
    </xf>
    <xf numFmtId="180" fontId="6" fillId="0" borderId="0" xfId="17" applyNumberFormat="1" applyFont="1" applyAlignment="1" applyProtection="1">
      <alignment horizontal="right"/>
      <protection/>
    </xf>
    <xf numFmtId="38" fontId="6" fillId="0" borderId="0" xfId="17" applyFont="1" applyAlignment="1" applyProtection="1">
      <alignment/>
      <protection/>
    </xf>
    <xf numFmtId="3" fontId="0" fillId="0" borderId="0" xfId="0" applyNumberFormat="1" applyAlignment="1">
      <alignment/>
    </xf>
    <xf numFmtId="0" fontId="5" fillId="0" borderId="0" xfId="17" applyNumberFormat="1" applyFont="1" applyAlignment="1" applyProtection="1">
      <alignment vertical="center"/>
      <protection/>
    </xf>
    <xf numFmtId="0" fontId="14" fillId="0" borderId="0" xfId="0" applyFont="1" applyAlignment="1" applyProtection="1">
      <alignment horizontal="right" vertical="center"/>
      <protection/>
    </xf>
    <xf numFmtId="0" fontId="14" fillId="0" borderId="6" xfId="0" applyFont="1" applyBorder="1" applyAlignment="1" applyProtection="1">
      <alignment vertical="center"/>
      <protection/>
    </xf>
    <xf numFmtId="0" fontId="14" fillId="0" borderId="7" xfId="0" applyFont="1" applyBorder="1" applyAlignment="1" applyProtection="1">
      <alignment horizontal="center" vertical="center"/>
      <protection/>
    </xf>
    <xf numFmtId="0" fontId="8" fillId="0" borderId="3" xfId="0" applyFont="1" applyBorder="1" applyAlignment="1" applyProtection="1">
      <alignment horizontal="center" vertical="center" wrapText="1"/>
      <protection/>
    </xf>
    <xf numFmtId="183" fontId="6" fillId="0" borderId="0" xfId="17" applyNumberFormat="1" applyFont="1" applyBorder="1" applyAlignment="1" applyProtection="1">
      <alignment vertical="center"/>
      <protection/>
    </xf>
    <xf numFmtId="184" fontId="5" fillId="0" borderId="0" xfId="0" applyNumberFormat="1" applyFont="1" applyBorder="1" applyAlignment="1" applyProtection="1">
      <alignment vertical="center"/>
      <protection/>
    </xf>
    <xf numFmtId="0" fontId="6" fillId="0" borderId="1" xfId="0" applyFont="1" applyBorder="1" applyAlignment="1" applyProtection="1">
      <alignment vertical="center"/>
      <protection/>
    </xf>
    <xf numFmtId="178" fontId="5" fillId="0" borderId="0" xfId="24" applyNumberFormat="1" applyFont="1" applyAlignment="1" applyProtection="1">
      <alignment vertical="center"/>
      <protection/>
    </xf>
    <xf numFmtId="0" fontId="17" fillId="0" borderId="5" xfId="0" applyFont="1" applyBorder="1" applyAlignment="1" applyProtection="1">
      <alignment horizontal="distributed" vertical="center"/>
      <protection/>
    </xf>
    <xf numFmtId="0" fontId="17" fillId="0" borderId="8" xfId="0" applyFont="1" applyBorder="1" applyAlignment="1" applyProtection="1">
      <alignment horizontal="center" vertical="center"/>
      <protection/>
    </xf>
    <xf numFmtId="0" fontId="17" fillId="0" borderId="0" xfId="0" applyFont="1" applyBorder="1" applyAlignment="1" applyProtection="1">
      <alignment horizontal="distributed" vertical="center"/>
      <protection/>
    </xf>
    <xf numFmtId="0" fontId="17" fillId="0" borderId="1" xfId="0" applyFont="1" applyBorder="1" applyAlignment="1" applyProtection="1">
      <alignment horizontal="center" vertical="center"/>
      <protection/>
    </xf>
    <xf numFmtId="0" fontId="14" fillId="0" borderId="0" xfId="0" applyFont="1" applyBorder="1" applyAlignment="1" applyProtection="1">
      <alignment horizontal="distributed" vertical="center"/>
      <protection/>
    </xf>
    <xf numFmtId="0" fontId="14" fillId="0" borderId="1" xfId="0" applyFont="1" applyBorder="1" applyAlignment="1" applyProtection="1">
      <alignment horizontal="center" vertical="center"/>
      <protection/>
    </xf>
    <xf numFmtId="0" fontId="6" fillId="0" borderId="0" xfId="0" applyFont="1" applyAlignment="1" applyProtection="1">
      <alignment vertical="center"/>
      <protection/>
    </xf>
    <xf numFmtId="0" fontId="1" fillId="0" borderId="5" xfId="0" applyFont="1" applyBorder="1" applyAlignment="1" applyProtection="1">
      <alignment horizontal="left"/>
      <protection/>
    </xf>
    <xf numFmtId="0" fontId="1" fillId="0" borderId="8" xfId="0" applyFont="1" applyBorder="1" applyAlignment="1" applyProtection="1">
      <alignment horizontal="center" shrinkToFit="1"/>
      <protection/>
    </xf>
    <xf numFmtId="0" fontId="23" fillId="0" borderId="5" xfId="0" applyFont="1" applyBorder="1" applyAlignment="1" applyProtection="1">
      <alignment horizontal="left"/>
      <protection/>
    </xf>
    <xf numFmtId="0" fontId="5" fillId="0" borderId="1" xfId="0" applyFont="1" applyBorder="1" applyAlignment="1" applyProtection="1">
      <alignment vertical="center"/>
      <protection/>
    </xf>
    <xf numFmtId="197" fontId="5" fillId="0" borderId="0" xfId="0" applyNumberFormat="1" applyFont="1" applyBorder="1" applyAlignment="1" applyProtection="1">
      <alignment horizontal="right" vertical="center"/>
      <protection/>
    </xf>
    <xf numFmtId="0" fontId="19" fillId="0" borderId="0" xfId="0" applyFont="1" applyAlignment="1" applyProtection="1">
      <alignment vertical="center"/>
      <protection/>
    </xf>
    <xf numFmtId="38" fontId="14" fillId="0" borderId="0" xfId="0" applyNumberFormat="1" applyFont="1" applyAlignment="1" applyProtection="1">
      <alignment vertical="center"/>
      <protection/>
    </xf>
    <xf numFmtId="0" fontId="5" fillId="0" borderId="0" xfId="0" applyFont="1" applyAlignment="1" applyProtection="1">
      <alignment horizontal="distributed" vertical="center"/>
      <protection/>
    </xf>
    <xf numFmtId="176" fontId="0" fillId="0" borderId="0" xfId="0" applyNumberFormat="1" applyBorder="1" applyAlignment="1">
      <alignment vertical="center"/>
    </xf>
    <xf numFmtId="0" fontId="25" fillId="0" borderId="0" xfId="0" applyNumberFormat="1" applyFont="1" applyFill="1" applyBorder="1" applyAlignment="1">
      <alignment vertical="center"/>
    </xf>
    <xf numFmtId="0" fontId="26" fillId="0" borderId="0" xfId="0" applyNumberFormat="1" applyFont="1" applyFill="1" applyBorder="1" applyAlignment="1">
      <alignment vertical="center"/>
    </xf>
    <xf numFmtId="49" fontId="6" fillId="0" borderId="1" xfId="0" applyNumberFormat="1" applyFont="1" applyBorder="1" applyAlignment="1" applyProtection="1">
      <alignment vertical="center"/>
      <protection/>
    </xf>
    <xf numFmtId="49" fontId="5" fillId="0" borderId="1" xfId="0" applyNumberFormat="1" applyFont="1" applyBorder="1" applyAlignment="1" applyProtection="1">
      <alignment vertical="center"/>
      <protection/>
    </xf>
    <xf numFmtId="0" fontId="5" fillId="0" borderId="0" xfId="26" applyFont="1" applyAlignment="1" applyProtection="1">
      <alignment vertical="center"/>
      <protection/>
    </xf>
    <xf numFmtId="0" fontId="5" fillId="0" borderId="0" xfId="26" applyFont="1" applyAlignment="1" applyProtection="1">
      <alignment horizontal="distributed" vertical="center"/>
      <protection/>
    </xf>
    <xf numFmtId="192" fontId="21" fillId="0" borderId="0" xfId="0" applyNumberFormat="1" applyFont="1" applyBorder="1" applyAlignment="1" applyProtection="1">
      <alignment horizontal="right" vertical="center" shrinkToFit="1"/>
      <protection/>
    </xf>
    <xf numFmtId="192" fontId="21" fillId="0" borderId="0" xfId="26" applyNumberFormat="1" applyFont="1" applyBorder="1" applyAlignment="1" applyProtection="1">
      <alignment horizontal="right" vertical="center" shrinkToFit="1"/>
      <protection/>
    </xf>
    <xf numFmtId="0" fontId="6" fillId="0" borderId="0" xfId="26" applyFont="1" applyAlignment="1" applyProtection="1">
      <alignment vertical="center"/>
      <protection/>
    </xf>
    <xf numFmtId="176" fontId="5" fillId="0" borderId="0" xfId="26" applyNumberFormat="1" applyFont="1" applyAlignment="1" applyProtection="1">
      <alignment vertical="center"/>
      <protection/>
    </xf>
    <xf numFmtId="0" fontId="8" fillId="0" borderId="0" xfId="26" applyFont="1" applyAlignment="1" applyProtection="1">
      <alignment vertical="center"/>
      <protection/>
    </xf>
    <xf numFmtId="0" fontId="5" fillId="0" borderId="0" xfId="26" applyFont="1" applyBorder="1" applyAlignment="1" applyProtection="1">
      <alignment horizontal="distributed" vertical="center"/>
      <protection/>
    </xf>
    <xf numFmtId="0" fontId="0" fillId="0" borderId="0" xfId="0" applyAlignment="1" applyProtection="1">
      <alignment vertical="center"/>
      <protection/>
    </xf>
    <xf numFmtId="0" fontId="6" fillId="0" borderId="0" xfId="0" applyFont="1" applyAlignment="1" applyProtection="1">
      <alignment vertical="center"/>
      <protection locked="0"/>
    </xf>
    <xf numFmtId="0" fontId="5" fillId="0" borderId="0" xfId="25" applyFont="1" applyAlignment="1" applyProtection="1">
      <alignment vertical="center"/>
      <protection/>
    </xf>
    <xf numFmtId="0" fontId="5" fillId="0" borderId="0" xfId="25" applyFont="1" applyAlignment="1" applyProtection="1">
      <alignment vertical="center"/>
      <protection locked="0"/>
    </xf>
    <xf numFmtId="0" fontId="6" fillId="0" borderId="8" xfId="25" applyFont="1" applyBorder="1" applyAlignment="1" applyProtection="1">
      <alignment horizontal="distributed" vertical="center"/>
      <protection/>
    </xf>
    <xf numFmtId="0" fontId="16" fillId="0" borderId="0" xfId="25" applyFont="1" applyAlignment="1" applyProtection="1">
      <alignment vertical="center"/>
      <protection/>
    </xf>
    <xf numFmtId="0" fontId="5" fillId="0" borderId="0" xfId="25" applyFont="1" applyAlignment="1" applyProtection="1">
      <alignment horizontal="right" vertical="center"/>
      <protection/>
    </xf>
    <xf numFmtId="0" fontId="6" fillId="0" borderId="0" xfId="25" applyFont="1" applyAlignment="1" applyProtection="1">
      <alignment vertical="center"/>
      <protection locked="0"/>
    </xf>
    <xf numFmtId="49" fontId="5" fillId="0" borderId="0" xfId="25" applyNumberFormat="1" applyFont="1" applyAlignment="1" applyProtection="1">
      <alignment vertical="center"/>
      <protection/>
    </xf>
    <xf numFmtId="0" fontId="13" fillId="0" borderId="5" xfId="25" applyFont="1" applyBorder="1" applyAlignment="1" applyProtection="1">
      <alignment vertical="center"/>
      <protection/>
    </xf>
    <xf numFmtId="0" fontId="13" fillId="0" borderId="8" xfId="25" applyFont="1" applyBorder="1" applyAlignment="1" applyProtection="1">
      <alignment vertical="center"/>
      <protection/>
    </xf>
    <xf numFmtId="0" fontId="13" fillId="0" borderId="9" xfId="25" applyFont="1" applyBorder="1" applyAlignment="1" applyProtection="1">
      <alignment vertical="center"/>
      <protection/>
    </xf>
    <xf numFmtId="0" fontId="13" fillId="0" borderId="0" xfId="25" applyFont="1" applyBorder="1" applyAlignment="1" applyProtection="1">
      <alignment vertical="center"/>
      <protection/>
    </xf>
    <xf numFmtId="0" fontId="13" fillId="0" borderId="1" xfId="25" applyFont="1" applyBorder="1" applyAlignment="1" applyProtection="1">
      <alignment vertical="center"/>
      <protection/>
    </xf>
    <xf numFmtId="0" fontId="13" fillId="0" borderId="10" xfId="25" applyFont="1" applyBorder="1" applyAlignment="1" applyProtection="1">
      <alignment vertical="center"/>
      <protection/>
    </xf>
    <xf numFmtId="0" fontId="13" fillId="0" borderId="11" xfId="25" applyFont="1" applyBorder="1" applyAlignment="1" applyProtection="1">
      <alignment vertical="center"/>
      <protection/>
    </xf>
    <xf numFmtId="0" fontId="13" fillId="0" borderId="12" xfId="25" applyFont="1" applyBorder="1" applyAlignment="1" applyProtection="1">
      <alignment vertical="center"/>
      <protection/>
    </xf>
    <xf numFmtId="0" fontId="13" fillId="0" borderId="13" xfId="25" applyFont="1" applyBorder="1" applyAlignment="1" applyProtection="1">
      <alignment vertical="center"/>
      <protection/>
    </xf>
    <xf numFmtId="0" fontId="0" fillId="0" borderId="0" xfId="0" applyAlignment="1" applyProtection="1">
      <alignment/>
      <protection/>
    </xf>
    <xf numFmtId="0" fontId="5" fillId="0" borderId="0" xfId="22" applyFont="1" applyAlignment="1" applyProtection="1">
      <alignment vertical="center"/>
      <protection/>
    </xf>
    <xf numFmtId="0" fontId="5" fillId="0" borderId="0" xfId="22" applyFont="1" applyAlignment="1" applyProtection="1">
      <alignment vertical="center"/>
      <protection locked="0"/>
    </xf>
    <xf numFmtId="0" fontId="5" fillId="0" borderId="0" xfId="22" applyFont="1" applyAlignment="1" applyProtection="1">
      <alignment horizontal="distributed" vertical="center"/>
      <protection/>
    </xf>
    <xf numFmtId="0" fontId="5" fillId="0" borderId="0" xfId="22" applyFont="1" applyAlignment="1" applyProtection="1">
      <alignment horizontal="right" vertical="center"/>
      <protection/>
    </xf>
    <xf numFmtId="49" fontId="6" fillId="0" borderId="1" xfId="22" applyNumberFormat="1" applyFont="1" applyBorder="1" applyAlignment="1" applyProtection="1">
      <alignment vertical="center"/>
      <protection/>
    </xf>
    <xf numFmtId="0" fontId="16" fillId="0" borderId="0" xfId="22" applyFont="1" applyAlignment="1" applyProtection="1">
      <alignment vertical="center"/>
      <protection/>
    </xf>
    <xf numFmtId="0" fontId="6" fillId="0" borderId="0" xfId="22" applyFont="1" applyAlignment="1" applyProtection="1">
      <alignment vertical="center"/>
      <protection locked="0"/>
    </xf>
    <xf numFmtId="49" fontId="5" fillId="0" borderId="0" xfId="22" applyNumberFormat="1" applyFont="1" applyAlignment="1" applyProtection="1">
      <alignment vertical="center"/>
      <protection/>
    </xf>
    <xf numFmtId="3" fontId="5" fillId="0" borderId="0" xfId="22" applyNumberFormat="1" applyFont="1" applyAlignment="1" applyProtection="1">
      <alignment horizontal="right" vertical="center"/>
      <protection/>
    </xf>
    <xf numFmtId="0" fontId="5" fillId="0" borderId="0" xfId="23" applyFont="1" applyAlignment="1" applyProtection="1">
      <alignment vertical="center"/>
      <protection/>
    </xf>
    <xf numFmtId="0" fontId="20" fillId="0" borderId="0" xfId="23" applyFont="1" applyAlignment="1" applyProtection="1">
      <alignment vertical="center"/>
      <protection/>
    </xf>
    <xf numFmtId="0" fontId="5" fillId="0" borderId="0" xfId="23" applyFont="1" applyAlignment="1" applyProtection="1">
      <alignment horizontal="right" vertical="center"/>
      <protection/>
    </xf>
    <xf numFmtId="0" fontId="16" fillId="0" borderId="0" xfId="23" applyFont="1" applyAlignment="1" applyProtection="1">
      <alignment horizontal="center" vertical="center"/>
      <protection/>
    </xf>
    <xf numFmtId="0" fontId="5" fillId="0" borderId="0" xfId="23" applyFont="1" applyAlignment="1" applyProtection="1">
      <alignment vertical="center"/>
      <protection locked="0"/>
    </xf>
    <xf numFmtId="0" fontId="4" fillId="0" borderId="0" xfId="0" applyFont="1" applyAlignment="1" applyProtection="1">
      <alignment/>
      <protection/>
    </xf>
    <xf numFmtId="0" fontId="5" fillId="0" borderId="10" xfId="23" applyFont="1" applyBorder="1" applyAlignment="1" applyProtection="1">
      <alignment horizontal="right" vertical="center"/>
      <protection/>
    </xf>
    <xf numFmtId="0" fontId="6" fillId="0" borderId="0" xfId="23" applyFont="1" applyAlignment="1" applyProtection="1">
      <alignment vertical="center"/>
      <protection locked="0"/>
    </xf>
    <xf numFmtId="0" fontId="16" fillId="0" borderId="0" xfId="0" applyFont="1" applyAlignment="1" applyProtection="1">
      <alignment horizontal="distributed" vertical="center"/>
      <protection/>
    </xf>
    <xf numFmtId="184" fontId="5" fillId="0" borderId="10" xfId="0" applyNumberFormat="1" applyFont="1" applyBorder="1" applyAlignment="1" applyProtection="1">
      <alignment vertical="center"/>
      <protection/>
    </xf>
    <xf numFmtId="184" fontId="6" fillId="0" borderId="0" xfId="17" applyNumberFormat="1" applyFont="1" applyBorder="1" applyAlignment="1" applyProtection="1">
      <alignment vertical="center"/>
      <protection/>
    </xf>
    <xf numFmtId="0" fontId="5" fillId="0" borderId="0" xfId="0" applyFont="1" applyAlignment="1" applyProtection="1">
      <alignment vertical="center" shrinkToFit="1"/>
      <protection/>
    </xf>
    <xf numFmtId="0" fontId="16" fillId="0" borderId="0" xfId="26" applyFont="1" applyAlignment="1" applyProtection="1">
      <alignment horizontal="distributed" vertical="center"/>
      <protection/>
    </xf>
    <xf numFmtId="196" fontId="13" fillId="0" borderId="13" xfId="25" applyNumberFormat="1" applyFont="1" applyBorder="1" applyAlignment="1" applyProtection="1">
      <alignment vertical="center"/>
      <protection/>
    </xf>
    <xf numFmtId="195" fontId="13" fillId="0" borderId="13" xfId="25" applyNumberFormat="1" applyFont="1" applyBorder="1" applyAlignment="1" applyProtection="1">
      <alignment horizontal="right" vertical="center"/>
      <protection/>
    </xf>
    <xf numFmtId="195" fontId="13" fillId="0" borderId="10" xfId="25" applyNumberFormat="1" applyFont="1" applyBorder="1" applyAlignment="1" applyProtection="1">
      <alignment horizontal="right" vertical="center"/>
      <protection/>
    </xf>
    <xf numFmtId="196" fontId="13" fillId="0" borderId="9" xfId="25" applyNumberFormat="1" applyFont="1" applyBorder="1" applyAlignment="1" applyProtection="1">
      <alignment vertical="center"/>
      <protection/>
    </xf>
    <xf numFmtId="195" fontId="13" fillId="0" borderId="9" xfId="25" applyNumberFormat="1" applyFont="1" applyBorder="1" applyAlignment="1" applyProtection="1">
      <alignment horizontal="right" vertical="center"/>
      <protection/>
    </xf>
    <xf numFmtId="38" fontId="6" fillId="0" borderId="0" xfId="17" applyFont="1" applyBorder="1" applyAlignment="1" applyProtection="1">
      <alignment horizontal="right" vertical="center"/>
      <protection/>
    </xf>
    <xf numFmtId="0" fontId="5" fillId="0" borderId="0" xfId="0" applyFont="1" applyBorder="1" applyAlignment="1" applyProtection="1">
      <alignment vertical="center"/>
      <protection locked="0"/>
    </xf>
    <xf numFmtId="3" fontId="14" fillId="0" borderId="0" xfId="0" applyNumberFormat="1" applyFont="1" applyBorder="1" applyAlignment="1" applyProtection="1">
      <alignment vertical="center"/>
      <protection/>
    </xf>
    <xf numFmtId="184" fontId="14" fillId="0" borderId="0" xfId="0" applyNumberFormat="1" applyFont="1" applyAlignment="1" applyProtection="1">
      <alignment vertical="center"/>
      <protection/>
    </xf>
    <xf numFmtId="178" fontId="20" fillId="0" borderId="0" xfId="24" applyNumberFormat="1" applyFont="1" applyAlignment="1" applyProtection="1">
      <alignment vertical="center"/>
      <protection/>
    </xf>
    <xf numFmtId="178" fontId="5" fillId="0" borderId="0" xfId="24" applyNumberFormat="1" applyFont="1" applyAlignment="1" applyProtection="1">
      <alignment horizontal="right" vertical="center"/>
      <protection/>
    </xf>
    <xf numFmtId="178" fontId="5" fillId="0" borderId="8" xfId="24" applyNumberFormat="1" applyFont="1" applyBorder="1" applyAlignment="1" applyProtection="1">
      <alignment vertical="center"/>
      <protection/>
    </xf>
    <xf numFmtId="178" fontId="13" fillId="0" borderId="9" xfId="24" applyNumberFormat="1" applyFont="1" applyBorder="1" applyAlignment="1" applyProtection="1">
      <alignment horizontal="right" vertical="center"/>
      <protection/>
    </xf>
    <xf numFmtId="178" fontId="13" fillId="0" borderId="5" xfId="24" applyNumberFormat="1" applyFont="1" applyBorder="1" applyAlignment="1" applyProtection="1">
      <alignment horizontal="right" vertical="center"/>
      <protection/>
    </xf>
    <xf numFmtId="178" fontId="5" fillId="0" borderId="1" xfId="24" applyNumberFormat="1" applyFont="1" applyBorder="1" applyAlignment="1" applyProtection="1">
      <alignment horizontal="distributed" vertical="center"/>
      <protection/>
    </xf>
    <xf numFmtId="178" fontId="5" fillId="0" borderId="1" xfId="24" applyNumberFormat="1" applyFont="1" applyBorder="1" applyAlignment="1" applyProtection="1">
      <alignment vertical="center"/>
      <protection/>
    </xf>
    <xf numFmtId="178" fontId="6" fillId="0" borderId="0" xfId="24" applyNumberFormat="1" applyFont="1" applyAlignment="1" applyProtection="1">
      <alignment vertical="center"/>
      <protection/>
    </xf>
    <xf numFmtId="178" fontId="19" fillId="0" borderId="0" xfId="24" applyNumberFormat="1" applyFont="1" applyAlignment="1" applyProtection="1">
      <alignment vertical="center"/>
      <protection/>
    </xf>
    <xf numFmtId="0" fontId="5" fillId="0" borderId="0" xfId="22" applyFont="1" applyBorder="1" applyAlignment="1" applyProtection="1">
      <alignment vertical="center"/>
      <protection locked="0"/>
    </xf>
    <xf numFmtId="0" fontId="31" fillId="0" borderId="13" xfId="23" applyFont="1" applyBorder="1" applyAlignment="1" applyProtection="1">
      <alignment horizontal="right" vertical="center"/>
      <protection/>
    </xf>
    <xf numFmtId="184" fontId="5" fillId="0" borderId="1" xfId="0" applyNumberFormat="1" applyFont="1" applyBorder="1" applyAlignment="1" applyProtection="1">
      <alignment vertical="center"/>
      <protection/>
    </xf>
    <xf numFmtId="192" fontId="21" fillId="0" borderId="0" xfId="0" applyNumberFormat="1" applyFont="1" applyBorder="1" applyAlignment="1" applyProtection="1">
      <alignment vertical="center"/>
      <protection/>
    </xf>
    <xf numFmtId="49" fontId="5" fillId="0" borderId="0" xfId="0" applyNumberFormat="1" applyFont="1" applyBorder="1" applyAlignment="1" applyProtection="1">
      <alignment vertical="center"/>
      <protection/>
    </xf>
    <xf numFmtId="49" fontId="5" fillId="0" borderId="1" xfId="24" applyNumberFormat="1" applyFont="1" applyBorder="1" applyAlignment="1" applyProtection="1">
      <alignment horizontal="center" vertical="center"/>
      <protection/>
    </xf>
    <xf numFmtId="49" fontId="6" fillId="0" borderId="0" xfId="26" applyNumberFormat="1" applyFont="1" applyAlignment="1" applyProtection="1">
      <alignment vertical="center"/>
      <protection/>
    </xf>
    <xf numFmtId="49" fontId="5" fillId="0" borderId="10" xfId="23" applyNumberFormat="1" applyFont="1" applyBorder="1" applyAlignment="1" applyProtection="1">
      <alignment horizontal="distributed" vertical="center"/>
      <protection/>
    </xf>
    <xf numFmtId="0" fontId="5" fillId="0" borderId="0" xfId="24" applyFont="1" applyAlignment="1" applyProtection="1">
      <alignment vertical="center"/>
      <protection/>
    </xf>
    <xf numFmtId="0" fontId="14" fillId="0" borderId="5" xfId="22" applyFont="1" applyBorder="1" applyAlignment="1" applyProtection="1">
      <alignment vertical="center"/>
      <protection/>
    </xf>
    <xf numFmtId="49" fontId="5" fillId="0" borderId="1" xfId="24" applyNumberFormat="1" applyFont="1" applyBorder="1" applyAlignment="1" applyProtection="1">
      <alignment horizontal="distributed" vertical="center"/>
      <protection/>
    </xf>
    <xf numFmtId="178" fontId="5" fillId="0" borderId="0" xfId="24" applyNumberFormat="1" applyFont="1" applyBorder="1" applyAlignment="1" applyProtection="1">
      <alignment horizontal="right" vertical="center"/>
      <protection/>
    </xf>
    <xf numFmtId="202" fontId="13" fillId="0" borderId="10" xfId="25" applyNumberFormat="1" applyFont="1" applyBorder="1" applyAlignment="1" applyProtection="1">
      <alignment horizontal="right" vertical="center"/>
      <protection/>
    </xf>
    <xf numFmtId="0" fontId="5" fillId="0" borderId="0" xfId="0" applyFont="1" applyAlignment="1">
      <alignment horizontal="center" vertical="center"/>
    </xf>
    <xf numFmtId="178" fontId="5" fillId="0" borderId="5" xfId="24" applyNumberFormat="1" applyFont="1" applyBorder="1" applyAlignment="1" applyProtection="1">
      <alignment vertical="center"/>
      <protection/>
    </xf>
    <xf numFmtId="0" fontId="13" fillId="0" borderId="11" xfId="0" applyFont="1" applyBorder="1" applyAlignment="1" applyProtection="1">
      <alignment vertical="center"/>
      <protection/>
    </xf>
    <xf numFmtId="0" fontId="13" fillId="0" borderId="0" xfId="0" applyFont="1" applyBorder="1" applyAlignment="1" applyProtection="1">
      <alignment vertical="center"/>
      <protection/>
    </xf>
    <xf numFmtId="195" fontId="13" fillId="0" borderId="0" xfId="25" applyNumberFormat="1" applyFont="1" applyBorder="1" applyAlignment="1" applyProtection="1">
      <alignment horizontal="right" vertical="center"/>
      <protection/>
    </xf>
    <xf numFmtId="0" fontId="13" fillId="0" borderId="10" xfId="0" applyFont="1" applyBorder="1" applyAlignment="1" applyProtection="1">
      <alignment vertical="center"/>
      <protection/>
    </xf>
    <xf numFmtId="0" fontId="13" fillId="0" borderId="13" xfId="0" applyFont="1" applyBorder="1" applyAlignment="1" applyProtection="1">
      <alignment vertical="center"/>
      <protection/>
    </xf>
    <xf numFmtId="186" fontId="5" fillId="0" borderId="0" xfId="23" applyNumberFormat="1" applyFont="1" applyBorder="1" applyAlignment="1" applyProtection="1">
      <alignment horizontal="right" vertical="center"/>
      <protection/>
    </xf>
    <xf numFmtId="204" fontId="5" fillId="0" borderId="0" xfId="23" applyNumberFormat="1" applyFont="1" applyBorder="1" applyAlignment="1" applyProtection="1">
      <alignment horizontal="right" vertical="center"/>
      <protection/>
    </xf>
    <xf numFmtId="0" fontId="5" fillId="0" borderId="0" xfId="23" applyFont="1" applyBorder="1" applyAlignment="1" applyProtection="1">
      <alignment vertical="center"/>
      <protection locked="0"/>
    </xf>
    <xf numFmtId="37" fontId="5" fillId="0" borderId="0" xfId="0" applyNumberFormat="1" applyFont="1" applyBorder="1" applyAlignment="1" applyProtection="1">
      <alignment/>
      <protection/>
    </xf>
    <xf numFmtId="37" fontId="5" fillId="0" borderId="14" xfId="0" applyNumberFormat="1" applyFont="1" applyBorder="1" applyAlignment="1" applyProtection="1" quotePrefix="1">
      <alignment/>
      <protection/>
    </xf>
    <xf numFmtId="37" fontId="5" fillId="0" borderId="0" xfId="0" applyNumberFormat="1" applyFont="1" applyBorder="1" applyAlignment="1" applyProtection="1" quotePrefix="1">
      <alignment/>
      <protection/>
    </xf>
    <xf numFmtId="37" fontId="32" fillId="0" borderId="0" xfId="0" applyNumberFormat="1" applyFont="1" applyBorder="1" applyAlignment="1" applyProtection="1">
      <alignment/>
      <protection/>
    </xf>
    <xf numFmtId="37" fontId="32" fillId="0" borderId="15" xfId="0" applyNumberFormat="1" applyFont="1" applyBorder="1" applyAlignment="1" applyProtection="1" quotePrefix="1">
      <alignment/>
      <protection/>
    </xf>
    <xf numFmtId="37" fontId="5" fillId="0" borderId="15" xfId="0" applyNumberFormat="1" applyFont="1" applyBorder="1" applyAlignment="1" applyProtection="1" quotePrefix="1">
      <alignment/>
      <protection/>
    </xf>
    <xf numFmtId="37" fontId="5" fillId="0" borderId="14" xfId="0" applyNumberFormat="1" applyFont="1" applyBorder="1" applyAlignment="1" applyProtection="1">
      <alignment/>
      <protection/>
    </xf>
    <xf numFmtId="37" fontId="5" fillId="0" borderId="15" xfId="0" applyNumberFormat="1" applyFont="1" applyBorder="1" applyAlignment="1" applyProtection="1">
      <alignment/>
      <protection/>
    </xf>
    <xf numFmtId="37" fontId="5" fillId="0" borderId="16" xfId="0" applyNumberFormat="1" applyFont="1" applyBorder="1" applyAlignment="1" applyProtection="1">
      <alignment shrinkToFit="1"/>
      <protection/>
    </xf>
    <xf numFmtId="0" fontId="5" fillId="0" borderId="11" xfId="0" applyFont="1" applyBorder="1" applyAlignment="1" applyProtection="1">
      <alignment horizontal="right" vertical="center"/>
      <protection/>
    </xf>
    <xf numFmtId="0" fontId="6" fillId="0" borderId="17" xfId="0" applyFont="1" applyBorder="1" applyAlignment="1" applyProtection="1">
      <alignment horizontal="center" vertical="center"/>
      <protection/>
    </xf>
    <xf numFmtId="49" fontId="5" fillId="0" borderId="13" xfId="23" applyNumberFormat="1" applyFont="1" applyBorder="1" applyAlignment="1" applyProtection="1">
      <alignment horizontal="distributed" vertical="center"/>
      <protection/>
    </xf>
    <xf numFmtId="0" fontId="0" fillId="0" borderId="0" xfId="0" applyAlignment="1">
      <alignment vertical="center"/>
    </xf>
    <xf numFmtId="0" fontId="5" fillId="0" borderId="1" xfId="24" applyFont="1" applyBorder="1" applyAlignment="1" applyProtection="1">
      <alignment horizontal="distributed" vertical="center"/>
      <protection/>
    </xf>
    <xf numFmtId="0" fontId="5" fillId="0" borderId="12" xfId="24" applyFont="1" applyBorder="1" applyAlignment="1" applyProtection="1">
      <alignment horizontal="distributed" vertical="center"/>
      <protection/>
    </xf>
    <xf numFmtId="179" fontId="5" fillId="0" borderId="0" xfId="17" applyNumberFormat="1" applyFont="1" applyAlignment="1" applyProtection="1">
      <alignment horizontal="right" vertical="center"/>
      <protection/>
    </xf>
    <xf numFmtId="179" fontId="5" fillId="0" borderId="0" xfId="17" applyNumberFormat="1" applyFont="1" applyAlignment="1" applyProtection="1">
      <alignment vertical="center"/>
      <protection/>
    </xf>
    <xf numFmtId="0" fontId="14" fillId="0" borderId="4" xfId="0" applyFont="1" applyBorder="1" applyAlignment="1" applyProtection="1">
      <alignment horizontal="center" vertical="center"/>
      <protection/>
    </xf>
    <xf numFmtId="178" fontId="19" fillId="0" borderId="0" xfId="24" applyNumberFormat="1" applyFont="1" applyBorder="1" applyAlignment="1" applyProtection="1">
      <alignment horizontal="distributed" vertical="center"/>
      <protection/>
    </xf>
    <xf numFmtId="178" fontId="31" fillId="0" borderId="1" xfId="24" applyNumberFormat="1" applyFont="1" applyBorder="1" applyAlignment="1" applyProtection="1">
      <alignment horizontal="distributed" vertical="center"/>
      <protection/>
    </xf>
    <xf numFmtId="178" fontId="31" fillId="0" borderId="0" xfId="17" applyNumberFormat="1" applyFont="1" applyAlignment="1" applyProtection="1">
      <alignment horizontal="right" vertical="center"/>
      <protection/>
    </xf>
    <xf numFmtId="178" fontId="31" fillId="0" borderId="0" xfId="17" applyNumberFormat="1" applyFont="1" applyAlignment="1" applyProtection="1">
      <alignment vertical="center"/>
      <protection/>
    </xf>
    <xf numFmtId="178" fontId="31" fillId="0" borderId="1" xfId="24" applyNumberFormat="1" applyFont="1" applyBorder="1" applyAlignment="1" applyProtection="1">
      <alignment horizontal="center" vertical="center"/>
      <protection/>
    </xf>
    <xf numFmtId="0" fontId="0" fillId="0" borderId="0" xfId="0" applyBorder="1" applyAlignment="1">
      <alignment horizontal="distributed" vertical="center"/>
    </xf>
    <xf numFmtId="178" fontId="5" fillId="0" borderId="0" xfId="24" applyNumberFormat="1" applyFont="1" applyBorder="1" applyAlignment="1" applyProtection="1">
      <alignment horizontal="left" vertical="center"/>
      <protection/>
    </xf>
    <xf numFmtId="0" fontId="5" fillId="0" borderId="18" xfId="0" applyFont="1" applyBorder="1" applyAlignment="1" applyProtection="1">
      <alignment horizontal="center" vertical="center"/>
      <protection/>
    </xf>
    <xf numFmtId="37" fontId="5" fillId="0" borderId="19" xfId="0" applyNumberFormat="1" applyFont="1" applyBorder="1" applyAlignment="1" applyProtection="1">
      <alignment horizontal="center"/>
      <protection/>
    </xf>
    <xf numFmtId="37" fontId="5" fillId="0" borderId="20" xfId="0" applyNumberFormat="1" applyFont="1" applyBorder="1" applyAlignment="1" applyProtection="1">
      <alignment horizontal="center"/>
      <protection/>
    </xf>
    <xf numFmtId="37" fontId="32" fillId="0" borderId="19" xfId="0" applyNumberFormat="1" applyFont="1" applyBorder="1" applyAlignment="1" applyProtection="1">
      <alignment horizontal="center"/>
      <protection/>
    </xf>
    <xf numFmtId="37" fontId="5" fillId="0" borderId="21" xfId="0" applyNumberFormat="1" applyFont="1" applyBorder="1" applyAlignment="1" applyProtection="1">
      <alignment horizontal="center"/>
      <protection/>
    </xf>
    <xf numFmtId="37" fontId="5" fillId="0" borderId="22" xfId="0" applyNumberFormat="1" applyFont="1" applyBorder="1" applyAlignment="1" applyProtection="1">
      <alignment horizontal="center"/>
      <protection/>
    </xf>
    <xf numFmtId="38" fontId="6" fillId="0" borderId="0" xfId="17" applyFont="1" applyFill="1" applyAlignment="1" applyProtection="1">
      <alignment horizontal="right" vertical="center"/>
      <protection/>
    </xf>
    <xf numFmtId="38" fontId="6" fillId="0" borderId="0" xfId="17" applyFont="1" applyFill="1" applyAlignment="1" applyProtection="1">
      <alignment vertical="center"/>
      <protection/>
    </xf>
    <xf numFmtId="0" fontId="6" fillId="0" borderId="0" xfId="0" applyFont="1" applyAlignment="1">
      <alignment horizontal="center" vertical="center"/>
    </xf>
    <xf numFmtId="178" fontId="19" fillId="0" borderId="0" xfId="24" applyNumberFormat="1" applyFont="1" applyBorder="1" applyAlignment="1" applyProtection="1">
      <alignment vertical="center"/>
      <protection/>
    </xf>
    <xf numFmtId="178" fontId="5" fillId="0" borderId="0" xfId="24" applyNumberFormat="1" applyFont="1" applyBorder="1" applyAlignment="1" applyProtection="1">
      <alignment horizontal="distributed" vertical="center"/>
      <protection/>
    </xf>
    <xf numFmtId="0" fontId="5" fillId="0" borderId="8" xfId="26" applyFont="1" applyBorder="1" applyAlignment="1" applyProtection="1">
      <alignment horizontal="center" vertical="center"/>
      <protection/>
    </xf>
    <xf numFmtId="49" fontId="5" fillId="0" borderId="9" xfId="23" applyNumberFormat="1" applyFont="1" applyBorder="1" applyAlignment="1" applyProtection="1">
      <alignment vertical="center"/>
      <protection/>
    </xf>
    <xf numFmtId="0" fontId="5" fillId="0" borderId="1" xfId="0" applyFont="1" applyBorder="1" applyAlignment="1">
      <alignment horizontal="distributed" vertical="center"/>
    </xf>
    <xf numFmtId="207" fontId="5" fillId="0" borderId="0" xfId="23" applyNumberFormat="1" applyFont="1" applyBorder="1" applyAlignment="1" applyProtection="1">
      <alignment horizontal="center" vertical="center"/>
      <protection/>
    </xf>
    <xf numFmtId="207" fontId="5" fillId="0" borderId="11" xfId="23" applyNumberFormat="1" applyFont="1" applyBorder="1" applyAlignment="1" applyProtection="1">
      <alignment horizontal="center" vertical="center"/>
      <protection/>
    </xf>
    <xf numFmtId="0" fontId="5" fillId="0" borderId="0" xfId="26" applyFont="1" applyBorder="1" applyAlignment="1" applyProtection="1">
      <alignment vertical="center"/>
      <protection/>
    </xf>
    <xf numFmtId="0" fontId="0" fillId="0" borderId="0" xfId="0" applyBorder="1" applyAlignment="1">
      <alignment/>
    </xf>
    <xf numFmtId="0" fontId="6" fillId="0" borderId="0" xfId="26" applyFont="1" applyBorder="1" applyAlignment="1" applyProtection="1">
      <alignment vertical="center"/>
      <protection/>
    </xf>
    <xf numFmtId="0" fontId="5" fillId="0" borderId="2" xfId="26" applyFont="1" applyBorder="1" applyAlignment="1" applyProtection="1">
      <alignment horizontal="center" vertical="center"/>
      <protection/>
    </xf>
    <xf numFmtId="0" fontId="16" fillId="0" borderId="0" xfId="26" applyFont="1" applyAlignment="1" applyProtection="1">
      <alignment vertical="center"/>
      <protection/>
    </xf>
    <xf numFmtId="184" fontId="6" fillId="0" borderId="13" xfId="0" applyNumberFormat="1" applyFont="1" applyFill="1" applyBorder="1" applyAlignment="1" applyProtection="1">
      <alignment vertical="center"/>
      <protection/>
    </xf>
    <xf numFmtId="184" fontId="6" fillId="0" borderId="11" xfId="0" applyNumberFormat="1" applyFont="1" applyFill="1" applyBorder="1" applyAlignment="1" applyProtection="1">
      <alignment vertical="center"/>
      <protection/>
    </xf>
    <xf numFmtId="190" fontId="5" fillId="0" borderId="0" xfId="17" applyNumberFormat="1" applyFont="1" applyFill="1" applyBorder="1" applyAlignment="1" applyProtection="1">
      <alignment vertical="center"/>
      <protection/>
    </xf>
    <xf numFmtId="186" fontId="5" fillId="0" borderId="0" xfId="23" applyNumberFormat="1" applyFont="1" applyBorder="1" applyAlignment="1" applyProtection="1">
      <alignment vertical="center"/>
      <protection locked="0"/>
    </xf>
    <xf numFmtId="186" fontId="5" fillId="0" borderId="0" xfId="23" applyNumberFormat="1" applyFont="1" applyBorder="1" applyAlignment="1" applyProtection="1">
      <alignment vertical="center" shrinkToFit="1"/>
      <protection locked="0"/>
    </xf>
    <xf numFmtId="0" fontId="5" fillId="0" borderId="12" xfId="0" applyFont="1" applyBorder="1" applyAlignment="1">
      <alignment horizontal="distributed" vertical="center"/>
    </xf>
    <xf numFmtId="49" fontId="5" fillId="0" borderId="0" xfId="0" applyNumberFormat="1" applyFont="1" applyFill="1" applyAlignment="1" applyProtection="1">
      <alignment horizontal="center" vertical="center"/>
      <protection/>
    </xf>
    <xf numFmtId="0" fontId="0" fillId="0" borderId="0" xfId="0" applyFill="1" applyAlignment="1">
      <alignment vertical="center"/>
    </xf>
    <xf numFmtId="49" fontId="4" fillId="0" borderId="0" xfId="0" applyNumberFormat="1" applyFont="1" applyFill="1" applyBorder="1" applyAlignment="1" applyProtection="1">
      <alignment vertical="center"/>
      <protection/>
    </xf>
    <xf numFmtId="49" fontId="5" fillId="0" borderId="0" xfId="0" applyNumberFormat="1" applyFont="1" applyFill="1" applyBorder="1" applyAlignment="1" applyProtection="1">
      <alignment vertical="center"/>
      <protection locked="0"/>
    </xf>
    <xf numFmtId="49" fontId="4" fillId="0" borderId="0" xfId="0" applyNumberFormat="1" applyFont="1" applyFill="1" applyAlignment="1" applyProtection="1">
      <alignment horizontal="center" vertical="center"/>
      <protection/>
    </xf>
    <xf numFmtId="49" fontId="4" fillId="0" borderId="0" xfId="0" applyNumberFormat="1" applyFont="1" applyFill="1" applyAlignment="1" applyProtection="1">
      <alignment horizontal="distributed" vertical="center"/>
      <protection/>
    </xf>
    <xf numFmtId="49" fontId="5" fillId="0" borderId="0" xfId="0" applyNumberFormat="1" applyFont="1" applyFill="1" applyAlignment="1" applyProtection="1">
      <alignment vertical="center"/>
      <protection locked="0"/>
    </xf>
    <xf numFmtId="49" fontId="5" fillId="0" borderId="0" xfId="0" applyNumberFormat="1" applyFont="1" applyFill="1" applyAlignment="1" applyProtection="1">
      <alignment vertical="center"/>
      <protection/>
    </xf>
    <xf numFmtId="49" fontId="5" fillId="0" borderId="0" xfId="0" applyNumberFormat="1" applyFont="1" applyFill="1" applyAlignment="1" applyProtection="1">
      <alignment horizontal="right" vertical="center"/>
      <protection/>
    </xf>
    <xf numFmtId="49" fontId="5" fillId="0" borderId="0" xfId="0" applyNumberFormat="1" applyFont="1" applyFill="1" applyAlignment="1" applyProtection="1">
      <alignment horizontal="right" vertical="center"/>
      <protection locked="0"/>
    </xf>
    <xf numFmtId="0" fontId="0" fillId="0" borderId="0" xfId="0" applyFill="1" applyAlignment="1">
      <alignment/>
    </xf>
    <xf numFmtId="49" fontId="5" fillId="0" borderId="0" xfId="0" applyNumberFormat="1" applyFont="1" applyFill="1" applyAlignment="1" applyProtection="1">
      <alignment/>
      <protection/>
    </xf>
    <xf numFmtId="49" fontId="4" fillId="0" borderId="0" xfId="0" applyNumberFormat="1" applyFont="1" applyFill="1" applyAlignment="1" applyProtection="1">
      <alignment/>
      <protection/>
    </xf>
    <xf numFmtId="38" fontId="5" fillId="0" borderId="0" xfId="17" applyFont="1" applyFill="1" applyAlignment="1" applyProtection="1">
      <alignment vertical="center"/>
      <protection/>
    </xf>
    <xf numFmtId="38" fontId="5" fillId="0" borderId="0" xfId="17" applyFont="1" applyFill="1" applyAlignment="1" applyProtection="1">
      <alignment horizontal="right" vertical="center"/>
      <protection/>
    </xf>
    <xf numFmtId="177" fontId="5" fillId="0" borderId="0" xfId="17" applyNumberFormat="1" applyFont="1" applyFill="1" applyAlignment="1" applyProtection="1">
      <alignment horizontal="right" vertical="center"/>
      <protection/>
    </xf>
    <xf numFmtId="177" fontId="5" fillId="0" borderId="0" xfId="17" applyNumberFormat="1" applyFont="1" applyFill="1" applyAlignment="1" applyProtection="1">
      <alignment horizontal="right"/>
      <protection/>
    </xf>
    <xf numFmtId="180" fontId="5" fillId="0" borderId="0" xfId="17" applyNumberFormat="1" applyFont="1" applyFill="1" applyAlignment="1" applyProtection="1">
      <alignment horizontal="right"/>
      <protection/>
    </xf>
    <xf numFmtId="38" fontId="5" fillId="0" borderId="0" xfId="17" applyFont="1" applyFill="1" applyBorder="1" applyAlignment="1" applyProtection="1">
      <alignment horizontal="right" vertical="center"/>
      <protection/>
    </xf>
    <xf numFmtId="177" fontId="5" fillId="0" borderId="0" xfId="17" applyNumberFormat="1" applyFont="1" applyFill="1" applyBorder="1" applyAlignment="1" applyProtection="1">
      <alignment horizontal="right" vertical="center"/>
      <protection/>
    </xf>
    <xf numFmtId="3" fontId="5" fillId="0" borderId="0" xfId="17" applyNumberFormat="1" applyFont="1" applyFill="1" applyAlignment="1" applyProtection="1">
      <alignment horizontal="right" vertical="center"/>
      <protection/>
    </xf>
    <xf numFmtId="180" fontId="5" fillId="0" borderId="0" xfId="0" applyNumberFormat="1" applyFont="1" applyFill="1" applyBorder="1" applyAlignment="1" applyProtection="1">
      <alignment horizontal="right" vertical="center"/>
      <protection/>
    </xf>
    <xf numFmtId="177" fontId="5" fillId="0" borderId="0" xfId="17" applyNumberFormat="1" applyFont="1" applyFill="1" applyBorder="1" applyAlignment="1" applyProtection="1">
      <alignment horizontal="right"/>
      <protection/>
    </xf>
    <xf numFmtId="38" fontId="5" fillId="0" borderId="0" xfId="17" applyFont="1" applyFill="1" applyAlignment="1" applyProtection="1">
      <alignment horizontal="right"/>
      <protection/>
    </xf>
    <xf numFmtId="38" fontId="5" fillId="0" borderId="0" xfId="17" applyFont="1" applyFill="1" applyAlignment="1" applyProtection="1">
      <alignment/>
      <protection/>
    </xf>
    <xf numFmtId="3" fontId="5" fillId="0" borderId="0" xfId="0" applyNumberFormat="1" applyFont="1" applyFill="1" applyBorder="1" applyAlignment="1" applyProtection="1">
      <alignment horizontal="right" vertical="center"/>
      <protection/>
    </xf>
    <xf numFmtId="0" fontId="4" fillId="0" borderId="0" xfId="0" applyFont="1" applyBorder="1" applyAlignment="1">
      <alignment vertical="center"/>
    </xf>
    <xf numFmtId="178" fontId="5" fillId="0" borderId="0" xfId="24" applyNumberFormat="1" applyFont="1" applyFill="1" applyBorder="1" applyAlignment="1" applyProtection="1">
      <alignment horizontal="right" vertical="center"/>
      <protection/>
    </xf>
    <xf numFmtId="184" fontId="5" fillId="0" borderId="0" xfId="0" applyNumberFormat="1" applyFont="1" applyFill="1" applyBorder="1" applyAlignment="1" applyProtection="1">
      <alignment vertical="center"/>
      <protection/>
    </xf>
    <xf numFmtId="38" fontId="5" fillId="0" borderId="0" xfId="17" applyFont="1" applyFill="1" applyBorder="1" applyAlignment="1" applyProtection="1">
      <alignment vertical="center"/>
      <protection/>
    </xf>
    <xf numFmtId="178" fontId="5" fillId="0" borderId="0" xfId="17" applyNumberFormat="1" applyFont="1" applyFill="1" applyAlignment="1" applyProtection="1">
      <alignment horizontal="right" vertical="center"/>
      <protection/>
    </xf>
    <xf numFmtId="178" fontId="5" fillId="0" borderId="0" xfId="24" applyNumberFormat="1" applyFont="1" applyFill="1" applyAlignment="1" applyProtection="1">
      <alignment horizontal="right" vertical="center"/>
      <protection/>
    </xf>
    <xf numFmtId="177" fontId="5" fillId="0" borderId="0" xfId="17" applyNumberFormat="1" applyFont="1" applyFill="1" applyAlignment="1" applyProtection="1">
      <alignment/>
      <protection/>
    </xf>
    <xf numFmtId="38" fontId="5" fillId="0" borderId="0" xfId="17" applyFont="1" applyFill="1" applyBorder="1" applyAlignment="1" applyProtection="1">
      <alignment horizontal="right"/>
      <protection/>
    </xf>
    <xf numFmtId="3" fontId="5" fillId="0" borderId="0" xfId="0" applyNumberFormat="1" applyFont="1" applyFill="1" applyAlignment="1" applyProtection="1">
      <alignment horizontal="right" vertical="center"/>
      <protection/>
    </xf>
    <xf numFmtId="178" fontId="6" fillId="0" borderId="11" xfId="24" applyNumberFormat="1" applyFont="1" applyFill="1" applyBorder="1" applyAlignment="1" applyProtection="1">
      <alignment horizontal="right" vertical="center"/>
      <protection/>
    </xf>
    <xf numFmtId="0" fontId="5" fillId="0" borderId="0" xfId="25" applyFont="1" applyFill="1" applyAlignment="1" applyProtection="1">
      <alignment vertical="center"/>
      <protection locked="0"/>
    </xf>
    <xf numFmtId="0" fontId="5" fillId="0" borderId="0" xfId="0" applyFont="1" applyFill="1" applyAlignment="1" applyProtection="1">
      <alignment vertical="center"/>
      <protection/>
    </xf>
    <xf numFmtId="0" fontId="6" fillId="0" borderId="0" xfId="0" applyFont="1" applyFill="1" applyAlignment="1" applyProtection="1">
      <alignment vertical="center"/>
      <protection/>
    </xf>
    <xf numFmtId="0" fontId="0" fillId="0" borderId="0" xfId="0" applyFill="1" applyAlignment="1">
      <alignment/>
    </xf>
    <xf numFmtId="0" fontId="6" fillId="0" borderId="23" xfId="0" applyFont="1" applyFill="1" applyBorder="1" applyAlignment="1" applyProtection="1">
      <alignment horizontal="distributed" vertical="center"/>
      <protection/>
    </xf>
    <xf numFmtId="0" fontId="5" fillId="0" borderId="24" xfId="0" applyFont="1" applyFill="1" applyBorder="1" applyAlignment="1" applyProtection="1">
      <alignment horizontal="center" vertical="center"/>
      <protection/>
    </xf>
    <xf numFmtId="0" fontId="28" fillId="0" borderId="25" xfId="0" applyFont="1" applyFill="1" applyBorder="1" applyAlignment="1" applyProtection="1">
      <alignment horizontal="center" vertical="center" shrinkToFit="1"/>
      <protection/>
    </xf>
    <xf numFmtId="0" fontId="5" fillId="0" borderId="0" xfId="0" applyFont="1" applyFill="1" applyBorder="1" applyAlignment="1" applyProtection="1">
      <alignment horizontal="right" vertical="center"/>
      <protection/>
    </xf>
    <xf numFmtId="49" fontId="5" fillId="0" borderId="0" xfId="0" applyNumberFormat="1" applyFont="1" applyFill="1" applyBorder="1" applyAlignment="1" applyProtection="1">
      <alignment horizontal="right" vertical="center" shrinkToFit="1"/>
      <protection/>
    </xf>
    <xf numFmtId="178" fontId="5" fillId="0" borderId="10" xfId="24" applyNumberFormat="1" applyFont="1" applyFill="1" applyBorder="1" applyAlignment="1" applyProtection="1">
      <alignment vertical="center" shrinkToFit="1"/>
      <protection/>
    </xf>
    <xf numFmtId="178" fontId="19" fillId="0" borderId="0" xfId="24" applyNumberFormat="1" applyFont="1" applyFill="1" applyAlignment="1" applyProtection="1">
      <alignment vertical="center" shrinkToFit="1"/>
      <protection/>
    </xf>
    <xf numFmtId="178" fontId="5" fillId="0" borderId="0" xfId="24" applyNumberFormat="1" applyFont="1" applyFill="1" applyAlignment="1" applyProtection="1">
      <alignment vertical="center" shrinkToFit="1"/>
      <protection/>
    </xf>
    <xf numFmtId="178" fontId="5" fillId="0" borderId="0" xfId="17" applyNumberFormat="1" applyFont="1" applyFill="1" applyAlignment="1" applyProtection="1">
      <alignment vertical="center" shrinkToFit="1"/>
      <protection/>
    </xf>
    <xf numFmtId="178" fontId="5" fillId="0" borderId="0" xfId="24" applyNumberFormat="1" applyFont="1" applyFill="1" applyBorder="1" applyAlignment="1" applyProtection="1">
      <alignment vertical="center" shrinkToFit="1"/>
      <protection/>
    </xf>
    <xf numFmtId="178" fontId="13" fillId="0" borderId="0" xfId="24" applyNumberFormat="1" applyFont="1" applyFill="1" applyBorder="1" applyAlignment="1" applyProtection="1">
      <alignment horizontal="right" vertical="center" shrinkToFit="1"/>
      <protection/>
    </xf>
    <xf numFmtId="190" fontId="5" fillId="0" borderId="11" xfId="17" applyNumberFormat="1" applyFont="1" applyFill="1" applyBorder="1" applyAlignment="1" applyProtection="1">
      <alignment vertical="center"/>
      <protection/>
    </xf>
    <xf numFmtId="49" fontId="5" fillId="0" borderId="0" xfId="0" applyNumberFormat="1" applyFont="1" applyFill="1" applyBorder="1" applyAlignment="1" applyProtection="1">
      <alignment/>
      <protection locked="0"/>
    </xf>
    <xf numFmtId="0" fontId="6" fillId="0" borderId="1" xfId="25" applyFont="1" applyBorder="1" applyAlignment="1" applyProtection="1">
      <alignment horizontal="distributed" vertical="center"/>
      <protection/>
    </xf>
    <xf numFmtId="49" fontId="5" fillId="0" borderId="0" xfId="0" applyNumberFormat="1" applyFont="1" applyFill="1" applyAlignment="1" applyProtection="1">
      <alignment horizontal="center" vertical="center"/>
      <protection locked="0"/>
    </xf>
    <xf numFmtId="38" fontId="6" fillId="0" borderId="0" xfId="17" applyFont="1" applyFill="1" applyAlignment="1" applyProtection="1">
      <alignment horizontal="right"/>
      <protection/>
    </xf>
    <xf numFmtId="0" fontId="8" fillId="0" borderId="0" xfId="25" applyFont="1" applyFill="1" applyAlignment="1" applyProtection="1">
      <alignment vertical="center"/>
      <protection/>
    </xf>
    <xf numFmtId="0" fontId="5" fillId="0" borderId="0" xfId="26" applyFont="1" applyFill="1" applyAlignment="1" applyProtection="1">
      <alignment vertical="center"/>
      <protection/>
    </xf>
    <xf numFmtId="49" fontId="5" fillId="0" borderId="1" xfId="22" applyNumberFormat="1" applyFont="1" applyBorder="1" applyAlignment="1" applyProtection="1">
      <alignment horizontal="right" vertical="center"/>
      <protection/>
    </xf>
    <xf numFmtId="0" fontId="5" fillId="0" borderId="0" xfId="25" applyFont="1" applyFill="1" applyAlignment="1" applyProtection="1">
      <alignment vertical="center"/>
      <protection/>
    </xf>
    <xf numFmtId="38" fontId="5" fillId="0" borderId="10" xfId="17" applyFont="1" applyFill="1" applyBorder="1" applyAlignment="1" applyProtection="1">
      <alignment vertical="center"/>
      <protection/>
    </xf>
    <xf numFmtId="3" fontId="5" fillId="0" borderId="10" xfId="17" applyNumberFormat="1" applyFont="1" applyFill="1" applyBorder="1" applyAlignment="1" applyProtection="1">
      <alignment vertical="center"/>
      <protection/>
    </xf>
    <xf numFmtId="0" fontId="5" fillId="0" borderId="1" xfId="23" applyFont="1" applyBorder="1" applyAlignment="1" applyProtection="1">
      <alignment vertical="center"/>
      <protection locked="0"/>
    </xf>
    <xf numFmtId="0" fontId="17" fillId="0" borderId="8" xfId="0" applyFont="1" applyBorder="1" applyAlignment="1" applyProtection="1">
      <alignment vertical="center"/>
      <protection/>
    </xf>
    <xf numFmtId="0" fontId="6" fillId="0" borderId="0" xfId="25" applyFont="1" applyFill="1" applyAlignment="1" applyProtection="1">
      <alignment vertical="center"/>
      <protection/>
    </xf>
    <xf numFmtId="178" fontId="31" fillId="0" borderId="0" xfId="17" applyNumberFormat="1" applyFont="1" applyBorder="1" applyAlignment="1" applyProtection="1">
      <alignment vertical="center"/>
      <protection/>
    </xf>
    <xf numFmtId="0" fontId="8" fillId="0" borderId="0" xfId="25" applyFont="1" applyFill="1" applyAlignment="1" applyProtection="1">
      <alignment horizontal="distributed" vertical="center"/>
      <protection/>
    </xf>
    <xf numFmtId="0" fontId="5" fillId="0" borderId="0" xfId="25" applyFont="1" applyFill="1" applyAlignment="1" applyProtection="1">
      <alignment horizontal="distributed" vertical="center"/>
      <protection/>
    </xf>
    <xf numFmtId="180" fontId="6" fillId="0" borderId="0" xfId="17" applyNumberFormat="1" applyFont="1" applyFill="1" applyAlignment="1" applyProtection="1">
      <alignment horizontal="right"/>
      <protection/>
    </xf>
    <xf numFmtId="0" fontId="0" fillId="0" borderId="5" xfId="0" applyBorder="1" applyAlignment="1">
      <alignment vertical="center"/>
    </xf>
    <xf numFmtId="0" fontId="5" fillId="0" borderId="5" xfId="0" applyFont="1" applyBorder="1" applyAlignment="1">
      <alignment horizontal="right" vertical="center"/>
    </xf>
    <xf numFmtId="178" fontId="6" fillId="0" borderId="0" xfId="17" applyNumberFormat="1" applyFont="1" applyFill="1" applyAlignment="1" applyProtection="1">
      <alignment vertical="center"/>
      <protection/>
    </xf>
    <xf numFmtId="38" fontId="6" fillId="0" borderId="0" xfId="17" applyFont="1" applyFill="1" applyAlignment="1" applyProtection="1">
      <alignment/>
      <protection/>
    </xf>
    <xf numFmtId="177" fontId="6" fillId="0" borderId="0" xfId="17" applyNumberFormat="1" applyFont="1" applyFill="1" applyAlignment="1" applyProtection="1">
      <alignment horizontal="right"/>
      <protection/>
    </xf>
    <xf numFmtId="0" fontId="14" fillId="0" borderId="0" xfId="0" applyFont="1" applyFill="1" applyAlignment="1" applyProtection="1">
      <alignment vertical="center"/>
      <protection/>
    </xf>
    <xf numFmtId="3" fontId="6" fillId="0" borderId="0" xfId="0" applyNumberFormat="1" applyFont="1" applyFill="1" applyAlignment="1" applyProtection="1">
      <alignment horizontal="right" vertical="center"/>
      <protection/>
    </xf>
    <xf numFmtId="0" fontId="5" fillId="0" borderId="0" xfId="0" applyFont="1" applyFill="1" applyAlignment="1" applyProtection="1">
      <alignment horizontal="right" vertical="center"/>
      <protection/>
    </xf>
    <xf numFmtId="0" fontId="0" fillId="0" borderId="0" xfId="0" applyFont="1" applyBorder="1" applyAlignment="1" applyProtection="1">
      <alignment vertical="center"/>
      <protection locked="0"/>
    </xf>
    <xf numFmtId="0" fontId="6" fillId="0" borderId="24" xfId="0" applyFont="1" applyFill="1" applyBorder="1" applyAlignment="1" applyProtection="1">
      <alignment horizontal="distributed" vertical="center"/>
      <protection/>
    </xf>
    <xf numFmtId="191" fontId="8" fillId="0" borderId="26" xfId="0" applyNumberFormat="1" applyFont="1" applyFill="1" applyBorder="1" applyAlignment="1" applyProtection="1">
      <alignment horizontal="right" vertical="top"/>
      <protection/>
    </xf>
    <xf numFmtId="191" fontId="5" fillId="0" borderId="27" xfId="0" applyNumberFormat="1" applyFont="1" applyFill="1" applyBorder="1" applyAlignment="1" applyProtection="1">
      <alignment horizontal="right" vertical="center"/>
      <protection/>
    </xf>
    <xf numFmtId="191" fontId="5" fillId="0" borderId="26" xfId="0" applyNumberFormat="1" applyFont="1" applyFill="1" applyBorder="1" applyAlignment="1" applyProtection="1">
      <alignment horizontal="right" vertical="center"/>
      <protection/>
    </xf>
    <xf numFmtId="191" fontId="8" fillId="0" borderId="28" xfId="0" applyNumberFormat="1" applyFont="1" applyFill="1" applyBorder="1" applyAlignment="1" applyProtection="1">
      <alignment horizontal="right" vertical="top"/>
      <protection/>
    </xf>
    <xf numFmtId="191" fontId="5" fillId="0" borderId="12" xfId="0" applyNumberFormat="1" applyFont="1" applyFill="1" applyBorder="1" applyAlignment="1" applyProtection="1">
      <alignment horizontal="right" vertical="center"/>
      <protection/>
    </xf>
    <xf numFmtId="191" fontId="5" fillId="0" borderId="17" xfId="0" applyNumberFormat="1" applyFont="1" applyFill="1" applyBorder="1" applyAlignment="1" applyProtection="1">
      <alignment horizontal="right" vertical="center"/>
      <protection/>
    </xf>
    <xf numFmtId="191" fontId="5" fillId="0" borderId="11" xfId="0" applyNumberFormat="1" applyFont="1" applyFill="1" applyBorder="1" applyAlignment="1" applyProtection="1">
      <alignment horizontal="right" vertical="center"/>
      <protection/>
    </xf>
    <xf numFmtId="191" fontId="5" fillId="0" borderId="28" xfId="0" applyNumberFormat="1" applyFont="1" applyFill="1" applyBorder="1" applyAlignment="1" applyProtection="1">
      <alignment horizontal="right" vertical="center"/>
      <protection/>
    </xf>
    <xf numFmtId="191" fontId="8" fillId="0" borderId="28" xfId="0" applyNumberFormat="1" applyFont="1" applyFill="1" applyBorder="1" applyAlignment="1" applyProtection="1">
      <alignment vertical="top"/>
      <protection/>
    </xf>
    <xf numFmtId="178" fontId="31" fillId="0" borderId="0" xfId="17" applyNumberFormat="1" applyFont="1" applyFill="1" applyAlignment="1" applyProtection="1">
      <alignment horizontal="right" vertical="center"/>
      <protection/>
    </xf>
    <xf numFmtId="0" fontId="17" fillId="0" borderId="0" xfId="0" applyFont="1" applyFill="1" applyBorder="1" applyAlignment="1" applyProtection="1">
      <alignment horizontal="center" vertical="center"/>
      <protection/>
    </xf>
    <xf numFmtId="0" fontId="5" fillId="0" borderId="0" xfId="22" applyFont="1" applyFill="1" applyBorder="1" applyAlignment="1" applyProtection="1">
      <alignment vertical="center"/>
      <protection locked="0"/>
    </xf>
    <xf numFmtId="0" fontId="6" fillId="0" borderId="0" xfId="22" applyFont="1" applyFill="1" applyBorder="1" applyAlignment="1" applyProtection="1">
      <alignment vertical="center"/>
      <protection locked="0"/>
    </xf>
    <xf numFmtId="49" fontId="5" fillId="0" borderId="1" xfId="22" applyNumberFormat="1" applyFont="1" applyFill="1" applyBorder="1" applyAlignment="1" applyProtection="1">
      <alignment vertical="center"/>
      <protection/>
    </xf>
    <xf numFmtId="185" fontId="6" fillId="0" borderId="9" xfId="17" applyNumberFormat="1" applyFont="1" applyBorder="1" applyAlignment="1" applyProtection="1">
      <alignment vertical="center"/>
      <protection/>
    </xf>
    <xf numFmtId="197" fontId="6" fillId="0" borderId="0" xfId="0" applyNumberFormat="1" applyFont="1" applyFill="1" applyBorder="1" applyAlignment="1" applyProtection="1">
      <alignment horizontal="right" vertical="center"/>
      <protection/>
    </xf>
    <xf numFmtId="185" fontId="6" fillId="0" borderId="10" xfId="17" applyNumberFormat="1" applyFont="1" applyFill="1" applyBorder="1" applyAlignment="1" applyProtection="1">
      <alignment vertical="center"/>
      <protection/>
    </xf>
    <xf numFmtId="181" fontId="6" fillId="0" borderId="0" xfId="17" applyNumberFormat="1" applyFont="1" applyAlignment="1" applyProtection="1">
      <alignment horizontal="right"/>
      <protection/>
    </xf>
    <xf numFmtId="181" fontId="6" fillId="0" borderId="0" xfId="0" applyNumberFormat="1" applyFont="1" applyFill="1" applyAlignment="1" applyProtection="1">
      <alignment horizontal="right" vertical="center"/>
      <protection/>
    </xf>
    <xf numFmtId="181" fontId="5" fillId="0" borderId="0" xfId="17" applyNumberFormat="1" applyFont="1" applyFill="1" applyAlignment="1" applyProtection="1">
      <alignment horizontal="right"/>
      <protection/>
    </xf>
    <xf numFmtId="49" fontId="5" fillId="0" borderId="0" xfId="22" applyNumberFormat="1" applyFont="1" applyBorder="1" applyAlignment="1" applyProtection="1">
      <alignment horizontal="distributed" vertical="center"/>
      <protection/>
    </xf>
    <xf numFmtId="0" fontId="6" fillId="0" borderId="0" xfId="17" applyNumberFormat="1" applyFont="1" applyFill="1" applyAlignment="1" applyProtection="1">
      <alignment horizontal="distributed" vertical="center"/>
      <protection/>
    </xf>
    <xf numFmtId="49" fontId="5" fillId="0" borderId="1" xfId="25" applyNumberFormat="1" applyFont="1" applyBorder="1" applyAlignment="1" applyProtection="1">
      <alignment horizontal="distributed" vertical="center"/>
      <protection/>
    </xf>
    <xf numFmtId="0" fontId="5" fillId="0" borderId="0" xfId="0" applyFont="1" applyBorder="1" applyAlignment="1" applyProtection="1">
      <alignment horizontal="center" vertical="center"/>
      <protection/>
    </xf>
    <xf numFmtId="0" fontId="5" fillId="0" borderId="24" xfId="0" applyNumberFormat="1" applyFont="1" applyFill="1" applyBorder="1" applyAlignment="1" applyProtection="1">
      <alignment horizontal="distributed" vertical="center"/>
      <protection/>
    </xf>
    <xf numFmtId="181" fontId="5" fillId="0" borderId="0" xfId="0" applyNumberFormat="1" applyFont="1" applyFill="1" applyAlignment="1" applyProtection="1">
      <alignment horizontal="right" vertical="center"/>
      <protection/>
    </xf>
    <xf numFmtId="0" fontId="4" fillId="0" borderId="0" xfId="0" applyFont="1" applyBorder="1" applyAlignment="1" applyProtection="1">
      <alignment vertical="center"/>
      <protection locked="0"/>
    </xf>
    <xf numFmtId="188" fontId="5" fillId="0" borderId="0" xfId="23" applyNumberFormat="1" applyFont="1" applyBorder="1" applyAlignment="1" applyProtection="1">
      <alignment horizontal="right" vertical="center"/>
      <protection locked="0"/>
    </xf>
    <xf numFmtId="180" fontId="5" fillId="0" borderId="0" xfId="22" applyNumberFormat="1" applyFont="1" applyBorder="1" applyAlignment="1" applyProtection="1">
      <alignment horizontal="right" vertical="center"/>
      <protection/>
    </xf>
    <xf numFmtId="0" fontId="19" fillId="0" borderId="0" xfId="0" applyFont="1" applyFill="1" applyAlignment="1" applyProtection="1">
      <alignment vertical="center"/>
      <protection/>
    </xf>
    <xf numFmtId="0" fontId="6" fillId="0" borderId="0" xfId="22" applyFont="1" applyBorder="1" applyAlignment="1" applyProtection="1">
      <alignment horizontal="center" vertical="center"/>
      <protection locked="0"/>
    </xf>
    <xf numFmtId="0" fontId="5" fillId="0" borderId="0" xfId="0" applyFont="1" applyBorder="1" applyAlignment="1" applyProtection="1">
      <alignment horizontal="right"/>
      <protection/>
    </xf>
    <xf numFmtId="0" fontId="5" fillId="0" borderId="11" xfId="0" applyFont="1" applyBorder="1" applyAlignment="1" applyProtection="1">
      <alignment vertical="center"/>
      <protection/>
    </xf>
    <xf numFmtId="186" fontId="5" fillId="0" borderId="0" xfId="23" applyNumberFormat="1" applyFont="1" applyFill="1" applyAlignment="1" applyProtection="1">
      <alignment vertical="center"/>
      <protection locked="0"/>
    </xf>
    <xf numFmtId="0" fontId="5" fillId="0" borderId="0" xfId="22" applyFont="1" applyFill="1" applyAlignment="1" applyProtection="1">
      <alignment vertical="center"/>
      <protection locked="0"/>
    </xf>
    <xf numFmtId="201" fontId="39" fillId="0" borderId="10" xfId="0" applyNumberFormat="1" applyFont="1" applyBorder="1" applyAlignment="1" applyProtection="1">
      <alignment horizontal="right" vertical="center"/>
      <protection/>
    </xf>
    <xf numFmtId="181" fontId="38" fillId="0" borderId="0" xfId="0" applyNumberFormat="1" applyFont="1" applyBorder="1" applyAlignment="1" applyProtection="1">
      <alignment vertical="center"/>
      <protection/>
    </xf>
    <xf numFmtId="201" fontId="39" fillId="0" borderId="0" xfId="0" applyNumberFormat="1" applyFont="1" applyBorder="1" applyAlignment="1" applyProtection="1">
      <alignment horizontal="right" vertical="center"/>
      <protection/>
    </xf>
    <xf numFmtId="181" fontId="38" fillId="0" borderId="1" xfId="0" applyNumberFormat="1" applyFont="1" applyBorder="1" applyAlignment="1" applyProtection="1">
      <alignment vertical="center"/>
      <protection/>
    </xf>
    <xf numFmtId="0" fontId="39" fillId="0" borderId="10" xfId="0" applyFont="1" applyBorder="1" applyAlignment="1" applyProtection="1">
      <alignment horizontal="center" vertical="center"/>
      <protection/>
    </xf>
    <xf numFmtId="191" fontId="39" fillId="0" borderId="0" xfId="0" applyNumberFormat="1" applyFont="1" applyAlignment="1" applyProtection="1">
      <alignment vertical="center"/>
      <protection/>
    </xf>
    <xf numFmtId="0" fontId="39" fillId="0" borderId="0" xfId="0" applyFont="1" applyAlignment="1" applyProtection="1">
      <alignment vertical="center"/>
      <protection/>
    </xf>
    <xf numFmtId="0" fontId="39" fillId="0" borderId="0" xfId="0" applyFont="1" applyBorder="1" applyAlignment="1" applyProtection="1">
      <alignment vertical="center"/>
      <protection/>
    </xf>
    <xf numFmtId="0" fontId="39" fillId="0" borderId="1" xfId="0" applyFont="1" applyBorder="1" applyAlignment="1" applyProtection="1">
      <alignment vertical="center"/>
      <protection/>
    </xf>
    <xf numFmtId="191" fontId="39" fillId="0" borderId="0" xfId="0" applyNumberFormat="1" applyFont="1" applyBorder="1" applyAlignment="1" applyProtection="1">
      <alignment horizontal="right" vertical="center"/>
      <protection/>
    </xf>
    <xf numFmtId="191" fontId="39" fillId="0" borderId="1" xfId="0" applyNumberFormat="1" applyFont="1" applyBorder="1" applyAlignment="1" applyProtection="1">
      <alignment horizontal="right" vertical="center"/>
      <protection/>
    </xf>
    <xf numFmtId="191" fontId="38" fillId="0" borderId="0" xfId="0" applyNumberFormat="1" applyFont="1" applyBorder="1" applyAlignment="1" applyProtection="1">
      <alignment horizontal="right" vertical="center"/>
      <protection/>
    </xf>
    <xf numFmtId="201" fontId="38" fillId="0" borderId="0" xfId="0" applyNumberFormat="1" applyFont="1" applyBorder="1" applyAlignment="1" applyProtection="1">
      <alignment horizontal="right" vertical="center"/>
      <protection/>
    </xf>
    <xf numFmtId="191" fontId="38" fillId="0" borderId="1" xfId="0" applyNumberFormat="1" applyFont="1" applyBorder="1" applyAlignment="1" applyProtection="1">
      <alignment horizontal="right" vertical="center"/>
      <protection/>
    </xf>
    <xf numFmtId="201" fontId="39" fillId="0" borderId="29" xfId="0" applyNumberFormat="1" applyFont="1" applyBorder="1" applyAlignment="1" applyProtection="1">
      <alignment horizontal="right" vertical="center" shrinkToFit="1"/>
      <protection/>
    </xf>
    <xf numFmtId="201" fontId="39" fillId="0" borderId="30" xfId="0" applyNumberFormat="1" applyFont="1" applyBorder="1" applyAlignment="1" applyProtection="1">
      <alignment horizontal="right" vertical="center" shrinkToFit="1"/>
      <protection/>
    </xf>
    <xf numFmtId="191" fontId="39" fillId="0" borderId="30" xfId="0" applyNumberFormat="1" applyFont="1" applyBorder="1" applyAlignment="1" applyProtection="1">
      <alignment horizontal="right" vertical="center" shrinkToFit="1"/>
      <protection/>
    </xf>
    <xf numFmtId="191" fontId="39" fillId="0" borderId="31" xfId="0" applyNumberFormat="1" applyFont="1" applyBorder="1" applyAlignment="1" applyProtection="1">
      <alignment horizontal="right" vertical="center" shrinkToFit="1"/>
      <protection/>
    </xf>
    <xf numFmtId="201" fontId="39" fillId="0" borderId="10" xfId="0" applyNumberFormat="1" applyFont="1" applyBorder="1" applyAlignment="1" applyProtection="1">
      <alignment horizontal="distributed" vertical="center"/>
      <protection/>
    </xf>
    <xf numFmtId="201" fontId="39" fillId="0" borderId="0" xfId="0" applyNumberFormat="1" applyFont="1" applyBorder="1" applyAlignment="1" applyProtection="1">
      <alignment horizontal="distributed" vertical="center"/>
      <protection/>
    </xf>
    <xf numFmtId="201" fontId="39" fillId="0" borderId="10" xfId="0" applyNumberFormat="1" applyFont="1" applyBorder="1" applyAlignment="1" applyProtection="1">
      <alignment horizontal="center" vertical="center"/>
      <protection/>
    </xf>
    <xf numFmtId="201" fontId="39" fillId="0" borderId="0" xfId="0" applyNumberFormat="1" applyFont="1" applyAlignment="1" applyProtection="1">
      <alignment vertical="center"/>
      <protection/>
    </xf>
    <xf numFmtId="201" fontId="39" fillId="0" borderId="0" xfId="0" applyNumberFormat="1" applyFont="1" applyBorder="1" applyAlignment="1" applyProtection="1">
      <alignment vertical="center"/>
      <protection/>
    </xf>
    <xf numFmtId="201" fontId="39" fillId="0" borderId="29" xfId="0" applyNumberFormat="1" applyFont="1" applyBorder="1" applyAlignment="1" applyProtection="1">
      <alignment horizontal="center" vertical="center" shrinkToFit="1"/>
      <protection/>
    </xf>
    <xf numFmtId="181" fontId="38" fillId="0" borderId="0" xfId="0" applyNumberFormat="1" applyFont="1" applyBorder="1" applyAlignment="1" applyProtection="1">
      <alignment horizontal="right" vertical="center"/>
      <protection/>
    </xf>
    <xf numFmtId="201" fontId="39" fillId="0" borderId="13" xfId="0" applyNumberFormat="1" applyFont="1" applyBorder="1" applyAlignment="1" applyProtection="1">
      <alignment horizontal="center" vertical="center" shrinkToFit="1"/>
      <protection/>
    </xf>
    <xf numFmtId="187" fontId="5" fillId="0" borderId="0" xfId="17" applyNumberFormat="1" applyFont="1" applyFill="1" applyAlignment="1" applyProtection="1">
      <alignment horizontal="right"/>
      <protection/>
    </xf>
    <xf numFmtId="0" fontId="17" fillId="0" borderId="11" xfId="0" applyFont="1" applyFill="1" applyBorder="1" applyAlignment="1" applyProtection="1">
      <alignment horizontal="distributed" vertical="center"/>
      <protection/>
    </xf>
    <xf numFmtId="0" fontId="17" fillId="0" borderId="12" xfId="0" applyFont="1" applyFill="1" applyBorder="1" applyAlignment="1" applyProtection="1">
      <alignment horizontal="center" vertical="center"/>
      <protection/>
    </xf>
    <xf numFmtId="184" fontId="5" fillId="0" borderId="0" xfId="0" applyNumberFormat="1" applyFont="1" applyFill="1" applyBorder="1" applyAlignment="1" applyProtection="1">
      <alignment horizontal="right" vertical="center"/>
      <protection/>
    </xf>
    <xf numFmtId="184" fontId="5" fillId="0" borderId="0" xfId="0" applyNumberFormat="1" applyFont="1" applyFill="1" applyBorder="1" applyAlignment="1" applyProtection="1">
      <alignment horizontal="center" vertical="center"/>
      <protection/>
    </xf>
    <xf numFmtId="184" fontId="5" fillId="0" borderId="1" xfId="0" applyNumberFormat="1" applyFont="1" applyFill="1" applyBorder="1" applyAlignment="1" applyProtection="1">
      <alignment horizontal="right" vertical="center"/>
      <protection/>
    </xf>
    <xf numFmtId="0" fontId="5" fillId="0" borderId="1" xfId="0" applyFont="1" applyFill="1" applyBorder="1" applyAlignment="1" applyProtection="1">
      <alignment horizontal="right" vertical="center"/>
      <protection/>
    </xf>
    <xf numFmtId="184" fontId="6" fillId="0" borderId="11" xfId="0" applyNumberFormat="1" applyFont="1" applyFill="1" applyBorder="1" applyAlignment="1">
      <alignment horizontal="right" vertical="center"/>
    </xf>
    <xf numFmtId="184" fontId="6" fillId="0" borderId="12" xfId="0" applyNumberFormat="1" applyFont="1" applyFill="1" applyBorder="1" applyAlignment="1" applyProtection="1">
      <alignment vertical="center"/>
      <protection/>
    </xf>
    <xf numFmtId="0" fontId="6" fillId="0" borderId="12" xfId="0" applyFont="1" applyFill="1" applyBorder="1" applyAlignment="1" applyProtection="1">
      <alignment vertical="center"/>
      <protection/>
    </xf>
    <xf numFmtId="197" fontId="6" fillId="0" borderId="11" xfId="0" applyNumberFormat="1" applyFont="1" applyFill="1" applyBorder="1" applyAlignment="1" applyProtection="1">
      <alignment horizontal="right" vertical="center"/>
      <protection/>
    </xf>
    <xf numFmtId="49" fontId="0" fillId="0" borderId="0" xfId="0" applyNumberFormat="1" applyFont="1" applyFill="1" applyAlignment="1" applyProtection="1">
      <alignment vertical="center"/>
      <protection locked="0"/>
    </xf>
    <xf numFmtId="0" fontId="13" fillId="0" borderId="0" xfId="0" applyFont="1" applyFill="1" applyAlignment="1" applyProtection="1">
      <alignment vertical="center"/>
      <protection/>
    </xf>
    <xf numFmtId="178" fontId="31" fillId="0" borderId="1" xfId="24" applyNumberFormat="1" applyFont="1" applyBorder="1" applyAlignment="1" applyProtection="1">
      <alignment vertical="center"/>
      <protection/>
    </xf>
    <xf numFmtId="0" fontId="14" fillId="0" borderId="0" xfId="0" applyFont="1" applyFill="1" applyBorder="1" applyAlignment="1" applyProtection="1">
      <alignment vertical="center"/>
      <protection/>
    </xf>
    <xf numFmtId="0" fontId="19" fillId="0" borderId="0" xfId="24" applyFont="1" applyFill="1" applyAlignment="1" applyProtection="1">
      <alignment vertical="center"/>
      <protection/>
    </xf>
    <xf numFmtId="178" fontId="31" fillId="0" borderId="0" xfId="17" applyNumberFormat="1" applyFont="1" applyFill="1" applyAlignment="1" applyProtection="1">
      <alignment vertical="center"/>
      <protection/>
    </xf>
    <xf numFmtId="49" fontId="0" fillId="0" borderId="0" xfId="0" applyNumberFormat="1" applyFont="1" applyFill="1" applyAlignment="1" applyProtection="1">
      <alignment horizontal="right"/>
      <protection locked="0"/>
    </xf>
    <xf numFmtId="3" fontId="6" fillId="0" borderId="11" xfId="0" applyNumberFormat="1" applyFont="1" applyFill="1" applyBorder="1" applyAlignment="1" applyProtection="1">
      <alignment horizontal="right" vertical="center"/>
      <protection/>
    </xf>
    <xf numFmtId="3" fontId="6" fillId="0" borderId="11" xfId="0" applyNumberFormat="1" applyFont="1" applyFill="1" applyBorder="1" applyAlignment="1" applyProtection="1">
      <alignment vertical="center"/>
      <protection/>
    </xf>
    <xf numFmtId="177" fontId="6" fillId="0" borderId="0" xfId="17" applyNumberFormat="1" applyFont="1" applyFill="1" applyAlignment="1" applyProtection="1">
      <alignment horizontal="right" vertical="center"/>
      <protection/>
    </xf>
    <xf numFmtId="0" fontId="6" fillId="0" borderId="0" xfId="0" applyFont="1" applyFill="1" applyBorder="1" applyAlignment="1" applyProtection="1">
      <alignment vertical="center"/>
      <protection/>
    </xf>
    <xf numFmtId="38" fontId="6" fillId="0" borderId="0" xfId="17" applyFont="1" applyFill="1" applyBorder="1" applyAlignment="1" applyProtection="1">
      <alignment horizontal="right" vertical="center"/>
      <protection/>
    </xf>
    <xf numFmtId="49" fontId="6" fillId="0" borderId="12" xfId="24" applyNumberFormat="1" applyFont="1" applyBorder="1" applyAlignment="1" applyProtection="1">
      <alignment horizontal="center" vertical="center"/>
      <protection/>
    </xf>
    <xf numFmtId="178" fontId="40" fillId="0" borderId="0" xfId="24" applyNumberFormat="1" applyFont="1" applyAlignment="1" applyProtection="1">
      <alignment vertical="center"/>
      <protection/>
    </xf>
    <xf numFmtId="183" fontId="6" fillId="0" borderId="32" xfId="17" applyNumberFormat="1" applyFont="1" applyBorder="1" applyAlignment="1" applyProtection="1">
      <alignment horizontal="left" vertical="center"/>
      <protection/>
    </xf>
    <xf numFmtId="177" fontId="6" fillId="0" borderId="0" xfId="0" applyNumberFormat="1" applyFont="1" applyFill="1" applyAlignment="1" applyProtection="1">
      <alignment horizontal="right" vertical="center"/>
      <protection/>
    </xf>
    <xf numFmtId="178" fontId="6" fillId="0" borderId="0" xfId="0" applyNumberFormat="1" applyFont="1" applyFill="1" applyBorder="1" applyAlignment="1" applyProtection="1">
      <alignment horizontal="right" vertical="center"/>
      <protection/>
    </xf>
    <xf numFmtId="178" fontId="6" fillId="0" borderId="10" xfId="24" applyNumberFormat="1" applyFont="1" applyFill="1" applyBorder="1" applyAlignment="1" applyProtection="1">
      <alignment vertical="center" shrinkToFit="1"/>
      <protection/>
    </xf>
    <xf numFmtId="178" fontId="6" fillId="0" borderId="0" xfId="24" applyNumberFormat="1" applyFont="1" applyFill="1" applyBorder="1" applyAlignment="1" applyProtection="1">
      <alignment vertical="center" shrinkToFit="1"/>
      <protection/>
    </xf>
    <xf numFmtId="0" fontId="0" fillId="0" borderId="0" xfId="25" applyFont="1" applyFill="1" applyAlignment="1" applyProtection="1">
      <alignment vertical="center"/>
      <protection/>
    </xf>
    <xf numFmtId="0" fontId="8" fillId="0" borderId="0" xfId="25" applyNumberFormat="1" applyFont="1" applyFill="1" applyAlignment="1" applyProtection="1">
      <alignment vertical="center"/>
      <protection/>
    </xf>
    <xf numFmtId="0" fontId="5" fillId="0" borderId="0" xfId="25" applyNumberFormat="1" applyFont="1" applyFill="1" applyAlignment="1" applyProtection="1">
      <alignment vertical="center"/>
      <protection/>
    </xf>
    <xf numFmtId="0" fontId="8" fillId="0" borderId="0" xfId="0" applyFont="1" applyFill="1" applyAlignment="1">
      <alignment vertical="center"/>
    </xf>
    <xf numFmtId="0" fontId="4" fillId="0" borderId="0" xfId="0" applyFont="1" applyFill="1" applyAlignment="1">
      <alignment vertical="center"/>
    </xf>
    <xf numFmtId="177" fontId="6" fillId="0" borderId="0" xfId="0" applyNumberFormat="1" applyFont="1" applyFill="1" applyBorder="1" applyAlignment="1" applyProtection="1">
      <alignment horizontal="right" vertical="center"/>
      <protection/>
    </xf>
    <xf numFmtId="0" fontId="0" fillId="0" borderId="0" xfId="0" applyFont="1" applyFill="1" applyAlignment="1" applyProtection="1">
      <alignment vertical="center"/>
      <protection/>
    </xf>
    <xf numFmtId="0" fontId="27" fillId="0" borderId="0" xfId="0" applyFont="1" applyFill="1" applyAlignment="1" applyProtection="1">
      <alignment horizontal="right" vertical="center"/>
      <protection/>
    </xf>
    <xf numFmtId="0" fontId="27" fillId="0" borderId="0" xfId="0" applyFont="1" applyFill="1" applyAlignment="1" applyProtection="1">
      <alignment vertical="center"/>
      <protection/>
    </xf>
    <xf numFmtId="184" fontId="6" fillId="0" borderId="11" xfId="0" applyNumberFormat="1" applyFont="1" applyFill="1" applyBorder="1" applyAlignment="1" applyProtection="1">
      <alignment horizontal="center" vertical="center"/>
      <protection/>
    </xf>
    <xf numFmtId="0" fontId="5" fillId="0" borderId="10" xfId="0" applyFont="1" applyBorder="1" applyAlignment="1" applyProtection="1">
      <alignment vertical="center"/>
      <protection/>
    </xf>
    <xf numFmtId="0" fontId="6" fillId="0" borderId="0" xfId="17" applyNumberFormat="1" applyFont="1" applyFill="1" applyAlignment="1" applyProtection="1">
      <alignment horizontal="right"/>
      <protection/>
    </xf>
    <xf numFmtId="0" fontId="0" fillId="0" borderId="11" xfId="0" applyBorder="1" applyAlignment="1">
      <alignment/>
    </xf>
    <xf numFmtId="0" fontId="5" fillId="0" borderId="24" xfId="0" applyNumberFormat="1" applyFont="1" applyFill="1" applyBorder="1" applyAlignment="1" applyProtection="1" quotePrefix="1">
      <alignment horizontal="distributed" vertical="center"/>
      <protection/>
    </xf>
    <xf numFmtId="178" fontId="38" fillId="0" borderId="11" xfId="24" applyNumberFormat="1" applyFont="1" applyFill="1" applyBorder="1" applyAlignment="1" applyProtection="1">
      <alignment horizontal="right" vertical="center"/>
      <protection/>
    </xf>
    <xf numFmtId="178" fontId="38" fillId="0" borderId="0" xfId="24" applyNumberFormat="1" applyFont="1" applyFill="1" applyAlignment="1" applyProtection="1">
      <alignment horizontal="right" vertical="center"/>
      <protection/>
    </xf>
    <xf numFmtId="178" fontId="38" fillId="0" borderId="0" xfId="24" applyNumberFormat="1" applyFont="1" applyFill="1" applyBorder="1" applyAlignment="1" applyProtection="1">
      <alignment horizontal="right" vertical="center"/>
      <protection/>
    </xf>
    <xf numFmtId="3" fontId="5" fillId="0" borderId="0" xfId="17" applyNumberFormat="1" applyFont="1" applyFill="1" applyBorder="1" applyAlignment="1" applyProtection="1">
      <alignment vertical="center"/>
      <protection/>
    </xf>
    <xf numFmtId="49" fontId="6" fillId="0" borderId="11" xfId="22" applyNumberFormat="1" applyFont="1" applyBorder="1" applyAlignment="1" applyProtection="1">
      <alignment/>
      <protection locked="0"/>
    </xf>
    <xf numFmtId="0" fontId="0" fillId="0" borderId="12" xfId="0" applyBorder="1" applyAlignment="1">
      <alignment/>
    </xf>
    <xf numFmtId="49" fontId="6" fillId="0" borderId="1" xfId="25" applyNumberFormat="1" applyFont="1" applyBorder="1" applyAlignment="1" applyProtection="1">
      <alignment horizontal="center" vertical="center"/>
      <protection/>
    </xf>
    <xf numFmtId="197" fontId="5" fillId="0" borderId="0" xfId="0" applyNumberFormat="1" applyFont="1" applyFill="1" applyBorder="1" applyAlignment="1" applyProtection="1">
      <alignment horizontal="right" vertical="center"/>
      <protection/>
    </xf>
    <xf numFmtId="193" fontId="5" fillId="0" borderId="0" xfId="0" applyNumberFormat="1" applyFont="1" applyBorder="1" applyAlignment="1" applyProtection="1">
      <alignment horizontal="right" vertical="center"/>
      <protection/>
    </xf>
    <xf numFmtId="184" fontId="5" fillId="0" borderId="0" xfId="0" applyNumberFormat="1" applyFont="1" applyFill="1" applyAlignment="1" applyProtection="1">
      <alignment horizontal="right" vertical="center"/>
      <protection/>
    </xf>
    <xf numFmtId="0" fontId="5" fillId="0" borderId="0" xfId="22" applyFont="1" applyBorder="1" applyAlignment="1" applyProtection="1">
      <alignment horizontal="center" vertical="center"/>
      <protection/>
    </xf>
    <xf numFmtId="212" fontId="44" fillId="0" borderId="23" xfId="0" applyNumberFormat="1" applyFont="1" applyFill="1" applyBorder="1" applyAlignment="1">
      <alignment horizontal="right" vertical="center"/>
    </xf>
    <xf numFmtId="212" fontId="44" fillId="0" borderId="7" xfId="0" applyNumberFormat="1" applyFont="1" applyFill="1" applyBorder="1" applyAlignment="1">
      <alignment horizontal="right" vertical="center"/>
    </xf>
    <xf numFmtId="212" fontId="44" fillId="0" borderId="24" xfId="0" applyNumberFormat="1" applyFont="1" applyFill="1" applyBorder="1" applyAlignment="1">
      <alignment horizontal="right" vertical="center"/>
    </xf>
    <xf numFmtId="0" fontId="0" fillId="0" borderId="0" xfId="0" applyFont="1" applyBorder="1" applyAlignment="1">
      <alignment vertical="center"/>
    </xf>
    <xf numFmtId="49" fontId="6" fillId="0" borderId="0" xfId="0" applyNumberFormat="1" applyFont="1" applyBorder="1" applyAlignment="1" applyProtection="1">
      <alignment horizontal="center" vertical="center"/>
      <protection/>
    </xf>
    <xf numFmtId="0" fontId="0" fillId="0" borderId="1" xfId="0" applyFont="1" applyBorder="1" applyAlignment="1">
      <alignment vertical="center"/>
    </xf>
    <xf numFmtId="0" fontId="31" fillId="0" borderId="0" xfId="23" applyFont="1" applyBorder="1" applyAlignment="1" applyProtection="1">
      <alignment horizontal="right" vertical="center"/>
      <protection/>
    </xf>
    <xf numFmtId="213" fontId="38" fillId="0" borderId="0" xfId="17" applyNumberFormat="1" applyFont="1" applyFill="1" applyAlignment="1">
      <alignment/>
    </xf>
    <xf numFmtId="213" fontId="38" fillId="0" borderId="0" xfId="23" applyNumberFormat="1" applyFont="1" applyFill="1" applyAlignment="1" applyProtection="1">
      <alignment horizontal="right" vertical="center"/>
      <protection/>
    </xf>
    <xf numFmtId="213" fontId="6" fillId="0" borderId="0" xfId="23" applyNumberFormat="1" applyFont="1" applyFill="1" applyAlignment="1" applyProtection="1">
      <alignment horizontal="right" vertical="center"/>
      <protection/>
    </xf>
    <xf numFmtId="213" fontId="5" fillId="0" borderId="0" xfId="23" applyNumberFormat="1" applyFont="1" applyFill="1" applyAlignment="1" applyProtection="1">
      <alignment horizontal="right" vertical="center"/>
      <protection/>
    </xf>
    <xf numFmtId="213" fontId="5" fillId="0" borderId="0" xfId="23" applyNumberFormat="1" applyFont="1" applyFill="1" applyBorder="1" applyAlignment="1" applyProtection="1">
      <alignment horizontal="right" vertical="center"/>
      <protection/>
    </xf>
    <xf numFmtId="184" fontId="5" fillId="0" borderId="0" xfId="0" applyNumberFormat="1" applyFont="1" applyAlignment="1" applyProtection="1">
      <alignment vertical="center"/>
      <protection/>
    </xf>
    <xf numFmtId="3" fontId="5" fillId="0" borderId="0" xfId="17" applyNumberFormat="1" applyFont="1" applyFill="1" applyBorder="1" applyAlignment="1" applyProtection="1">
      <alignment horizontal="right" vertical="center"/>
      <protection/>
    </xf>
    <xf numFmtId="0" fontId="6" fillId="0" borderId="11" xfId="0" applyFont="1" applyBorder="1" applyAlignment="1">
      <alignment horizontal="center" vertical="center"/>
    </xf>
    <xf numFmtId="38" fontId="5" fillId="0" borderId="0" xfId="17" applyNumberFormat="1" applyFont="1" applyFill="1" applyBorder="1" applyAlignment="1" applyProtection="1">
      <alignment horizontal="right" vertical="center"/>
      <protection/>
    </xf>
    <xf numFmtId="178" fontId="5" fillId="0" borderId="0" xfId="0" applyNumberFormat="1" applyFont="1" applyFill="1" applyBorder="1" applyAlignment="1" applyProtection="1">
      <alignment horizontal="right" vertical="center"/>
      <protection/>
    </xf>
    <xf numFmtId="177" fontId="5" fillId="0" borderId="0" xfId="0" applyNumberFormat="1" applyFont="1" applyFill="1" applyAlignment="1" applyProtection="1">
      <alignment horizontal="right" vertical="center"/>
      <protection/>
    </xf>
    <xf numFmtId="177" fontId="6" fillId="0" borderId="0" xfId="17" applyNumberFormat="1" applyFont="1" applyFill="1" applyBorder="1" applyAlignment="1" applyProtection="1">
      <alignment horizontal="right"/>
      <protection/>
    </xf>
    <xf numFmtId="49" fontId="6" fillId="0" borderId="0" xfId="0" applyNumberFormat="1" applyFont="1" applyFill="1" applyBorder="1" applyAlignment="1" applyProtection="1">
      <alignment horizontal="right" vertical="center" shrinkToFit="1"/>
      <protection/>
    </xf>
    <xf numFmtId="180" fontId="6" fillId="0" borderId="0" xfId="0" applyNumberFormat="1" applyFont="1" applyFill="1" applyBorder="1" applyAlignment="1" applyProtection="1">
      <alignment horizontal="right" vertical="center"/>
      <protection/>
    </xf>
    <xf numFmtId="0" fontId="6" fillId="0" borderId="0" xfId="0" applyFont="1" applyFill="1" applyBorder="1" applyAlignment="1" applyProtection="1">
      <alignment horizontal="right" vertical="center"/>
      <protection/>
    </xf>
    <xf numFmtId="185" fontId="5" fillId="0" borderId="33" xfId="17" applyNumberFormat="1" applyFont="1" applyFill="1" applyBorder="1" applyAlignment="1" applyProtection="1">
      <alignment horizontal="right" vertical="justify"/>
      <protection/>
    </xf>
    <xf numFmtId="185" fontId="5" fillId="0" borderId="34" xfId="17" applyNumberFormat="1" applyFont="1" applyFill="1" applyBorder="1" applyAlignment="1" applyProtection="1">
      <alignment horizontal="right" vertical="justify"/>
      <protection/>
    </xf>
    <xf numFmtId="185" fontId="5" fillId="0" borderId="35" xfId="17" applyNumberFormat="1" applyFont="1" applyFill="1" applyBorder="1" applyAlignment="1" applyProtection="1">
      <alignment horizontal="right" vertical="justify"/>
      <protection/>
    </xf>
    <xf numFmtId="185" fontId="5" fillId="0" borderId="24" xfId="17" applyNumberFormat="1" applyFont="1" applyFill="1" applyBorder="1" applyAlignment="1" applyProtection="1">
      <alignment horizontal="right" vertical="justify"/>
      <protection/>
    </xf>
    <xf numFmtId="185" fontId="5" fillId="0" borderId="36" xfId="17" applyNumberFormat="1" applyFont="1" applyFill="1" applyBorder="1" applyAlignment="1" applyProtection="1">
      <alignment horizontal="right" vertical="justify"/>
      <protection/>
    </xf>
    <xf numFmtId="185" fontId="5" fillId="0" borderId="37" xfId="17" applyNumberFormat="1" applyFont="1" applyFill="1" applyBorder="1" applyAlignment="1" applyProtection="1">
      <alignment horizontal="right" vertical="justify"/>
      <protection/>
    </xf>
    <xf numFmtId="185" fontId="32" fillId="0" borderId="36" xfId="17" applyNumberFormat="1" applyFont="1" applyFill="1" applyBorder="1" applyAlignment="1" applyProtection="1">
      <alignment horizontal="right" vertical="justify"/>
      <protection/>
    </xf>
    <xf numFmtId="185" fontId="32" fillId="0" borderId="37" xfId="17" applyNumberFormat="1" applyFont="1" applyFill="1" applyBorder="1" applyAlignment="1" applyProtection="1">
      <alignment horizontal="right" vertical="justify"/>
      <protection/>
    </xf>
    <xf numFmtId="185" fontId="32" fillId="0" borderId="38" xfId="17" applyNumberFormat="1" applyFont="1" applyFill="1" applyBorder="1" applyAlignment="1" applyProtection="1">
      <alignment horizontal="right" vertical="justify"/>
      <protection/>
    </xf>
    <xf numFmtId="185" fontId="32" fillId="0" borderId="39" xfId="17" applyNumberFormat="1" applyFont="1" applyFill="1" applyBorder="1" applyAlignment="1" applyProtection="1">
      <alignment horizontal="right" vertical="justify"/>
      <protection/>
    </xf>
    <xf numFmtId="185" fontId="32" fillId="0" borderId="39" xfId="17" applyNumberFormat="1" applyFont="1" applyFill="1" applyBorder="1" applyAlignment="1" applyProtection="1" quotePrefix="1">
      <alignment horizontal="right" vertical="justify"/>
      <protection/>
    </xf>
    <xf numFmtId="185" fontId="5" fillId="0" borderId="38" xfId="17" applyNumberFormat="1" applyFont="1" applyFill="1" applyBorder="1" applyAlignment="1" applyProtection="1">
      <alignment horizontal="right" vertical="justify"/>
      <protection/>
    </xf>
    <xf numFmtId="185" fontId="5" fillId="0" borderId="39" xfId="17" applyNumberFormat="1" applyFont="1" applyFill="1" applyBorder="1" applyAlignment="1" applyProtection="1">
      <alignment horizontal="right" vertical="justify"/>
      <protection/>
    </xf>
    <xf numFmtId="185" fontId="5" fillId="0" borderId="24" xfId="17" applyNumberFormat="1" applyFont="1" applyFill="1" applyBorder="1" applyAlignment="1" applyProtection="1">
      <alignment horizontal="right" vertical="justify" shrinkToFit="1"/>
      <protection/>
    </xf>
    <xf numFmtId="185" fontId="5" fillId="0" borderId="24" xfId="17" applyNumberFormat="1" applyFont="1" applyFill="1" applyBorder="1" applyAlignment="1" applyProtection="1" quotePrefix="1">
      <alignment horizontal="right" vertical="justify"/>
      <protection/>
    </xf>
    <xf numFmtId="185" fontId="5" fillId="0" borderId="40" xfId="17" applyNumberFormat="1" applyFont="1" applyFill="1" applyBorder="1" applyAlignment="1" applyProtection="1">
      <alignment horizontal="right" vertical="justify"/>
      <protection/>
    </xf>
    <xf numFmtId="185" fontId="5" fillId="0" borderId="41" xfId="17" applyNumberFormat="1" applyFont="1" applyFill="1" applyBorder="1" applyAlignment="1" applyProtection="1">
      <alignment horizontal="right" vertical="justify"/>
      <protection/>
    </xf>
    <xf numFmtId="185" fontId="6" fillId="0" borderId="42" xfId="17" applyNumberFormat="1" applyFont="1" applyFill="1" applyBorder="1" applyAlignment="1" applyProtection="1">
      <alignment horizontal="right" vertical="justify"/>
      <protection/>
    </xf>
    <xf numFmtId="177" fontId="6" fillId="0" borderId="0" xfId="17" applyNumberFormat="1" applyFont="1" applyAlignment="1" applyProtection="1">
      <alignment horizontal="right" vertical="justify"/>
      <protection/>
    </xf>
    <xf numFmtId="201" fontId="6" fillId="0" borderId="24" xfId="0" applyNumberFormat="1" applyFont="1" applyFill="1" applyBorder="1" applyAlignment="1" applyProtection="1">
      <alignment horizontal="distributed" vertical="center"/>
      <protection/>
    </xf>
    <xf numFmtId="38" fontId="5" fillId="0" borderId="0" xfId="17" applyFont="1" applyBorder="1" applyAlignment="1" applyProtection="1">
      <alignment vertical="center"/>
      <protection/>
    </xf>
    <xf numFmtId="38" fontId="5" fillId="0" borderId="10" xfId="17" applyFont="1" applyBorder="1" applyAlignment="1" applyProtection="1">
      <alignment vertical="center"/>
      <protection/>
    </xf>
    <xf numFmtId="182" fontId="5" fillId="0" borderId="0" xfId="17" applyNumberFormat="1" applyFont="1" applyBorder="1" applyAlignment="1" applyProtection="1">
      <alignment vertical="center"/>
      <protection/>
    </xf>
    <xf numFmtId="38" fontId="5" fillId="0" borderId="32" xfId="17" applyFont="1" applyBorder="1" applyAlignment="1" applyProtection="1">
      <alignment vertical="center"/>
      <protection/>
    </xf>
    <xf numFmtId="49" fontId="6" fillId="0" borderId="11" xfId="0" applyNumberFormat="1" applyFont="1" applyBorder="1" applyAlignment="1" applyProtection="1">
      <alignment vertical="center"/>
      <protection/>
    </xf>
    <xf numFmtId="49" fontId="5" fillId="0" borderId="1" xfId="25" applyNumberFormat="1" applyFont="1" applyBorder="1" applyAlignment="1" applyProtection="1">
      <alignment horizontal="center" vertical="center"/>
      <protection/>
    </xf>
    <xf numFmtId="3" fontId="6" fillId="0" borderId="0" xfId="0" applyNumberFormat="1" applyFont="1" applyFill="1" applyBorder="1" applyAlignment="1" applyProtection="1">
      <alignment horizontal="right" vertical="center"/>
      <protection/>
    </xf>
    <xf numFmtId="185" fontId="5" fillId="0" borderId="24" xfId="17" applyNumberFormat="1" applyFont="1" applyFill="1" applyBorder="1" applyAlignment="1" applyProtection="1">
      <alignment vertical="justify"/>
      <protection/>
    </xf>
    <xf numFmtId="182" fontId="5" fillId="0" borderId="43" xfId="17" applyNumberFormat="1" applyFont="1" applyBorder="1" applyAlignment="1" applyProtection="1">
      <alignment vertical="center"/>
      <protection/>
    </xf>
    <xf numFmtId="0" fontId="14" fillId="0" borderId="12" xfId="0" applyFont="1" applyBorder="1" applyAlignment="1" applyProtection="1">
      <alignment vertical="center"/>
      <protection/>
    </xf>
    <xf numFmtId="176" fontId="6" fillId="0" borderId="0" xfId="17" applyNumberFormat="1" applyFont="1" applyAlignment="1" applyProtection="1">
      <alignment horizontal="right" vertical="justify"/>
      <protection/>
    </xf>
    <xf numFmtId="0" fontId="5" fillId="0" borderId="0" xfId="17" applyNumberFormat="1" applyFont="1" applyBorder="1" applyAlignment="1" applyProtection="1">
      <alignment horizontal="right" vertical="center"/>
      <protection/>
    </xf>
    <xf numFmtId="38" fontId="14" fillId="0" borderId="0" xfId="0" applyNumberFormat="1" applyFont="1" applyBorder="1" applyAlignment="1" applyProtection="1">
      <alignment vertical="center"/>
      <protection/>
    </xf>
    <xf numFmtId="0" fontId="5" fillId="0" borderId="0" xfId="17" applyNumberFormat="1" applyFont="1" applyFill="1" applyAlignment="1" applyProtection="1">
      <alignment vertical="center"/>
      <protection/>
    </xf>
    <xf numFmtId="178" fontId="5" fillId="0" borderId="0" xfId="17" applyNumberFormat="1" applyFont="1" applyFill="1" applyAlignment="1" applyProtection="1">
      <alignment vertical="center"/>
      <protection/>
    </xf>
    <xf numFmtId="38" fontId="5" fillId="0" borderId="0" xfId="0" applyNumberFormat="1" applyFont="1" applyFill="1" applyAlignment="1" applyProtection="1">
      <alignment horizontal="right" vertical="center"/>
      <protection/>
    </xf>
    <xf numFmtId="3" fontId="6" fillId="0" borderId="0" xfId="0" applyNumberFormat="1" applyFont="1" applyAlignment="1" applyProtection="1">
      <alignment vertical="center"/>
      <protection/>
    </xf>
    <xf numFmtId="178" fontId="5" fillId="0" borderId="10" xfId="0" applyNumberFormat="1" applyFont="1" applyFill="1" applyBorder="1" applyAlignment="1">
      <alignment shrinkToFit="1"/>
    </xf>
    <xf numFmtId="178" fontId="5" fillId="0" borderId="0" xfId="0" applyNumberFormat="1" applyFont="1" applyFill="1" applyBorder="1" applyAlignment="1">
      <alignment shrinkToFit="1"/>
    </xf>
    <xf numFmtId="185" fontId="6" fillId="0" borderId="44" xfId="17" applyNumberFormat="1" applyFont="1" applyFill="1" applyBorder="1" applyAlignment="1" applyProtection="1">
      <alignment/>
      <protection/>
    </xf>
    <xf numFmtId="185" fontId="6" fillId="0" borderId="42" xfId="17" applyNumberFormat="1" applyFont="1" applyFill="1" applyBorder="1" applyAlignment="1" applyProtection="1">
      <alignment/>
      <protection/>
    </xf>
    <xf numFmtId="185" fontId="5" fillId="0" borderId="0" xfId="0" applyNumberFormat="1" applyFont="1" applyBorder="1" applyAlignment="1" applyProtection="1">
      <alignment horizontal="center" vertical="justify"/>
      <protection/>
    </xf>
    <xf numFmtId="185" fontId="5" fillId="0" borderId="14" xfId="0" applyNumberFormat="1" applyFont="1" applyBorder="1" applyAlignment="1" applyProtection="1">
      <alignment horizontal="center" vertical="justify"/>
      <protection/>
    </xf>
    <xf numFmtId="185" fontId="32" fillId="0" borderId="0" xfId="0" applyNumberFormat="1" applyFont="1" applyBorder="1" applyAlignment="1" applyProtection="1">
      <alignment horizontal="center" vertical="justify"/>
      <protection/>
    </xf>
    <xf numFmtId="185" fontId="32" fillId="0" borderId="15" xfId="0" applyNumberFormat="1" applyFont="1" applyBorder="1" applyAlignment="1" applyProtection="1">
      <alignment horizontal="center" vertical="justify"/>
      <protection/>
    </xf>
    <xf numFmtId="185" fontId="5" fillId="0" borderId="15" xfId="0" applyNumberFormat="1" applyFont="1" applyBorder="1" applyAlignment="1" applyProtection="1">
      <alignment horizontal="center" vertical="justify"/>
      <protection/>
    </xf>
    <xf numFmtId="185" fontId="5" fillId="0" borderId="45" xfId="0" applyNumberFormat="1" applyFont="1" applyBorder="1" applyAlignment="1" applyProtection="1">
      <alignment horizontal="center" vertical="justify"/>
      <protection/>
    </xf>
    <xf numFmtId="185" fontId="5" fillId="0" borderId="10" xfId="0" applyNumberFormat="1" applyFont="1" applyBorder="1" applyAlignment="1" applyProtection="1">
      <alignment horizontal="center" vertical="justify"/>
      <protection/>
    </xf>
    <xf numFmtId="185" fontId="5" fillId="0" borderId="46" xfId="0" applyNumberFormat="1" applyFont="1" applyBorder="1" applyAlignment="1" applyProtection="1">
      <alignment horizontal="center" vertical="justify"/>
      <protection/>
    </xf>
    <xf numFmtId="185" fontId="5" fillId="0" borderId="0" xfId="0" applyNumberFormat="1" applyFont="1" applyBorder="1" applyAlignment="1" applyProtection="1">
      <alignment horizontal="center" vertical="justify" shrinkToFit="1"/>
      <protection/>
    </xf>
    <xf numFmtId="185" fontId="5" fillId="0" borderId="16" xfId="0" applyNumberFormat="1" applyFont="1" applyBorder="1" applyAlignment="1" applyProtection="1">
      <alignment horizontal="center" vertical="justify"/>
      <protection/>
    </xf>
    <xf numFmtId="212" fontId="13" fillId="0" borderId="23" xfId="25" applyNumberFormat="1" applyFont="1" applyFill="1" applyBorder="1" applyAlignment="1" applyProtection="1">
      <alignment horizontal="right" vertical="center"/>
      <protection/>
    </xf>
    <xf numFmtId="212" fontId="13" fillId="0" borderId="24" xfId="25" applyNumberFormat="1" applyFont="1" applyFill="1" applyBorder="1" applyAlignment="1" applyProtection="1">
      <alignment horizontal="right" vertical="center"/>
      <protection/>
    </xf>
    <xf numFmtId="212" fontId="13" fillId="0" borderId="7" xfId="25" applyNumberFormat="1" applyFont="1" applyFill="1" applyBorder="1" applyAlignment="1" applyProtection="1">
      <alignment horizontal="right" vertical="center"/>
      <protection/>
    </xf>
    <xf numFmtId="180" fontId="13" fillId="0" borderId="5" xfId="25" applyNumberFormat="1" applyFont="1" applyFill="1" applyBorder="1" applyAlignment="1" applyProtection="1">
      <alignment horizontal="right" vertical="center"/>
      <protection/>
    </xf>
    <xf numFmtId="180" fontId="13" fillId="0" borderId="0" xfId="25" applyNumberFormat="1" applyFont="1" applyFill="1" applyBorder="1" applyAlignment="1" applyProtection="1">
      <alignment horizontal="right" vertical="center"/>
      <protection/>
    </xf>
    <xf numFmtId="180" fontId="13" fillId="0" borderId="11" xfId="25" applyNumberFormat="1" applyFont="1" applyFill="1" applyBorder="1" applyAlignment="1" applyProtection="1">
      <alignment horizontal="right" vertical="center"/>
      <protection/>
    </xf>
    <xf numFmtId="180" fontId="13" fillId="0" borderId="0" xfId="0" applyNumberFormat="1" applyFont="1" applyFill="1" applyBorder="1" applyAlignment="1">
      <alignment horizontal="right" vertical="center"/>
    </xf>
    <xf numFmtId="180" fontId="13" fillId="0" borderId="0" xfId="0" applyNumberFormat="1" applyFont="1" applyFill="1" applyBorder="1" applyAlignment="1" applyProtection="1">
      <alignment horizontal="right" vertical="center"/>
      <protection/>
    </xf>
    <xf numFmtId="180" fontId="13" fillId="0" borderId="0" xfId="0" applyNumberFormat="1" applyFont="1" applyFill="1" applyBorder="1" applyAlignment="1" applyProtection="1">
      <alignment vertical="center"/>
      <protection/>
    </xf>
    <xf numFmtId="180" fontId="13" fillId="0" borderId="11" xfId="0" applyNumberFormat="1" applyFont="1" applyFill="1" applyBorder="1" applyAlignment="1" applyProtection="1">
      <alignment vertical="center"/>
      <protection/>
    </xf>
    <xf numFmtId="49" fontId="5" fillId="0" borderId="0" xfId="0" applyNumberFormat="1" applyFont="1" applyBorder="1" applyAlignment="1" applyProtection="1">
      <alignment horizontal="center" vertical="center"/>
      <protection/>
    </xf>
    <xf numFmtId="180" fontId="5" fillId="0" borderId="0" xfId="0" applyNumberFormat="1" applyFont="1" applyAlignment="1" applyProtection="1">
      <alignment horizontal="right"/>
      <protection/>
    </xf>
    <xf numFmtId="3" fontId="5" fillId="0" borderId="0" xfId="0" applyNumberFormat="1" applyFont="1" applyBorder="1" applyAlignment="1" applyProtection="1">
      <alignment vertical="center"/>
      <protection/>
    </xf>
    <xf numFmtId="3" fontId="6" fillId="0" borderId="0" xfId="0" applyNumberFormat="1" applyFont="1" applyBorder="1" applyAlignment="1" applyProtection="1">
      <alignment horizontal="right" vertical="center"/>
      <protection/>
    </xf>
    <xf numFmtId="178" fontId="5" fillId="0" borderId="10" xfId="17" applyNumberFormat="1" applyFont="1" applyFill="1" applyBorder="1" applyAlignment="1" applyProtection="1">
      <alignment vertical="center"/>
      <protection/>
    </xf>
    <xf numFmtId="3" fontId="5" fillId="0" borderId="0" xfId="17" applyNumberFormat="1" applyFont="1" applyFill="1" applyAlignment="1" applyProtection="1">
      <alignment horizontal="right"/>
      <protection/>
    </xf>
    <xf numFmtId="38" fontId="5" fillId="0" borderId="0" xfId="0" applyNumberFormat="1" applyFont="1" applyAlignment="1" applyProtection="1">
      <alignment vertical="center"/>
      <protection/>
    </xf>
    <xf numFmtId="177" fontId="5" fillId="0" borderId="0" xfId="0" applyNumberFormat="1" applyFont="1" applyAlignment="1" applyProtection="1">
      <alignment vertical="center"/>
      <protection/>
    </xf>
    <xf numFmtId="49" fontId="6" fillId="0" borderId="0" xfId="22" applyNumberFormat="1" applyFont="1" applyFill="1" applyBorder="1" applyAlignment="1" applyProtection="1">
      <alignment vertical="center"/>
      <protection/>
    </xf>
    <xf numFmtId="49" fontId="5" fillId="0" borderId="0" xfId="25" applyNumberFormat="1" applyFont="1" applyBorder="1" applyAlignment="1" applyProtection="1">
      <alignment horizontal="distributed" vertical="center"/>
      <protection/>
    </xf>
    <xf numFmtId="178" fontId="31" fillId="0" borderId="0" xfId="17" applyNumberFormat="1" applyFont="1" applyFill="1" applyBorder="1" applyAlignment="1" applyProtection="1">
      <alignment horizontal="right" vertical="center"/>
      <protection/>
    </xf>
    <xf numFmtId="203" fontId="5" fillId="0" borderId="0" xfId="25" applyNumberFormat="1" applyFont="1" applyFill="1" applyBorder="1" applyAlignment="1" applyProtection="1">
      <alignment horizontal="center" vertical="center"/>
      <protection/>
    </xf>
    <xf numFmtId="203" fontId="0" fillId="0" borderId="0" xfId="0" applyNumberFormat="1" applyFill="1" applyBorder="1" applyAlignment="1">
      <alignment horizontal="center" vertical="center"/>
    </xf>
    <xf numFmtId="0" fontId="39" fillId="0" borderId="0" xfId="0" applyFont="1" applyBorder="1" applyAlignment="1" applyProtection="1">
      <alignment horizontal="center" vertical="center"/>
      <protection/>
    </xf>
    <xf numFmtId="0" fontId="38" fillId="0" borderId="11" xfId="0" applyFont="1" applyBorder="1" applyAlignment="1">
      <alignment horizontal="center" vertical="center"/>
    </xf>
    <xf numFmtId="0" fontId="47" fillId="0" borderId="0" xfId="0" applyFont="1" applyAlignment="1" applyProtection="1">
      <alignment horizontal="center" vertical="center"/>
      <protection/>
    </xf>
    <xf numFmtId="0" fontId="48" fillId="0" borderId="11" xfId="0" applyFont="1" applyBorder="1" applyAlignment="1" applyProtection="1">
      <alignment horizontal="center" vertical="center"/>
      <protection/>
    </xf>
    <xf numFmtId="0" fontId="46" fillId="0" borderId="24" xfId="0" applyNumberFormat="1" applyFont="1" applyFill="1" applyBorder="1" applyAlignment="1" applyProtection="1">
      <alignment horizontal="distributed" vertical="center"/>
      <protection/>
    </xf>
    <xf numFmtId="0" fontId="39" fillId="0" borderId="0" xfId="22" applyFont="1" applyBorder="1" applyAlignment="1" applyProtection="1">
      <alignment horizontal="center" vertical="center"/>
      <protection/>
    </xf>
    <xf numFmtId="3" fontId="6" fillId="0" borderId="0" xfId="0" applyNumberFormat="1" applyFont="1" applyAlignment="1" applyProtection="1">
      <alignment horizontal="right" vertical="center"/>
      <protection/>
    </xf>
    <xf numFmtId="0" fontId="6" fillId="0" borderId="0" xfId="0" applyFont="1" applyAlignment="1" applyProtection="1">
      <alignment horizontal="right" vertical="center"/>
      <protection/>
    </xf>
    <xf numFmtId="215" fontId="6" fillId="0" borderId="0" xfId="0" applyNumberFormat="1" applyFont="1" applyFill="1" applyBorder="1" applyAlignment="1" applyProtection="1">
      <alignment horizontal="right" vertical="center"/>
      <protection/>
    </xf>
    <xf numFmtId="0" fontId="6" fillId="0" borderId="11" xfId="0" applyFont="1" applyBorder="1" applyAlignment="1" applyProtection="1">
      <alignment horizontal="center" vertical="center"/>
      <protection/>
    </xf>
    <xf numFmtId="0" fontId="5" fillId="0" borderId="0" xfId="22" applyFont="1" applyBorder="1" applyAlignment="1" applyProtection="1">
      <alignment vertical="center"/>
      <protection/>
    </xf>
    <xf numFmtId="0" fontId="5" fillId="0" borderId="11" xfId="22" applyFont="1" applyFill="1" applyBorder="1" applyAlignment="1" applyProtection="1">
      <alignment vertical="center"/>
      <protection/>
    </xf>
    <xf numFmtId="0" fontId="39" fillId="0" borderId="11" xfId="22" applyFont="1" applyFill="1" applyBorder="1" applyAlignment="1" applyProtection="1">
      <alignment vertical="center"/>
      <protection/>
    </xf>
    <xf numFmtId="49" fontId="6" fillId="0" borderId="12" xfId="0" applyNumberFormat="1" applyFont="1" applyBorder="1" applyAlignment="1" applyProtection="1">
      <alignment vertical="center"/>
      <protection/>
    </xf>
    <xf numFmtId="0" fontId="0" fillId="0" borderId="1" xfId="0" applyBorder="1" applyAlignment="1">
      <alignment vertical="center"/>
    </xf>
    <xf numFmtId="0" fontId="42" fillId="0" borderId="24" xfId="0" applyNumberFormat="1" applyFont="1" applyFill="1" applyBorder="1" applyAlignment="1" applyProtection="1" quotePrefix="1">
      <alignment horizontal="distributed" vertical="center"/>
      <protection/>
    </xf>
    <xf numFmtId="49" fontId="6" fillId="0" borderId="32" xfId="0" applyNumberFormat="1" applyFont="1" applyBorder="1" applyAlignment="1" applyProtection="1">
      <alignment vertical="center"/>
      <protection/>
    </xf>
    <xf numFmtId="49" fontId="0" fillId="0" borderId="0" xfId="0" applyNumberFormat="1" applyFont="1" applyAlignment="1" applyProtection="1">
      <alignment vertical="center"/>
      <protection/>
    </xf>
    <xf numFmtId="49" fontId="0" fillId="0" borderId="1" xfId="0" applyNumberFormat="1" applyFont="1" applyBorder="1" applyAlignment="1" applyProtection="1">
      <alignment vertical="center"/>
      <protection/>
    </xf>
    <xf numFmtId="176" fontId="12" fillId="0" borderId="0" xfId="0" applyNumberFormat="1" applyFont="1" applyFill="1" applyAlignment="1" applyProtection="1">
      <alignment horizontal="right" vertical="distributed" shrinkToFit="1"/>
      <protection/>
    </xf>
    <xf numFmtId="176" fontId="12" fillId="0" borderId="0" xfId="0" applyNumberFormat="1" applyFont="1" applyFill="1" applyBorder="1" applyAlignment="1" applyProtection="1">
      <alignment horizontal="right" vertical="distributed" shrinkToFit="1"/>
      <protection/>
    </xf>
    <xf numFmtId="179" fontId="13" fillId="0" borderId="0" xfId="26" applyNumberFormat="1" applyFont="1" applyAlignment="1" applyProtection="1">
      <alignment vertical="center"/>
      <protection/>
    </xf>
    <xf numFmtId="179" fontId="13" fillId="0" borderId="0" xfId="26" applyNumberFormat="1" applyFont="1" applyAlignment="1" applyProtection="1">
      <alignment horizontal="right" vertical="center"/>
      <protection/>
    </xf>
    <xf numFmtId="179" fontId="13" fillId="0" borderId="0" xfId="26" applyNumberFormat="1" applyFont="1" applyBorder="1" applyAlignment="1" applyProtection="1">
      <alignment horizontal="right" vertical="center"/>
      <protection/>
    </xf>
    <xf numFmtId="49" fontId="5" fillId="0" borderId="1" xfId="26" applyNumberFormat="1" applyFont="1" applyBorder="1" applyAlignment="1" applyProtection="1">
      <alignment horizontal="center" vertical="center"/>
      <protection/>
    </xf>
    <xf numFmtId="181" fontId="13" fillId="0" borderId="0" xfId="26" applyNumberFormat="1" applyFont="1" applyFill="1" applyAlignment="1" applyProtection="1">
      <alignment horizontal="right" vertical="distributed" shrinkToFit="1"/>
      <protection/>
    </xf>
    <xf numFmtId="181" fontId="13" fillId="0" borderId="0" xfId="26" applyNumberFormat="1" applyFont="1" applyFill="1" applyBorder="1" applyAlignment="1" applyProtection="1">
      <alignment horizontal="right" vertical="distributed" shrinkToFit="1"/>
      <protection/>
    </xf>
    <xf numFmtId="179" fontId="13" fillId="0" borderId="0" xfId="26" applyNumberFormat="1" applyFont="1" applyFill="1" applyAlignment="1" applyProtection="1">
      <alignment horizontal="right" vertical="distributed" shrinkToFit="1"/>
      <protection/>
    </xf>
    <xf numFmtId="0" fontId="5" fillId="0" borderId="1" xfId="0" applyFont="1" applyBorder="1" applyAlignment="1">
      <alignment horizontal="center" vertical="center"/>
    </xf>
    <xf numFmtId="176" fontId="13" fillId="0" borderId="0" xfId="26" applyNumberFormat="1" applyFont="1" applyFill="1" applyAlignment="1" applyProtection="1">
      <alignment horizontal="right" vertical="distributed" shrinkToFit="1"/>
      <protection/>
    </xf>
    <xf numFmtId="0" fontId="5" fillId="0" borderId="1" xfId="0" applyFont="1" applyBorder="1" applyAlignment="1">
      <alignment vertical="center"/>
    </xf>
    <xf numFmtId="0" fontId="6" fillId="0" borderId="0" xfId="26" applyFont="1" applyAlignment="1" applyProtection="1">
      <alignment horizontal="distributed" vertical="center"/>
      <protection/>
    </xf>
    <xf numFmtId="0" fontId="6" fillId="0" borderId="1" xfId="0" applyFont="1" applyBorder="1" applyAlignment="1">
      <alignment vertical="center"/>
    </xf>
    <xf numFmtId="181" fontId="12" fillId="0" borderId="0" xfId="26" applyNumberFormat="1" applyFont="1" applyFill="1" applyAlignment="1" applyProtection="1">
      <alignment horizontal="right" vertical="distributed" shrinkToFit="1"/>
      <protection/>
    </xf>
    <xf numFmtId="181" fontId="12" fillId="0" borderId="0" xfId="26" applyNumberFormat="1" applyFont="1" applyFill="1" applyBorder="1" applyAlignment="1" applyProtection="1">
      <alignment horizontal="right" vertical="distributed" shrinkToFit="1"/>
      <protection/>
    </xf>
    <xf numFmtId="176" fontId="12" fillId="0" borderId="0" xfId="26" applyNumberFormat="1" applyFont="1" applyFill="1" applyAlignment="1" applyProtection="1">
      <alignment horizontal="right" vertical="distributed" shrinkToFit="1"/>
      <protection/>
    </xf>
    <xf numFmtId="181" fontId="13" fillId="0" borderId="9" xfId="0" applyNumberFormat="1" applyFont="1" applyFill="1" applyBorder="1" applyAlignment="1" applyProtection="1">
      <alignment horizontal="right" vertical="distributed" shrinkToFit="1"/>
      <protection/>
    </xf>
    <xf numFmtId="181" fontId="13" fillId="0" borderId="5" xfId="0" applyNumberFormat="1" applyFont="1" applyFill="1" applyBorder="1" applyAlignment="1" applyProtection="1">
      <alignment horizontal="right" vertical="distributed" shrinkToFit="1"/>
      <protection/>
    </xf>
    <xf numFmtId="181" fontId="13" fillId="0" borderId="6" xfId="0" applyNumberFormat="1" applyFont="1" applyFill="1" applyBorder="1" applyAlignment="1" applyProtection="1">
      <alignment horizontal="right" vertical="distributed" shrinkToFit="1"/>
      <protection/>
    </xf>
    <xf numFmtId="181" fontId="13" fillId="0" borderId="4" xfId="0" applyNumberFormat="1" applyFont="1" applyFill="1" applyBorder="1" applyAlignment="1" applyProtection="1">
      <alignment horizontal="right" vertical="distributed" shrinkToFit="1"/>
      <protection/>
    </xf>
    <xf numFmtId="0" fontId="12" fillId="0" borderId="0" xfId="0" applyFont="1" applyFill="1" applyAlignment="1">
      <alignment horizontal="right" vertical="distributed"/>
    </xf>
    <xf numFmtId="176" fontId="12" fillId="0" borderId="0" xfId="26" applyNumberFormat="1" applyFont="1" applyFill="1" applyAlignment="1" applyProtection="1">
      <alignment horizontal="right" vertical="distributed"/>
      <protection/>
    </xf>
    <xf numFmtId="179" fontId="13" fillId="0" borderId="0" xfId="26" applyNumberFormat="1" applyFont="1" applyAlignment="1" applyProtection="1">
      <alignment horizontal="right" vertical="distributed"/>
      <protection/>
    </xf>
    <xf numFmtId="179" fontId="13" fillId="0" borderId="0" xfId="26" applyNumberFormat="1" applyFont="1" applyBorder="1" applyAlignment="1" applyProtection="1">
      <alignment horizontal="right" vertical="distributed"/>
      <protection/>
    </xf>
    <xf numFmtId="0" fontId="13" fillId="0" borderId="0" xfId="0" applyFont="1" applyAlignment="1">
      <alignment horizontal="right" vertical="distributed"/>
    </xf>
    <xf numFmtId="0" fontId="46" fillId="0" borderId="0" xfId="0" applyFont="1" applyAlignment="1">
      <alignment horizontal="center" vertical="center"/>
    </xf>
    <xf numFmtId="179" fontId="13" fillId="0" borderId="0" xfId="26" applyNumberFormat="1" applyFont="1" applyFill="1" applyBorder="1" applyAlignment="1" applyProtection="1">
      <alignment horizontal="right" vertical="distributed" shrinkToFit="1"/>
      <protection/>
    </xf>
    <xf numFmtId="181" fontId="13" fillId="0" borderId="0" xfId="0" applyNumberFormat="1" applyFont="1" applyFill="1" applyAlignment="1">
      <alignment horizontal="right" vertical="distributed"/>
    </xf>
    <xf numFmtId="176" fontId="13" fillId="0" borderId="0" xfId="0" applyNumberFormat="1" applyFont="1" applyFill="1" applyAlignment="1">
      <alignment horizontal="right" vertical="distributed"/>
    </xf>
    <xf numFmtId="176" fontId="13" fillId="0" borderId="10" xfId="26" applyNumberFormat="1" applyFont="1" applyFill="1" applyBorder="1" applyAlignment="1" applyProtection="1">
      <alignment horizontal="right" vertical="distributed" shrinkToFit="1"/>
      <protection/>
    </xf>
    <xf numFmtId="176" fontId="13" fillId="0" borderId="0" xfId="26" applyNumberFormat="1" applyFont="1" applyFill="1" applyBorder="1" applyAlignment="1" applyProtection="1">
      <alignment horizontal="right" vertical="distributed" shrinkToFit="1"/>
      <protection/>
    </xf>
    <xf numFmtId="0" fontId="42" fillId="0" borderId="0" xfId="0" applyFont="1" applyAlignment="1">
      <alignment horizontal="center" vertical="center"/>
    </xf>
    <xf numFmtId="176" fontId="12" fillId="0" borderId="13" xfId="26" applyNumberFormat="1" applyFont="1" applyFill="1" applyBorder="1" applyAlignment="1" applyProtection="1">
      <alignment horizontal="right" vertical="distributed" shrinkToFit="1"/>
      <protection/>
    </xf>
    <xf numFmtId="176" fontId="12" fillId="0" borderId="0" xfId="26" applyNumberFormat="1" applyFont="1" applyFill="1" applyBorder="1" applyAlignment="1" applyProtection="1">
      <alignment horizontal="right" vertical="distributed" shrinkToFit="1"/>
      <protection/>
    </xf>
    <xf numFmtId="179" fontId="12" fillId="0" borderId="0" xfId="26" applyNumberFormat="1" applyFont="1" applyFill="1" applyAlignment="1" applyProtection="1">
      <alignment horizontal="right" vertical="distributed" shrinkToFit="1"/>
      <protection/>
    </xf>
    <xf numFmtId="181" fontId="12" fillId="0" borderId="0" xfId="0" applyNumberFormat="1" applyFont="1" applyFill="1" applyAlignment="1">
      <alignment horizontal="right" vertical="distributed"/>
    </xf>
    <xf numFmtId="176" fontId="12" fillId="0" borderId="0" xfId="0" applyNumberFormat="1" applyFont="1" applyFill="1" applyAlignment="1">
      <alignment horizontal="right" vertical="distributed"/>
    </xf>
    <xf numFmtId="181" fontId="13" fillId="0" borderId="6" xfId="0" applyNumberFormat="1" applyFont="1" applyFill="1" applyBorder="1" applyAlignment="1">
      <alignment horizontal="right" vertical="distributed"/>
    </xf>
    <xf numFmtId="181" fontId="13" fillId="0" borderId="6" xfId="0" applyNumberFormat="1" applyFont="1" applyFill="1" applyBorder="1" applyAlignment="1" applyProtection="1">
      <alignment horizontal="right" vertical="center" shrinkToFit="1"/>
      <protection/>
    </xf>
    <xf numFmtId="0" fontId="13" fillId="0" borderId="0" xfId="25" applyFont="1" applyBorder="1" applyAlignment="1" applyProtection="1">
      <alignment vertical="center" shrinkToFit="1"/>
      <protection/>
    </xf>
    <xf numFmtId="0" fontId="5" fillId="0" borderId="11" xfId="22" applyFont="1" applyBorder="1" applyAlignment="1" applyProtection="1">
      <alignment horizontal="right" vertical="center"/>
      <protection/>
    </xf>
    <xf numFmtId="0" fontId="0" fillId="0" borderId="0" xfId="0" applyBorder="1" applyAlignment="1" applyProtection="1">
      <alignment vertical="center"/>
      <protection/>
    </xf>
    <xf numFmtId="0" fontId="0" fillId="0" borderId="1" xfId="0" applyBorder="1" applyAlignment="1" applyProtection="1">
      <alignment vertical="center"/>
      <protection/>
    </xf>
    <xf numFmtId="0" fontId="6" fillId="0" borderId="0" xfId="22" applyFont="1" applyBorder="1" applyAlignment="1" applyProtection="1">
      <alignment horizontal="center" vertical="center"/>
      <protection/>
    </xf>
    <xf numFmtId="0" fontId="44" fillId="0" borderId="10" xfId="0" applyFont="1" applyFill="1" applyBorder="1" applyAlignment="1">
      <alignment vertical="center"/>
    </xf>
    <xf numFmtId="0" fontId="44" fillId="0" borderId="13" xfId="0" applyFont="1" applyFill="1" applyBorder="1" applyAlignment="1">
      <alignment vertical="center"/>
    </xf>
    <xf numFmtId="212" fontId="45" fillId="0" borderId="23" xfId="0" applyNumberFormat="1" applyFont="1" applyFill="1" applyBorder="1" applyAlignment="1">
      <alignment horizontal="right" vertical="center"/>
    </xf>
    <xf numFmtId="0" fontId="44" fillId="0" borderId="0" xfId="0" applyFont="1" applyFill="1" applyBorder="1" applyAlignment="1">
      <alignment vertical="center"/>
    </xf>
    <xf numFmtId="212" fontId="44" fillId="0" borderId="0" xfId="0" applyNumberFormat="1" applyFont="1" applyFill="1" applyBorder="1" applyAlignment="1">
      <alignment horizontal="right" vertical="center"/>
    </xf>
    <xf numFmtId="195" fontId="12" fillId="0" borderId="9" xfId="25" applyNumberFormat="1" applyFont="1" applyBorder="1" applyAlignment="1" applyProtection="1">
      <alignment horizontal="right" vertical="center"/>
      <protection/>
    </xf>
    <xf numFmtId="0" fontId="13" fillId="0" borderId="0" xfId="0" applyFont="1" applyBorder="1" applyAlignment="1" applyProtection="1">
      <alignment/>
      <protection/>
    </xf>
    <xf numFmtId="0" fontId="4" fillId="0" borderId="0" xfId="0" applyFont="1" applyBorder="1" applyAlignment="1" applyProtection="1">
      <alignment/>
      <protection/>
    </xf>
    <xf numFmtId="196" fontId="12" fillId="0" borderId="9" xfId="25" applyNumberFormat="1" applyFont="1" applyBorder="1" applyAlignment="1" applyProtection="1">
      <alignment vertical="center"/>
      <protection/>
    </xf>
    <xf numFmtId="181" fontId="13" fillId="0" borderId="0" xfId="25" applyNumberFormat="1" applyFont="1" applyFill="1" applyBorder="1" applyAlignment="1" applyProtection="1">
      <alignment horizontal="right" vertical="center"/>
      <protection/>
    </xf>
    <xf numFmtId="0" fontId="44" fillId="0" borderId="11" xfId="0" applyFont="1" applyFill="1" applyBorder="1" applyAlignment="1">
      <alignment vertical="center"/>
    </xf>
    <xf numFmtId="0" fontId="44" fillId="0" borderId="5" xfId="0" applyFont="1" applyFill="1" applyBorder="1" applyAlignment="1">
      <alignment vertical="center"/>
    </xf>
    <xf numFmtId="212" fontId="44" fillId="0" borderId="24" xfId="0" applyNumberFormat="1" applyFont="1" applyFill="1" applyBorder="1" applyAlignment="1">
      <alignment vertical="center"/>
    </xf>
    <xf numFmtId="202" fontId="13" fillId="0" borderId="13" xfId="25" applyNumberFormat="1" applyFont="1" applyBorder="1" applyAlignment="1" applyProtection="1">
      <alignment horizontal="right" vertical="center"/>
      <protection/>
    </xf>
    <xf numFmtId="199" fontId="13" fillId="0" borderId="10" xfId="25" applyNumberFormat="1" applyFont="1" applyBorder="1" applyAlignment="1" applyProtection="1">
      <alignment horizontal="right" vertical="center"/>
      <protection/>
    </xf>
    <xf numFmtId="0" fontId="4" fillId="0" borderId="10" xfId="0" applyFont="1" applyBorder="1" applyAlignment="1" applyProtection="1">
      <alignment vertical="center"/>
      <protection/>
    </xf>
    <xf numFmtId="0" fontId="4" fillId="0" borderId="13" xfId="0" applyFont="1" applyBorder="1" applyAlignment="1" applyProtection="1">
      <alignment vertical="center"/>
      <protection/>
    </xf>
    <xf numFmtId="196" fontId="13" fillId="0" borderId="10" xfId="25" applyNumberFormat="1" applyFont="1" applyBorder="1" applyAlignment="1" applyProtection="1">
      <alignment vertical="center"/>
      <protection/>
    </xf>
    <xf numFmtId="0" fontId="4" fillId="0" borderId="11" xfId="0" applyFont="1" applyBorder="1" applyAlignment="1" applyProtection="1">
      <alignment/>
      <protection/>
    </xf>
    <xf numFmtId="180" fontId="13" fillId="0" borderId="11" xfId="0" applyNumberFormat="1" applyFont="1" applyFill="1" applyBorder="1" applyAlignment="1" applyProtection="1">
      <alignment horizontal="right" vertical="center"/>
      <protection/>
    </xf>
    <xf numFmtId="0" fontId="4" fillId="0" borderId="11" xfId="0" applyFont="1" applyBorder="1" applyAlignment="1" applyProtection="1">
      <alignment vertical="center"/>
      <protection/>
    </xf>
    <xf numFmtId="212" fontId="44" fillId="0" borderId="10" xfId="0" applyNumberFormat="1" applyFont="1" applyFill="1" applyBorder="1" applyAlignment="1">
      <alignment horizontal="right" vertical="center"/>
    </xf>
    <xf numFmtId="0" fontId="0" fillId="0" borderId="5" xfId="0" applyBorder="1" applyAlignment="1" applyProtection="1">
      <alignment/>
      <protection/>
    </xf>
    <xf numFmtId="0" fontId="0" fillId="0" borderId="5" xfId="0" applyBorder="1" applyAlignment="1" applyProtection="1">
      <alignment vertical="center"/>
      <protection/>
    </xf>
    <xf numFmtId="212" fontId="44" fillId="0" borderId="13" xfId="0" applyNumberFormat="1" applyFont="1" applyFill="1" applyBorder="1" applyAlignment="1">
      <alignment horizontal="right" vertical="center"/>
    </xf>
    <xf numFmtId="38" fontId="13" fillId="0" borderId="24" xfId="17" applyFont="1" applyBorder="1" applyAlignment="1" applyProtection="1">
      <alignment/>
      <protection/>
    </xf>
    <xf numFmtId="0" fontId="13" fillId="0" borderId="11" xfId="25" applyFont="1" applyBorder="1" applyAlignment="1" applyProtection="1">
      <alignment vertical="center" shrinkToFit="1"/>
      <protection/>
    </xf>
    <xf numFmtId="0" fontId="13" fillId="0" borderId="1" xfId="0" applyFont="1" applyBorder="1" applyAlignment="1" applyProtection="1">
      <alignment vertical="center" shrinkToFit="1"/>
      <protection/>
    </xf>
    <xf numFmtId="0" fontId="13" fillId="0" borderId="1" xfId="0" applyFont="1" applyBorder="1" applyAlignment="1" applyProtection="1">
      <alignment vertical="center"/>
      <protection/>
    </xf>
    <xf numFmtId="0" fontId="0" fillId="0" borderId="12" xfId="0" applyBorder="1" applyAlignment="1" applyProtection="1">
      <alignment vertical="center"/>
      <protection/>
    </xf>
    <xf numFmtId="0" fontId="13" fillId="0" borderId="11" xfId="0" applyFont="1" applyBorder="1" applyAlignment="1" applyProtection="1">
      <alignment/>
      <protection/>
    </xf>
    <xf numFmtId="49" fontId="6" fillId="0" borderId="0" xfId="22" applyNumberFormat="1" applyFont="1" applyBorder="1" applyAlignment="1" applyProtection="1">
      <alignment horizontal="distributed" vertical="center"/>
      <protection/>
    </xf>
    <xf numFmtId="49" fontId="6" fillId="0" borderId="1" xfId="22" applyNumberFormat="1" applyFont="1" applyBorder="1" applyAlignment="1" applyProtection="1">
      <alignment horizontal="right" vertical="center"/>
      <protection/>
    </xf>
    <xf numFmtId="49" fontId="6" fillId="0" borderId="11" xfId="22" applyNumberFormat="1" applyFont="1" applyBorder="1" applyAlignment="1" applyProtection="1">
      <alignment horizontal="distributed" vertical="center"/>
      <protection/>
    </xf>
    <xf numFmtId="0" fontId="38" fillId="0" borderId="11" xfId="22" applyFont="1" applyBorder="1" applyAlignment="1" applyProtection="1">
      <alignment horizontal="center" vertical="center"/>
      <protection/>
    </xf>
    <xf numFmtId="49" fontId="6" fillId="0" borderId="12" xfId="22" applyNumberFormat="1" applyFont="1" applyBorder="1" applyAlignment="1" applyProtection="1">
      <alignment horizontal="right" vertical="center"/>
      <protection/>
    </xf>
    <xf numFmtId="0" fontId="38" fillId="0" borderId="0" xfId="22" applyFont="1" applyBorder="1" applyAlignment="1" applyProtection="1">
      <alignment horizontal="center" vertical="center"/>
      <protection/>
    </xf>
    <xf numFmtId="205" fontId="5" fillId="0" borderId="0" xfId="23" applyNumberFormat="1" applyFont="1" applyBorder="1" applyAlignment="1" applyProtection="1">
      <alignment vertical="center"/>
      <protection/>
    </xf>
    <xf numFmtId="213" fontId="5" fillId="0" borderId="11" xfId="23" applyNumberFormat="1" applyFont="1" applyFill="1" applyBorder="1" applyAlignment="1" applyProtection="1">
      <alignment horizontal="right" vertical="center"/>
      <protection/>
    </xf>
    <xf numFmtId="180" fontId="5" fillId="0" borderId="0" xfId="0" applyNumberFormat="1" applyFont="1" applyAlignment="1" applyProtection="1">
      <alignment horizontal="right" vertical="center"/>
      <protection/>
    </xf>
    <xf numFmtId="0" fontId="5" fillId="0" borderId="0" xfId="25" applyFont="1" applyAlignment="1" applyProtection="1">
      <alignment horizontal="right" vertical="center"/>
      <protection locked="0"/>
    </xf>
    <xf numFmtId="0" fontId="5" fillId="0" borderId="0" xfId="25" applyFont="1" applyAlignment="1" applyProtection="1">
      <alignment horizontal="left" vertical="top"/>
      <protection/>
    </xf>
    <xf numFmtId="0" fontId="5" fillId="0" borderId="11" xfId="22" applyFont="1" applyBorder="1" applyAlignment="1" applyProtection="1">
      <alignment vertical="center"/>
      <protection/>
    </xf>
    <xf numFmtId="178" fontId="5" fillId="2" borderId="4" xfId="24" applyNumberFormat="1" applyFont="1" applyFill="1" applyBorder="1" applyAlignment="1" applyProtection="1">
      <alignment horizontal="center" vertical="center"/>
      <protection/>
    </xf>
    <xf numFmtId="178" fontId="5" fillId="3" borderId="4" xfId="24" applyNumberFormat="1" applyFont="1" applyFill="1" applyBorder="1" applyAlignment="1" applyProtection="1">
      <alignment horizontal="center" vertical="center"/>
      <protection/>
    </xf>
    <xf numFmtId="0" fontId="0" fillId="2" borderId="0" xfId="0" applyFill="1" applyAlignment="1">
      <alignment/>
    </xf>
    <xf numFmtId="0" fontId="14" fillId="2" borderId="4" xfId="0" applyFont="1" applyFill="1" applyBorder="1" applyAlignment="1" applyProtection="1">
      <alignment horizontal="center" vertical="center"/>
      <protection/>
    </xf>
    <xf numFmtId="0" fontId="14" fillId="2" borderId="2" xfId="0" applyFont="1" applyFill="1" applyBorder="1" applyAlignment="1" applyProtection="1">
      <alignment horizontal="center" vertical="center"/>
      <protection/>
    </xf>
    <xf numFmtId="212" fontId="12" fillId="0" borderId="23" xfId="25" applyNumberFormat="1" applyFont="1" applyFill="1" applyBorder="1" applyAlignment="1" applyProtection="1">
      <alignment vertical="center"/>
      <protection/>
    </xf>
    <xf numFmtId="181" fontId="12" fillId="0" borderId="5" xfId="25" applyNumberFormat="1" applyFont="1" applyFill="1" applyBorder="1" applyAlignment="1" applyProtection="1">
      <alignment horizontal="right" vertical="center"/>
      <protection/>
    </xf>
    <xf numFmtId="0" fontId="14" fillId="2" borderId="0" xfId="0" applyFont="1" applyFill="1" applyAlignment="1" applyProtection="1">
      <alignment vertical="center"/>
      <protection/>
    </xf>
    <xf numFmtId="0" fontId="14" fillId="2" borderId="3" xfId="0" applyFont="1" applyFill="1" applyBorder="1" applyAlignment="1" applyProtection="1">
      <alignment horizontal="center" vertical="center"/>
      <protection/>
    </xf>
    <xf numFmtId="0" fontId="14" fillId="2" borderId="3" xfId="0" applyFont="1" applyFill="1" applyBorder="1" applyAlignment="1" applyProtection="1">
      <alignment horizontal="center" vertical="center" shrinkToFit="1"/>
      <protection/>
    </xf>
    <xf numFmtId="178" fontId="5" fillId="3" borderId="3" xfId="24" applyNumberFormat="1" applyFont="1" applyFill="1" applyBorder="1" applyAlignment="1" applyProtection="1">
      <alignment horizontal="center" vertical="center"/>
      <protection/>
    </xf>
    <xf numFmtId="178" fontId="5" fillId="2" borderId="3" xfId="24" applyNumberFormat="1" applyFont="1" applyFill="1" applyBorder="1" applyAlignment="1" applyProtection="1">
      <alignment horizontal="center" vertical="center"/>
      <protection/>
    </xf>
    <xf numFmtId="0" fontId="14" fillId="2" borderId="47" xfId="0" applyFont="1" applyFill="1" applyBorder="1" applyAlignment="1" applyProtection="1">
      <alignment vertical="center"/>
      <protection/>
    </xf>
    <xf numFmtId="0" fontId="5" fillId="2" borderId="5" xfId="0" applyFont="1" applyFill="1" applyBorder="1" applyAlignment="1" applyProtection="1">
      <alignment vertical="center"/>
      <protection/>
    </xf>
    <xf numFmtId="0" fontId="5" fillId="2" borderId="8" xfId="0" applyFont="1" applyFill="1" applyBorder="1" applyAlignment="1" applyProtection="1">
      <alignment vertical="center"/>
      <protection/>
    </xf>
    <xf numFmtId="0" fontId="5" fillId="2" borderId="9" xfId="0" applyFont="1" applyFill="1" applyBorder="1" applyAlignment="1" applyProtection="1">
      <alignment vertical="center"/>
      <protection/>
    </xf>
    <xf numFmtId="0" fontId="5" fillId="2" borderId="6" xfId="0" applyFont="1" applyFill="1" applyBorder="1" applyAlignment="1" applyProtection="1">
      <alignment vertical="center"/>
      <protection/>
    </xf>
    <xf numFmtId="0" fontId="5" fillId="2" borderId="2" xfId="0" applyFont="1" applyFill="1" applyBorder="1" applyAlignment="1" applyProtection="1">
      <alignment vertical="center"/>
      <protection/>
    </xf>
    <xf numFmtId="0" fontId="5" fillId="2" borderId="0" xfId="0" applyFont="1" applyFill="1" applyBorder="1" applyAlignment="1" applyProtection="1">
      <alignment vertical="center"/>
      <protection/>
    </xf>
    <xf numFmtId="0" fontId="0" fillId="2" borderId="0" xfId="0" applyFill="1" applyBorder="1" applyAlignment="1">
      <alignment horizontal="center"/>
    </xf>
    <xf numFmtId="0" fontId="5" fillId="2" borderId="23" xfId="0" applyFont="1" applyFill="1" applyBorder="1" applyAlignment="1" applyProtection="1">
      <alignment horizontal="center" vertical="center" wrapText="1"/>
      <protection/>
    </xf>
    <xf numFmtId="0" fontId="5" fillId="2" borderId="0" xfId="0" applyFont="1" applyFill="1" applyBorder="1" applyAlignment="1" applyProtection="1">
      <alignment horizontal="center" vertical="center" wrapText="1"/>
      <protection/>
    </xf>
    <xf numFmtId="0" fontId="5" fillId="2" borderId="0" xfId="0" applyFont="1" applyFill="1" applyAlignment="1" applyProtection="1">
      <alignment vertical="center"/>
      <protection/>
    </xf>
    <xf numFmtId="0" fontId="5" fillId="2" borderId="3" xfId="0" applyFont="1" applyFill="1" applyBorder="1" applyAlignment="1" applyProtection="1">
      <alignment horizontal="center" vertical="center"/>
      <protection/>
    </xf>
    <xf numFmtId="0" fontId="5" fillId="2" borderId="3" xfId="0" applyFont="1" applyFill="1" applyBorder="1" applyAlignment="1" applyProtection="1">
      <alignment horizontal="center" vertical="center" wrapText="1"/>
      <protection/>
    </xf>
    <xf numFmtId="0" fontId="8" fillId="2" borderId="5" xfId="26" applyFont="1" applyFill="1" applyBorder="1" applyAlignment="1" applyProtection="1">
      <alignment vertical="center"/>
      <protection/>
    </xf>
    <xf numFmtId="0" fontId="8" fillId="2" borderId="8" xfId="26" applyFont="1" applyFill="1" applyBorder="1" applyAlignment="1" applyProtection="1">
      <alignment horizontal="right" vertical="center"/>
      <protection/>
    </xf>
    <xf numFmtId="0" fontId="14" fillId="2" borderId="6" xfId="0" applyNumberFormat="1" applyFont="1" applyFill="1" applyBorder="1" applyAlignment="1">
      <alignment vertical="distributed" textRotation="255"/>
    </xf>
    <xf numFmtId="0" fontId="14" fillId="2" borderId="2" xfId="0" applyNumberFormat="1" applyFont="1" applyFill="1" applyBorder="1" applyAlignment="1">
      <alignment vertical="distributed" textRotation="255"/>
    </xf>
    <xf numFmtId="0" fontId="14" fillId="2" borderId="6" xfId="0" applyNumberFormat="1" applyFont="1" applyFill="1" applyBorder="1" applyAlignment="1">
      <alignment vertical="distributed" textRotation="255" wrapText="1"/>
    </xf>
    <xf numFmtId="0" fontId="14" fillId="2" borderId="5" xfId="0" applyNumberFormat="1" applyFont="1" applyFill="1" applyBorder="1" applyAlignment="1">
      <alignment vertical="distributed" textRotation="255" wrapText="1"/>
    </xf>
    <xf numFmtId="0" fontId="8" fillId="2" borderId="0" xfId="26" applyFont="1" applyFill="1" applyBorder="1" applyAlignment="1" applyProtection="1">
      <alignment vertical="center"/>
      <protection/>
    </xf>
    <xf numFmtId="0" fontId="8" fillId="2" borderId="1" xfId="26" applyFont="1" applyFill="1" applyBorder="1" applyAlignment="1" applyProtection="1">
      <alignment horizontal="right" vertical="center"/>
      <protection/>
    </xf>
    <xf numFmtId="0" fontId="14" fillId="2" borderId="3" xfId="0" applyNumberFormat="1" applyFont="1" applyFill="1" applyBorder="1" applyAlignment="1">
      <alignment vertical="distributed" textRotation="255" wrapText="1"/>
    </xf>
    <xf numFmtId="0" fontId="14" fillId="2" borderId="2" xfId="0" applyNumberFormat="1" applyFont="1" applyFill="1" applyBorder="1" applyAlignment="1">
      <alignment vertical="distributed" textRotation="255" wrapText="1"/>
    </xf>
    <xf numFmtId="0" fontId="8" fillId="2" borderId="11" xfId="26" applyFont="1" applyFill="1" applyBorder="1" applyAlignment="1" applyProtection="1">
      <alignment/>
      <protection/>
    </xf>
    <xf numFmtId="0" fontId="8" fillId="2" borderId="11" xfId="26" applyFont="1" applyFill="1" applyBorder="1" applyAlignment="1" applyProtection="1">
      <alignment vertical="center"/>
      <protection/>
    </xf>
    <xf numFmtId="0" fontId="8" fillId="2" borderId="12" xfId="26" applyFont="1" applyFill="1" applyBorder="1" applyAlignment="1" applyProtection="1">
      <alignment vertical="center"/>
      <protection/>
    </xf>
    <xf numFmtId="0" fontId="14" fillId="2" borderId="6" xfId="21" applyNumberFormat="1" applyFont="1" applyFill="1" applyBorder="1" applyAlignment="1">
      <alignment vertical="distributed" textRotation="255" wrapText="1"/>
      <protection/>
    </xf>
    <xf numFmtId="0" fontId="14" fillId="2" borderId="2" xfId="21" applyNumberFormat="1" applyFont="1" applyFill="1" applyBorder="1" applyAlignment="1">
      <alignment vertical="distributed" textRotation="255" wrapText="1"/>
      <protection/>
    </xf>
    <xf numFmtId="0" fontId="19" fillId="2" borderId="23" xfId="25" applyFont="1" applyFill="1" applyBorder="1" applyAlignment="1" applyProtection="1">
      <alignment horizontal="center" vertical="center"/>
      <protection/>
    </xf>
    <xf numFmtId="0" fontId="5" fillId="2" borderId="5" xfId="23" applyFont="1" applyFill="1" applyBorder="1" applyAlignment="1" applyProtection="1">
      <alignment vertical="center"/>
      <protection/>
    </xf>
    <xf numFmtId="0" fontId="5" fillId="2" borderId="8" xfId="23" applyFont="1" applyFill="1" applyBorder="1" applyAlignment="1" applyProtection="1">
      <alignment vertical="center"/>
      <protection/>
    </xf>
    <xf numFmtId="0" fontId="5" fillId="2" borderId="11" xfId="23" applyFont="1" applyFill="1" applyBorder="1" applyAlignment="1" applyProtection="1">
      <alignment vertical="center"/>
      <protection/>
    </xf>
    <xf numFmtId="0" fontId="5" fillId="2" borderId="12" xfId="23" applyFont="1" applyFill="1" applyBorder="1" applyAlignment="1" applyProtection="1">
      <alignment vertical="center"/>
      <protection/>
    </xf>
    <xf numFmtId="0" fontId="5" fillId="2" borderId="0" xfId="23" applyFont="1" applyFill="1" applyBorder="1" applyAlignment="1" applyProtection="1">
      <alignment horizontal="center" vertical="center"/>
      <protection/>
    </xf>
    <xf numFmtId="0" fontId="5" fillId="2" borderId="23" xfId="23" applyFont="1" applyFill="1" applyBorder="1" applyAlignment="1" applyProtection="1">
      <alignment vertical="center"/>
      <protection/>
    </xf>
    <xf numFmtId="0" fontId="5" fillId="2" borderId="0" xfId="23" applyFont="1" applyFill="1" applyBorder="1" applyAlignment="1" applyProtection="1">
      <alignment vertical="center"/>
      <protection/>
    </xf>
    <xf numFmtId="0" fontId="5" fillId="2" borderId="9" xfId="23" applyFont="1" applyFill="1" applyBorder="1" applyAlignment="1" applyProtection="1">
      <alignment vertical="center"/>
      <protection/>
    </xf>
    <xf numFmtId="0" fontId="5" fillId="2" borderId="24" xfId="23" applyFont="1" applyFill="1" applyBorder="1" applyAlignment="1" applyProtection="1">
      <alignment horizontal="center" vertical="center"/>
      <protection/>
    </xf>
    <xf numFmtId="0" fontId="5" fillId="2" borderId="7" xfId="23" applyFont="1" applyFill="1" applyBorder="1" applyAlignment="1" applyProtection="1">
      <alignment vertical="center"/>
      <protection/>
    </xf>
    <xf numFmtId="0" fontId="5" fillId="2" borderId="13" xfId="23" applyFont="1" applyFill="1" applyBorder="1" applyAlignment="1" applyProtection="1">
      <alignment vertical="center"/>
      <protection/>
    </xf>
    <xf numFmtId="178" fontId="6" fillId="0" borderId="0" xfId="24" applyNumberFormat="1" applyFont="1" applyFill="1" applyBorder="1" applyAlignment="1" applyProtection="1">
      <alignment horizontal="right" vertical="center"/>
      <protection/>
    </xf>
    <xf numFmtId="178" fontId="13" fillId="0" borderId="1" xfId="24" applyNumberFormat="1" applyFont="1" applyBorder="1" applyAlignment="1" applyProtection="1">
      <alignment vertical="center"/>
      <protection/>
    </xf>
    <xf numFmtId="178" fontId="5" fillId="0" borderId="11" xfId="24" applyNumberFormat="1" applyFont="1" applyBorder="1" applyAlignment="1" applyProtection="1">
      <alignment vertical="center"/>
      <protection/>
    </xf>
    <xf numFmtId="178" fontId="42" fillId="0" borderId="10" xfId="0" applyNumberFormat="1" applyFont="1" applyFill="1" applyBorder="1" applyAlignment="1">
      <alignment shrinkToFit="1"/>
    </xf>
    <xf numFmtId="178" fontId="42" fillId="0" borderId="0" xfId="0" applyNumberFormat="1" applyFont="1" applyFill="1" applyBorder="1" applyAlignment="1">
      <alignment shrinkToFit="1"/>
    </xf>
    <xf numFmtId="178" fontId="42" fillId="0" borderId="0" xfId="17" applyNumberFormat="1" applyFont="1" applyFill="1" applyAlignment="1" applyProtection="1">
      <alignment vertical="center" shrinkToFit="1"/>
      <protection/>
    </xf>
    <xf numFmtId="178" fontId="42" fillId="0" borderId="0" xfId="24" applyNumberFormat="1" applyFont="1" applyFill="1" applyAlignment="1" applyProtection="1">
      <alignment vertical="center" shrinkToFit="1"/>
      <protection/>
    </xf>
    <xf numFmtId="178" fontId="42" fillId="0" borderId="0" xfId="24" applyNumberFormat="1" applyFont="1" applyFill="1" applyBorder="1" applyAlignment="1" applyProtection="1">
      <alignment vertical="center" shrinkToFit="1"/>
      <protection/>
    </xf>
    <xf numFmtId="0" fontId="5" fillId="0" borderId="0" xfId="0" applyFont="1" applyAlignment="1" applyProtection="1">
      <alignment horizontal="right" vertical="center"/>
      <protection locked="0"/>
    </xf>
    <xf numFmtId="0" fontId="6" fillId="0" borderId="24" xfId="0" applyNumberFormat="1" applyFont="1" applyFill="1" applyBorder="1" applyAlignment="1" applyProtection="1" quotePrefix="1">
      <alignment horizontal="center" vertical="center"/>
      <protection/>
    </xf>
    <xf numFmtId="55" fontId="5" fillId="0" borderId="24" xfId="0" applyNumberFormat="1" applyFont="1" applyFill="1" applyBorder="1" applyAlignment="1" applyProtection="1" quotePrefix="1">
      <alignment horizontal="distributed" vertical="center"/>
      <protection/>
    </xf>
    <xf numFmtId="49" fontId="6" fillId="0" borderId="0" xfId="22" applyNumberFormat="1" applyFont="1" applyBorder="1" applyAlignment="1" applyProtection="1">
      <alignment/>
      <protection locked="0"/>
    </xf>
    <xf numFmtId="0" fontId="0" fillId="0" borderId="0" xfId="0" applyBorder="1" applyAlignment="1">
      <alignment/>
    </xf>
    <xf numFmtId="0" fontId="0" fillId="0" borderId="1" xfId="0" applyBorder="1" applyAlignment="1">
      <alignment/>
    </xf>
    <xf numFmtId="210" fontId="5" fillId="0" borderId="10" xfId="22" applyNumberFormat="1" applyFont="1" applyBorder="1" applyAlignment="1" applyProtection="1">
      <alignment horizontal="center" vertical="center"/>
      <protection/>
    </xf>
    <xf numFmtId="210" fontId="5" fillId="0" borderId="0" xfId="22" applyNumberFormat="1" applyFont="1" applyBorder="1" applyAlignment="1" applyProtection="1">
      <alignment vertical="center"/>
      <protection/>
    </xf>
    <xf numFmtId="210" fontId="5" fillId="0" borderId="0" xfId="0" applyNumberFormat="1" applyFont="1" applyFill="1" applyBorder="1" applyAlignment="1" applyProtection="1">
      <alignment vertical="center"/>
      <protection/>
    </xf>
    <xf numFmtId="210" fontId="5" fillId="0" borderId="1" xfId="0" applyNumberFormat="1" applyFont="1" applyFill="1" applyBorder="1" applyAlignment="1" applyProtection="1">
      <alignment vertical="center"/>
      <protection/>
    </xf>
    <xf numFmtId="210" fontId="5" fillId="0" borderId="0" xfId="22" applyNumberFormat="1" applyFont="1" applyBorder="1" applyAlignment="1" applyProtection="1">
      <alignment horizontal="center" vertical="center"/>
      <protection/>
    </xf>
    <xf numFmtId="0" fontId="5" fillId="0" borderId="0" xfId="0" applyFont="1" applyFill="1" applyBorder="1" applyAlignment="1" applyProtection="1">
      <alignment horizontal="center" vertical="center"/>
      <protection/>
    </xf>
    <xf numFmtId="49" fontId="6" fillId="0" borderId="0" xfId="0" applyNumberFormat="1" applyFont="1" applyFill="1" applyBorder="1" applyAlignment="1" applyProtection="1">
      <alignment vertical="center"/>
      <protection/>
    </xf>
    <xf numFmtId="49" fontId="5" fillId="0" borderId="0" xfId="0" applyNumberFormat="1" applyFont="1" applyFill="1" applyBorder="1" applyAlignment="1" applyProtection="1">
      <alignment vertical="center"/>
      <protection/>
    </xf>
    <xf numFmtId="0" fontId="39" fillId="0" borderId="0" xfId="0" applyFont="1" applyFill="1" applyBorder="1" applyAlignment="1" applyProtection="1">
      <alignment horizontal="center" vertical="center"/>
      <protection/>
    </xf>
    <xf numFmtId="0" fontId="6" fillId="0" borderId="0" xfId="0" applyFont="1" applyFill="1" applyBorder="1" applyAlignment="1" applyProtection="1">
      <alignment horizontal="center" vertical="center"/>
      <protection/>
    </xf>
    <xf numFmtId="0" fontId="38" fillId="0" borderId="0" xfId="0" applyFont="1" applyFill="1" applyBorder="1" applyAlignment="1">
      <alignment horizontal="center" vertical="center"/>
    </xf>
    <xf numFmtId="49" fontId="46" fillId="0" borderId="24" xfId="0" applyNumberFormat="1" applyFont="1" applyFill="1" applyBorder="1" applyAlignment="1" applyProtection="1">
      <alignment horizontal="distributed" vertical="center"/>
      <protection/>
    </xf>
    <xf numFmtId="0" fontId="5" fillId="0" borderId="1" xfId="26" applyFont="1" applyBorder="1" applyAlignment="1" applyProtection="1">
      <alignment vertical="center"/>
      <protection/>
    </xf>
    <xf numFmtId="185" fontId="5" fillId="0" borderId="48" xfId="0" applyNumberFormat="1" applyFont="1" applyBorder="1" applyAlignment="1" applyProtection="1">
      <alignment vertical="center"/>
      <protection/>
    </xf>
    <xf numFmtId="38" fontId="5" fillId="0" borderId="10" xfId="17" applyFont="1" applyFill="1" applyBorder="1" applyAlignment="1" applyProtection="1">
      <alignment horizontal="right"/>
      <protection/>
    </xf>
    <xf numFmtId="38" fontId="5" fillId="0" borderId="10" xfId="0" applyNumberFormat="1" applyFont="1" applyBorder="1" applyAlignment="1" applyProtection="1">
      <alignment horizontal="right" vertical="center"/>
      <protection/>
    </xf>
    <xf numFmtId="208" fontId="6" fillId="0" borderId="0" xfId="17" applyNumberFormat="1" applyFont="1" applyFill="1" applyAlignment="1" applyProtection="1">
      <alignment horizontal="right" vertical="center"/>
      <protection/>
    </xf>
    <xf numFmtId="184" fontId="4" fillId="0" borderId="7" xfId="0" applyNumberFormat="1" applyFont="1" applyBorder="1" applyAlignment="1" applyProtection="1">
      <alignment/>
      <protection/>
    </xf>
    <xf numFmtId="0" fontId="5" fillId="0" borderId="49" xfId="0" applyFont="1" applyBorder="1" applyAlignment="1" applyProtection="1">
      <alignment vertical="center"/>
      <protection/>
    </xf>
    <xf numFmtId="0" fontId="4" fillId="0" borderId="32" xfId="0" applyFont="1" applyBorder="1" applyAlignment="1" applyProtection="1">
      <alignment vertical="center"/>
      <protection/>
    </xf>
    <xf numFmtId="0" fontId="0" fillId="0" borderId="32" xfId="0" applyBorder="1" applyAlignment="1">
      <alignment/>
    </xf>
    <xf numFmtId="0" fontId="5" fillId="0" borderId="0" xfId="0" applyFont="1" applyBorder="1" applyAlignment="1">
      <alignment vertical="center"/>
    </xf>
    <xf numFmtId="0" fontId="5" fillId="0" borderId="32" xfId="0" applyFont="1" applyBorder="1" applyAlignment="1">
      <alignment vertical="center"/>
    </xf>
    <xf numFmtId="0" fontId="6" fillId="0" borderId="0" xfId="0" applyFont="1" applyBorder="1" applyAlignment="1" applyProtection="1">
      <alignment vertical="center" wrapText="1"/>
      <protection/>
    </xf>
    <xf numFmtId="0" fontId="6" fillId="0" borderId="43" xfId="0" applyFont="1" applyBorder="1" applyAlignment="1" applyProtection="1">
      <alignment vertical="center" wrapText="1"/>
      <protection/>
    </xf>
    <xf numFmtId="0" fontId="6" fillId="0" borderId="32" xfId="0" applyFont="1" applyBorder="1" applyAlignment="1" applyProtection="1">
      <alignment vertical="center" wrapText="1"/>
      <protection/>
    </xf>
    <xf numFmtId="201" fontId="39" fillId="0" borderId="50" xfId="0" applyNumberFormat="1" applyFont="1" applyBorder="1" applyAlignment="1" applyProtection="1">
      <alignment horizontal="distributed" vertical="center"/>
      <protection/>
    </xf>
    <xf numFmtId="0" fontId="5" fillId="0" borderId="0" xfId="0" applyFont="1" applyFill="1" applyAlignment="1" applyProtection="1">
      <alignment vertical="center"/>
      <protection locked="0"/>
    </xf>
    <xf numFmtId="0" fontId="5" fillId="2" borderId="4" xfId="0" applyFont="1" applyFill="1" applyBorder="1" applyAlignment="1" applyProtection="1">
      <alignment horizontal="center" vertical="center"/>
      <protection/>
    </xf>
    <xf numFmtId="0" fontId="5" fillId="2" borderId="2" xfId="0" applyFont="1" applyFill="1" applyBorder="1" applyAlignment="1" applyProtection="1">
      <alignment horizontal="center" vertical="center"/>
      <protection/>
    </xf>
    <xf numFmtId="0" fontId="5" fillId="0" borderId="0" xfId="0" applyFont="1" applyBorder="1" applyAlignment="1" applyProtection="1">
      <alignment horizontal="distributed" vertical="center"/>
      <protection/>
    </xf>
    <xf numFmtId="0" fontId="5" fillId="2" borderId="4" xfId="0" applyFont="1" applyFill="1" applyBorder="1" applyAlignment="1" applyProtection="1">
      <alignment horizontal="center" vertical="center" wrapText="1"/>
      <protection/>
    </xf>
    <xf numFmtId="0" fontId="5" fillId="2" borderId="2" xfId="0" applyFont="1" applyFill="1" applyBorder="1" applyAlignment="1" applyProtection="1">
      <alignment horizontal="center" vertical="center" wrapText="1"/>
      <protection/>
    </xf>
    <xf numFmtId="0" fontId="5" fillId="2" borderId="10" xfId="0" applyFont="1" applyFill="1" applyBorder="1" applyAlignment="1" applyProtection="1">
      <alignment horizontal="center" vertical="center"/>
      <protection/>
    </xf>
    <xf numFmtId="49" fontId="5" fillId="0" borderId="0" xfId="0" applyNumberFormat="1" applyFont="1" applyBorder="1" applyAlignment="1" applyProtection="1">
      <alignment horizontal="distributed" vertical="center"/>
      <protection/>
    </xf>
    <xf numFmtId="0" fontId="5" fillId="0" borderId="10" xfId="23" applyFont="1" applyBorder="1" applyAlignment="1" applyProtection="1">
      <alignment horizontal="distributed" vertical="center"/>
      <protection/>
    </xf>
    <xf numFmtId="0" fontId="5" fillId="0" borderId="0" xfId="23" applyFont="1" applyBorder="1" applyAlignment="1" applyProtection="1">
      <alignment horizontal="distributed" vertical="center"/>
      <protection/>
    </xf>
    <xf numFmtId="0" fontId="5" fillId="0" borderId="0" xfId="23" applyFont="1" applyBorder="1" applyAlignment="1" applyProtection="1">
      <alignment vertical="center"/>
      <protection/>
    </xf>
    <xf numFmtId="0" fontId="4" fillId="0" borderId="0" xfId="0" applyFont="1" applyAlignment="1">
      <alignment vertical="center"/>
    </xf>
    <xf numFmtId="0" fontId="53" fillId="0" borderId="0" xfId="0" applyFont="1" applyAlignment="1">
      <alignment horizontal="center" vertical="center"/>
    </xf>
    <xf numFmtId="49" fontId="11" fillId="0" borderId="0" xfId="0" applyNumberFormat="1" applyFont="1" applyFill="1" applyAlignment="1">
      <alignment vertical="center"/>
    </xf>
    <xf numFmtId="0" fontId="11" fillId="0" borderId="0" xfId="0" applyFont="1" applyFill="1" applyAlignment="1">
      <alignment vertical="center"/>
    </xf>
    <xf numFmtId="0" fontId="5" fillId="0" borderId="0" xfId="0" applyFont="1" applyFill="1" applyAlignment="1">
      <alignment vertical="center"/>
    </xf>
    <xf numFmtId="0" fontId="5" fillId="0" borderId="0" xfId="0" applyFont="1" applyFill="1" applyAlignment="1">
      <alignment horizontal="distributed" vertical="center"/>
    </xf>
    <xf numFmtId="3" fontId="5" fillId="0" borderId="0" xfId="0" applyNumberFormat="1" applyFont="1" applyBorder="1" applyAlignment="1">
      <alignment/>
    </xf>
    <xf numFmtId="0" fontId="5" fillId="0" borderId="0" xfId="0" applyFont="1" applyAlignment="1">
      <alignment vertical="center"/>
    </xf>
    <xf numFmtId="49" fontId="5" fillId="0" borderId="0" xfId="24" applyNumberFormat="1" applyFont="1" applyFill="1" applyBorder="1" applyAlignment="1" applyProtection="1">
      <alignment horizontal="center" vertical="center"/>
      <protection/>
    </xf>
    <xf numFmtId="0" fontId="5" fillId="0" borderId="0" xfId="24" applyFont="1" applyFill="1" applyBorder="1" applyAlignment="1" applyProtection="1">
      <alignment horizontal="center" vertical="center"/>
      <protection/>
    </xf>
    <xf numFmtId="3" fontId="5" fillId="0" borderId="0" xfId="0" applyNumberFormat="1" applyFont="1" applyFill="1" applyBorder="1" applyAlignment="1">
      <alignment vertical="center"/>
    </xf>
    <xf numFmtId="0" fontId="54" fillId="0" borderId="0" xfId="0" applyFont="1" applyFill="1" applyAlignment="1">
      <alignment vertical="center"/>
    </xf>
    <xf numFmtId="0" fontId="5" fillId="0" borderId="11" xfId="0" applyFont="1" applyFill="1" applyBorder="1" applyAlignment="1">
      <alignment vertical="center"/>
    </xf>
    <xf numFmtId="0" fontId="5" fillId="0" borderId="0" xfId="0" applyFont="1" applyFill="1" applyAlignment="1">
      <alignment horizontal="right" vertical="center"/>
    </xf>
    <xf numFmtId="0" fontId="13" fillId="0" borderId="51" xfId="0" applyFont="1" applyFill="1" applyBorder="1" applyAlignment="1">
      <alignment horizontal="right" vertical="center"/>
    </xf>
    <xf numFmtId="0" fontId="5" fillId="0" borderId="4" xfId="0" applyFont="1" applyFill="1" applyBorder="1" applyAlignment="1">
      <alignment horizontal="center" vertical="center"/>
    </xf>
    <xf numFmtId="0" fontId="4" fillId="0" borderId="3" xfId="0" applyFont="1" applyFill="1" applyBorder="1" applyAlignment="1">
      <alignment horizontal="center" vertical="center"/>
    </xf>
    <xf numFmtId="49" fontId="5" fillId="0" borderId="3" xfId="0" applyNumberFormat="1" applyFont="1" applyFill="1" applyBorder="1" applyAlignment="1">
      <alignment horizontal="center" vertical="center" wrapText="1"/>
    </xf>
    <xf numFmtId="49" fontId="6" fillId="0" borderId="52" xfId="0" applyNumberFormat="1" applyFont="1" applyFill="1" applyBorder="1" applyAlignment="1">
      <alignment horizontal="center" vertical="center" wrapText="1"/>
    </xf>
    <xf numFmtId="0" fontId="5" fillId="0" borderId="2" xfId="0" applyFont="1" applyFill="1" applyBorder="1" applyAlignment="1">
      <alignment vertical="center"/>
    </xf>
    <xf numFmtId="178" fontId="5" fillId="0" borderId="3" xfId="17" applyNumberFormat="1" applyFont="1" applyFill="1" applyAlignment="1" applyProtection="1">
      <alignment horizontal="right" vertical="center"/>
      <protection/>
    </xf>
    <xf numFmtId="0" fontId="5" fillId="0" borderId="3" xfId="0" applyFont="1" applyFill="1" applyBorder="1" applyAlignment="1">
      <alignment horizontal="distributed" vertical="center"/>
    </xf>
    <xf numFmtId="223" fontId="5" fillId="0" borderId="3" xfId="0" applyNumberFormat="1" applyFont="1" applyFill="1" applyBorder="1" applyAlignment="1">
      <alignment horizontal="right" vertical="center"/>
    </xf>
    <xf numFmtId="223" fontId="5" fillId="0" borderId="3" xfId="0" applyNumberFormat="1" applyFont="1" applyFill="1" applyBorder="1" applyAlignment="1">
      <alignment vertical="center"/>
    </xf>
    <xf numFmtId="224" fontId="5" fillId="0" borderId="3" xfId="0" applyNumberFormat="1" applyFont="1" applyFill="1" applyBorder="1" applyAlignment="1">
      <alignment vertical="center"/>
    </xf>
    <xf numFmtId="224" fontId="5" fillId="0" borderId="53" xfId="0" applyNumberFormat="1" applyFont="1" applyFill="1" applyBorder="1" applyAlignment="1">
      <alignment vertical="center"/>
    </xf>
    <xf numFmtId="224" fontId="6" fillId="0" borderId="54" xfId="0" applyNumberFormat="1" applyFont="1" applyFill="1" applyBorder="1" applyAlignment="1">
      <alignment vertical="center"/>
    </xf>
    <xf numFmtId="2" fontId="5" fillId="0" borderId="3" xfId="0" applyNumberFormat="1" applyFont="1" applyFill="1" applyBorder="1" applyAlignment="1">
      <alignment horizontal="center" vertical="center"/>
    </xf>
    <xf numFmtId="224" fontId="5" fillId="0" borderId="4" xfId="0" applyNumberFormat="1" applyFont="1" applyFill="1" applyBorder="1" applyAlignment="1">
      <alignment vertical="center"/>
    </xf>
    <xf numFmtId="224" fontId="5" fillId="0" borderId="55" xfId="0" applyNumberFormat="1" applyFont="1" applyFill="1" applyBorder="1" applyAlignment="1">
      <alignment vertical="center"/>
    </xf>
    <xf numFmtId="224" fontId="6" fillId="0" borderId="56" xfId="0" applyNumberFormat="1" applyFont="1" applyFill="1" applyBorder="1" applyAlignment="1">
      <alignment vertical="center"/>
    </xf>
    <xf numFmtId="0" fontId="8" fillId="0" borderId="2" xfId="0" applyFont="1" applyFill="1" applyBorder="1" applyAlignment="1">
      <alignment vertical="center"/>
    </xf>
    <xf numFmtId="178" fontId="39" fillId="0" borderId="3" xfId="17" applyNumberFormat="1" applyFont="1" applyFill="1" applyAlignment="1" applyProtection="1">
      <alignment horizontal="right" vertical="center"/>
      <protection/>
    </xf>
    <xf numFmtId="0" fontId="8" fillId="0" borderId="0" xfId="0" applyFont="1" applyAlignment="1">
      <alignment vertical="center"/>
    </xf>
    <xf numFmtId="0" fontId="55" fillId="0" borderId="0" xfId="0" applyFont="1" applyFill="1" applyAlignment="1">
      <alignment vertical="center"/>
    </xf>
    <xf numFmtId="49" fontId="11" fillId="0" borderId="0" xfId="0" applyNumberFormat="1" applyFont="1" applyFill="1" applyAlignment="1">
      <alignment horizontal="right" vertical="center"/>
    </xf>
    <xf numFmtId="0" fontId="5" fillId="0" borderId="0" xfId="0" applyFont="1" applyFill="1" applyAlignment="1">
      <alignment vertical="center" shrinkToFit="1"/>
    </xf>
    <xf numFmtId="0" fontId="54" fillId="0" borderId="0" xfId="0" applyFont="1" applyFill="1" applyBorder="1" applyAlignment="1">
      <alignment vertical="center"/>
    </xf>
    <xf numFmtId="0" fontId="4" fillId="0" borderId="0" xfId="0" applyFont="1" applyFill="1" applyBorder="1" applyAlignment="1">
      <alignment vertical="center"/>
    </xf>
    <xf numFmtId="0" fontId="8" fillId="0" borderId="0" xfId="0" applyFont="1" applyFill="1" applyBorder="1" applyAlignment="1">
      <alignment horizontal="right"/>
    </xf>
    <xf numFmtId="0" fontId="5" fillId="0" borderId="0" xfId="0" applyFont="1" applyFill="1" applyBorder="1" applyAlignment="1">
      <alignment vertical="center"/>
    </xf>
    <xf numFmtId="49" fontId="14" fillId="0" borderId="0" xfId="0" applyNumberFormat="1" applyFont="1" applyFill="1" applyBorder="1" applyAlignment="1">
      <alignment horizontal="center" vertical="center" wrapText="1"/>
    </xf>
    <xf numFmtId="0" fontId="5" fillId="0" borderId="0" xfId="0" applyFont="1" applyFill="1" applyBorder="1" applyAlignment="1">
      <alignment horizontal="center" vertical="center"/>
    </xf>
    <xf numFmtId="217" fontId="5" fillId="0" borderId="0" xfId="0" applyNumberFormat="1" applyFont="1" applyFill="1" applyBorder="1" applyAlignment="1">
      <alignment horizontal="center" vertical="center"/>
    </xf>
    <xf numFmtId="0" fontId="0" fillId="0" borderId="0" xfId="0" applyFont="1" applyAlignment="1">
      <alignment vertical="center"/>
    </xf>
    <xf numFmtId="0" fontId="16" fillId="0" borderId="0" xfId="0" applyFont="1" applyFill="1" applyAlignment="1" applyProtection="1">
      <alignment vertical="center"/>
      <protection/>
    </xf>
    <xf numFmtId="0" fontId="20" fillId="0" borderId="0" xfId="0" applyFont="1" applyFill="1" applyAlignment="1" applyProtection="1">
      <alignment horizontal="center" vertical="center"/>
      <protection/>
    </xf>
    <xf numFmtId="0" fontId="20" fillId="0" borderId="0" xfId="0" applyFont="1" applyAlignment="1" applyProtection="1">
      <alignment horizontal="center" vertical="center"/>
      <protection/>
    </xf>
    <xf numFmtId="0" fontId="0" fillId="0" borderId="0" xfId="0" applyAlignment="1" applyProtection="1">
      <alignment horizontal="center" vertical="center"/>
      <protection/>
    </xf>
    <xf numFmtId="0" fontId="6" fillId="0" borderId="5" xfId="0" applyFont="1" applyFill="1" applyBorder="1" applyAlignment="1" applyProtection="1">
      <alignment horizontal="distributed" vertical="distributed"/>
      <protection/>
    </xf>
    <xf numFmtId="0" fontId="6" fillId="0" borderId="5" xfId="0" applyFont="1" applyFill="1" applyBorder="1" applyAlignment="1" applyProtection="1">
      <alignment horizontal="center" vertical="center"/>
      <protection/>
    </xf>
    <xf numFmtId="0" fontId="6" fillId="0" borderId="8" xfId="0" applyFont="1" applyFill="1" applyBorder="1" applyAlignment="1" applyProtection="1">
      <alignment horizontal="center" vertical="center"/>
      <protection/>
    </xf>
    <xf numFmtId="179" fontId="38" fillId="0" borderId="0" xfId="0" applyNumberFormat="1" applyFont="1" applyAlignment="1" applyProtection="1">
      <alignment horizontal="right" vertical="center"/>
      <protection/>
    </xf>
    <xf numFmtId="179" fontId="38" fillId="0" borderId="0" xfId="0" applyNumberFormat="1" applyFont="1" applyAlignment="1" applyProtection="1">
      <alignment horizontal="right" vertical="center" shrinkToFit="1"/>
      <protection/>
    </xf>
    <xf numFmtId="49" fontId="6" fillId="0" borderId="0" xfId="0" applyNumberFormat="1" applyFont="1" applyFill="1" applyBorder="1" applyAlignment="1" applyProtection="1">
      <alignment horizontal="center" vertical="center"/>
      <protection/>
    </xf>
    <xf numFmtId="49" fontId="6" fillId="0" borderId="1" xfId="0" applyNumberFormat="1" applyFont="1" applyFill="1" applyBorder="1" applyAlignment="1" applyProtection="1">
      <alignment horizontal="center" vertical="center"/>
      <protection/>
    </xf>
    <xf numFmtId="179" fontId="38" fillId="0" borderId="0" xfId="0" applyNumberFormat="1" applyFont="1" applyFill="1" applyAlignment="1" applyProtection="1">
      <alignment horizontal="right" vertical="center"/>
      <protection/>
    </xf>
    <xf numFmtId="179" fontId="39" fillId="0" borderId="10" xfId="0" applyNumberFormat="1" applyFont="1" applyBorder="1" applyAlignment="1" applyProtection="1">
      <alignment vertical="center"/>
      <protection/>
    </xf>
    <xf numFmtId="180" fontId="39" fillId="0" borderId="0" xfId="0" applyNumberFormat="1" applyFont="1" applyBorder="1" applyAlignment="1" applyProtection="1">
      <alignment vertical="center"/>
      <protection/>
    </xf>
    <xf numFmtId="180" fontId="38" fillId="0" borderId="0" xfId="0" applyNumberFormat="1" applyFont="1" applyBorder="1" applyAlignment="1" applyProtection="1">
      <alignment horizontal="right" vertical="center" shrinkToFit="1"/>
      <protection/>
    </xf>
    <xf numFmtId="0" fontId="38" fillId="0" borderId="0" xfId="0" applyNumberFormat="1" applyFont="1" applyBorder="1" applyAlignment="1" applyProtection="1">
      <alignment vertical="center" shrinkToFit="1"/>
      <protection/>
    </xf>
    <xf numFmtId="179" fontId="39" fillId="0" borderId="10" xfId="0" applyNumberFormat="1" applyFont="1" applyFill="1" applyBorder="1" applyAlignment="1" applyProtection="1">
      <alignment horizontal="right" vertical="center" shrinkToFit="1"/>
      <protection/>
    </xf>
    <xf numFmtId="179" fontId="39" fillId="0" borderId="0" xfId="0" applyNumberFormat="1" applyFont="1" applyFill="1" applyBorder="1" applyAlignment="1" applyProtection="1">
      <alignment horizontal="right" vertical="center" shrinkToFit="1"/>
      <protection/>
    </xf>
    <xf numFmtId="218" fontId="39" fillId="0" borderId="0" xfId="0" applyNumberFormat="1" applyFont="1" applyFill="1" applyBorder="1" applyAlignment="1" applyProtection="1">
      <alignment horizontal="right" vertical="center" shrinkToFit="1"/>
      <protection/>
    </xf>
    <xf numFmtId="49" fontId="5" fillId="0" borderId="1" xfId="0" applyNumberFormat="1" applyFont="1" applyBorder="1" applyAlignment="1" applyProtection="1">
      <alignment horizontal="center" vertical="center"/>
      <protection/>
    </xf>
    <xf numFmtId="49" fontId="6" fillId="0" borderId="11" xfId="0" applyNumberFormat="1" applyFont="1" applyBorder="1" applyAlignment="1" applyProtection="1">
      <alignment horizontal="distributed" vertical="center"/>
      <protection/>
    </xf>
    <xf numFmtId="49" fontId="6" fillId="0" borderId="11" xfId="0" applyNumberFormat="1" applyFont="1" applyBorder="1" applyAlignment="1" applyProtection="1">
      <alignment horizontal="center" vertical="center"/>
      <protection/>
    </xf>
    <xf numFmtId="179" fontId="38" fillId="0" borderId="13" xfId="0" applyNumberFormat="1" applyFont="1" applyFill="1" applyBorder="1" applyAlignment="1" applyProtection="1">
      <alignment horizontal="right" vertical="center" shrinkToFit="1"/>
      <protection/>
    </xf>
    <xf numFmtId="179" fontId="38" fillId="0" borderId="11" xfId="0" applyNumberFormat="1" applyFont="1" applyFill="1" applyBorder="1" applyAlignment="1" applyProtection="1">
      <alignment horizontal="right" vertical="center" shrinkToFit="1"/>
      <protection/>
    </xf>
    <xf numFmtId="218" fontId="38" fillId="0" borderId="11" xfId="0" applyNumberFormat="1" applyFont="1" applyFill="1" applyBorder="1" applyAlignment="1" applyProtection="1">
      <alignment horizontal="right" vertical="center" shrinkToFit="1"/>
      <protection/>
    </xf>
    <xf numFmtId="218" fontId="39" fillId="0" borderId="9" xfId="0" applyNumberFormat="1" applyFont="1" applyFill="1" applyBorder="1" applyAlignment="1" applyProtection="1">
      <alignment horizontal="right" vertical="center" shrinkToFit="1"/>
      <protection/>
    </xf>
    <xf numFmtId="218" fontId="39" fillId="0" borderId="5" xfId="0" applyNumberFormat="1" applyFont="1" applyFill="1" applyBorder="1" applyAlignment="1" applyProtection="1">
      <alignment horizontal="right" vertical="center" shrinkToFit="1"/>
      <protection/>
    </xf>
    <xf numFmtId="218" fontId="39" fillId="0" borderId="13" xfId="0" applyNumberFormat="1" applyFont="1" applyFill="1" applyBorder="1" applyAlignment="1" applyProtection="1">
      <alignment horizontal="right" vertical="center" shrinkToFit="1"/>
      <protection/>
    </xf>
    <xf numFmtId="218" fontId="39" fillId="0" borderId="11" xfId="0" applyNumberFormat="1" applyFont="1" applyFill="1" applyBorder="1" applyAlignment="1" applyProtection="1">
      <alignment horizontal="right" vertical="center" shrinkToFit="1"/>
      <protection/>
    </xf>
    <xf numFmtId="0" fontId="0" fillId="0" borderId="0" xfId="0" applyFont="1" applyAlignment="1" applyProtection="1">
      <alignment vertical="center"/>
      <protection/>
    </xf>
    <xf numFmtId="0" fontId="6" fillId="0" borderId="0" xfId="0" applyFont="1" applyAlignment="1" applyProtection="1">
      <alignment/>
      <protection/>
    </xf>
    <xf numFmtId="0" fontId="6" fillId="0" borderId="0" xfId="0" applyFont="1" applyBorder="1" applyAlignment="1" applyProtection="1">
      <alignment horizontal="distributed" vertical="center"/>
      <protection/>
    </xf>
    <xf numFmtId="0" fontId="6" fillId="0" borderId="5" xfId="0" applyFont="1" applyBorder="1" applyAlignment="1" applyProtection="1">
      <alignment horizontal="center" vertical="center"/>
      <protection/>
    </xf>
    <xf numFmtId="0" fontId="6" fillId="0" borderId="8" xfId="0" applyFont="1" applyBorder="1" applyAlignment="1" applyProtection="1">
      <alignment horizontal="distributed" vertical="center"/>
      <protection/>
    </xf>
    <xf numFmtId="184" fontId="6" fillId="0" borderId="0" xfId="17" applyNumberFormat="1" applyFont="1" applyFill="1" applyAlignment="1" applyProtection="1">
      <alignment vertical="center" shrinkToFit="1"/>
      <protection/>
    </xf>
    <xf numFmtId="184" fontId="6" fillId="0" borderId="0" xfId="17" applyNumberFormat="1" applyFont="1" applyFill="1" applyAlignment="1" applyProtection="1">
      <alignment vertical="center"/>
      <protection/>
    </xf>
    <xf numFmtId="0" fontId="6" fillId="0" borderId="0" xfId="0" applyFont="1" applyAlignment="1" applyProtection="1">
      <alignment horizontal="center" vertical="center"/>
      <protection/>
    </xf>
    <xf numFmtId="0" fontId="6" fillId="0" borderId="1" xfId="0" applyFont="1" applyBorder="1" applyAlignment="1" applyProtection="1">
      <alignment horizontal="distributed" vertical="center"/>
      <protection/>
    </xf>
    <xf numFmtId="0" fontId="6" fillId="0" borderId="0" xfId="0" applyFont="1" applyBorder="1" applyAlignment="1" applyProtection="1">
      <alignment horizontal="center" vertical="center"/>
      <protection/>
    </xf>
    <xf numFmtId="38" fontId="6" fillId="0" borderId="10" xfId="17" applyFont="1" applyFill="1" applyBorder="1" applyAlignment="1" applyProtection="1">
      <alignment vertical="center" shrinkToFit="1"/>
      <protection/>
    </xf>
    <xf numFmtId="38" fontId="6" fillId="0" borderId="0" xfId="17" applyFont="1" applyFill="1" applyBorder="1" applyAlignment="1" applyProtection="1">
      <alignment vertical="center" shrinkToFit="1"/>
      <protection/>
    </xf>
    <xf numFmtId="184" fontId="39" fillId="0" borderId="0" xfId="17" applyNumberFormat="1" applyFont="1" applyFill="1" applyAlignment="1" applyProtection="1">
      <alignment horizontal="right" vertical="center" shrinkToFit="1"/>
      <protection/>
    </xf>
    <xf numFmtId="184" fontId="39" fillId="0" borderId="0" xfId="17" applyNumberFormat="1" applyFont="1" applyFill="1" applyAlignment="1" applyProtection="1">
      <alignment vertical="center"/>
      <protection/>
    </xf>
    <xf numFmtId="41" fontId="39" fillId="0" borderId="0" xfId="17" applyNumberFormat="1" applyFont="1" applyFill="1" applyAlignment="1" applyProtection="1">
      <alignment vertical="center" shrinkToFit="1"/>
      <protection/>
    </xf>
    <xf numFmtId="184" fontId="39" fillId="0" borderId="10" xfId="17" applyNumberFormat="1" applyFont="1" applyFill="1" applyBorder="1" applyAlignment="1" applyProtection="1">
      <alignment horizontal="right" vertical="center" shrinkToFit="1"/>
      <protection/>
    </xf>
    <xf numFmtId="184" fontId="39" fillId="0" borderId="0" xfId="17" applyNumberFormat="1" applyFont="1" applyFill="1" applyBorder="1" applyAlignment="1" applyProtection="1">
      <alignment horizontal="right" vertical="center" shrinkToFit="1"/>
      <protection/>
    </xf>
    <xf numFmtId="184" fontId="39" fillId="0" borderId="13" xfId="17" applyNumberFormat="1" applyFont="1" applyFill="1" applyBorder="1" applyAlignment="1" applyProtection="1">
      <alignment horizontal="right" vertical="center" shrinkToFit="1"/>
      <protection/>
    </xf>
    <xf numFmtId="184" fontId="39" fillId="0" borderId="11" xfId="17" applyNumberFormat="1" applyFont="1" applyFill="1" applyBorder="1" applyAlignment="1" applyProtection="1">
      <alignment horizontal="right" vertical="center" shrinkToFit="1"/>
      <protection/>
    </xf>
    <xf numFmtId="184" fontId="39" fillId="0" borderId="11" xfId="17" applyNumberFormat="1" applyFont="1" applyFill="1" applyBorder="1" applyAlignment="1" applyProtection="1">
      <alignment vertical="center"/>
      <protection/>
    </xf>
    <xf numFmtId="41" fontId="39" fillId="0" borderId="11" xfId="17" applyNumberFormat="1" applyFont="1" applyFill="1" applyBorder="1" applyAlignment="1" applyProtection="1">
      <alignment vertical="center" shrinkToFit="1"/>
      <protection/>
    </xf>
    <xf numFmtId="177" fontId="6" fillId="0" borderId="0" xfId="0" applyNumberFormat="1" applyFont="1" applyBorder="1" applyAlignment="1" applyProtection="1">
      <alignment horizontal="right" vertical="center"/>
      <protection/>
    </xf>
    <xf numFmtId="177" fontId="6" fillId="0" borderId="0" xfId="0" applyNumberFormat="1" applyFont="1" applyBorder="1" applyAlignment="1" applyProtection="1">
      <alignment vertical="center"/>
      <protection/>
    </xf>
    <xf numFmtId="177" fontId="6" fillId="0" borderId="11" xfId="0" applyNumberFormat="1" applyFont="1" applyBorder="1" applyAlignment="1" applyProtection="1">
      <alignment vertical="center"/>
      <protection/>
    </xf>
    <xf numFmtId="0" fontId="6" fillId="0" borderId="1" xfId="0" applyFont="1" applyBorder="1" applyAlignment="1" applyProtection="1">
      <alignment horizontal="distributed" vertical="distributed"/>
      <protection/>
    </xf>
    <xf numFmtId="220" fontId="6" fillId="0" borderId="0" xfId="0" applyNumberFormat="1" applyFont="1" applyFill="1" applyBorder="1" applyAlignment="1" applyProtection="1">
      <alignment horizontal="right" vertical="justify"/>
      <protection/>
    </xf>
    <xf numFmtId="220" fontId="38" fillId="0" borderId="0" xfId="0" applyNumberFormat="1" applyFont="1" applyFill="1" applyBorder="1" applyAlignment="1" applyProtection="1">
      <alignment horizontal="right" vertical="justify"/>
      <protection/>
    </xf>
    <xf numFmtId="49" fontId="6" fillId="0" borderId="0" xfId="0" applyNumberFormat="1" applyFont="1" applyBorder="1" applyAlignment="1" applyProtection="1">
      <alignment vertical="center"/>
      <protection/>
    </xf>
    <xf numFmtId="177" fontId="39" fillId="0" borderId="0" xfId="0" applyNumberFormat="1" applyFont="1" applyFill="1" applyBorder="1" applyAlignment="1" applyProtection="1">
      <alignment horizontal="right" vertical="center"/>
      <protection/>
    </xf>
    <xf numFmtId="177" fontId="39" fillId="0" borderId="11" xfId="0" applyNumberFormat="1" applyFont="1" applyFill="1" applyBorder="1" applyAlignment="1" applyProtection="1">
      <alignment horizontal="right" vertical="center"/>
      <protection/>
    </xf>
    <xf numFmtId="177" fontId="5" fillId="0" borderId="5" xfId="0" applyNumberFormat="1" applyFont="1" applyBorder="1" applyAlignment="1" applyProtection="1">
      <alignment horizontal="right" vertical="center"/>
      <protection/>
    </xf>
    <xf numFmtId="177" fontId="5" fillId="0" borderId="5" xfId="0" applyNumberFormat="1" applyFont="1" applyBorder="1" applyAlignment="1" applyProtection="1">
      <alignment vertical="center"/>
      <protection/>
    </xf>
    <xf numFmtId="177" fontId="5" fillId="0" borderId="0" xfId="0" applyNumberFormat="1" applyFont="1" applyBorder="1" applyAlignment="1" applyProtection="1">
      <alignment horizontal="right" vertical="center"/>
      <protection/>
    </xf>
    <xf numFmtId="177" fontId="5" fillId="0" borderId="0" xfId="0" applyNumberFormat="1" applyFont="1" applyBorder="1" applyAlignment="1" applyProtection="1">
      <alignment vertical="center"/>
      <protection/>
    </xf>
    <xf numFmtId="177" fontId="5" fillId="0" borderId="11" xfId="0" applyNumberFormat="1" applyFont="1" applyBorder="1" applyAlignment="1" applyProtection="1">
      <alignment vertical="center"/>
      <protection/>
    </xf>
    <xf numFmtId="0" fontId="0" fillId="2" borderId="6" xfId="0" applyFill="1" applyBorder="1" applyAlignment="1" applyProtection="1">
      <alignment vertical="center"/>
      <protection/>
    </xf>
    <xf numFmtId="0" fontId="0" fillId="2" borderId="2" xfId="0" applyFill="1" applyBorder="1" applyAlignment="1" applyProtection="1">
      <alignment vertical="center"/>
      <protection/>
    </xf>
    <xf numFmtId="0" fontId="5" fillId="2" borderId="23" xfId="0" applyFont="1" applyFill="1" applyBorder="1" applyAlignment="1" applyProtection="1">
      <alignment horizontal="center" vertical="center" shrinkToFit="1"/>
      <protection/>
    </xf>
    <xf numFmtId="0" fontId="5" fillId="2" borderId="23" xfId="0" applyFont="1" applyFill="1" applyBorder="1" applyAlignment="1" applyProtection="1">
      <alignment vertical="center" shrinkToFit="1"/>
      <protection/>
    </xf>
    <xf numFmtId="0" fontId="5" fillId="2" borderId="7" xfId="0" applyFont="1" applyFill="1" applyBorder="1" applyAlignment="1" applyProtection="1">
      <alignment horizontal="center" vertical="center" shrinkToFit="1"/>
      <protection/>
    </xf>
    <xf numFmtId="0" fontId="5" fillId="2" borderId="13" xfId="0" applyFont="1" applyFill="1" applyBorder="1" applyAlignment="1" applyProtection="1">
      <alignment vertical="center"/>
      <protection/>
    </xf>
    <xf numFmtId="0" fontId="5" fillId="2" borderId="13" xfId="0" applyFont="1" applyFill="1" applyBorder="1" applyAlignment="1" applyProtection="1">
      <alignment horizontal="center" vertical="center" shrinkToFit="1"/>
      <protection/>
    </xf>
    <xf numFmtId="222" fontId="6" fillId="0" borderId="9" xfId="17" applyNumberFormat="1" applyFont="1" applyFill="1" applyBorder="1" applyAlignment="1" applyProtection="1">
      <alignment vertical="center"/>
      <protection/>
    </xf>
    <xf numFmtId="181" fontId="38" fillId="0" borderId="0" xfId="0" applyNumberFormat="1" applyFont="1" applyFill="1" applyBorder="1" applyAlignment="1" applyProtection="1">
      <alignment horizontal="right" vertical="center"/>
      <protection/>
    </xf>
    <xf numFmtId="222" fontId="5" fillId="0" borderId="10" xfId="17" applyNumberFormat="1" applyFont="1" applyFill="1" applyBorder="1" applyAlignment="1" applyProtection="1">
      <alignment vertical="center"/>
      <protection/>
    </xf>
    <xf numFmtId="181" fontId="5" fillId="0" borderId="0" xfId="0" applyNumberFormat="1" applyFont="1" applyFill="1" applyBorder="1" applyAlignment="1" applyProtection="1">
      <alignment vertical="center"/>
      <protection/>
    </xf>
    <xf numFmtId="181" fontId="39" fillId="0" borderId="0" xfId="0" applyNumberFormat="1" applyFont="1" applyFill="1" applyBorder="1" applyAlignment="1" applyProtection="1">
      <alignment horizontal="right" vertical="center"/>
      <protection/>
    </xf>
    <xf numFmtId="222" fontId="5" fillId="0" borderId="13" xfId="17" applyNumberFormat="1" applyFont="1" applyFill="1" applyBorder="1" applyAlignment="1" applyProtection="1">
      <alignment vertical="center"/>
      <protection/>
    </xf>
    <xf numFmtId="181" fontId="39" fillId="0" borderId="11" xfId="0" applyNumberFormat="1" applyFont="1" applyFill="1" applyBorder="1" applyAlignment="1" applyProtection="1">
      <alignment horizontal="right" vertical="center"/>
      <protection/>
    </xf>
    <xf numFmtId="0" fontId="4" fillId="0" borderId="0" xfId="0" applyFont="1" applyAlignment="1" applyProtection="1">
      <alignment vertical="center"/>
      <protection/>
    </xf>
    <xf numFmtId="0" fontId="4" fillId="0" borderId="0" xfId="0" applyFont="1" applyAlignment="1" applyProtection="1">
      <alignment vertical="center"/>
      <protection locked="0"/>
    </xf>
    <xf numFmtId="176" fontId="6" fillId="0" borderId="0" xfId="0" applyNumberFormat="1" applyFont="1" applyAlignment="1" applyProtection="1">
      <alignment vertical="center"/>
      <protection/>
    </xf>
    <xf numFmtId="176" fontId="6" fillId="0" borderId="0" xfId="0" applyNumberFormat="1" applyFont="1" applyFill="1" applyAlignment="1" applyProtection="1">
      <alignment vertical="center"/>
      <protection/>
    </xf>
    <xf numFmtId="176" fontId="39" fillId="0" borderId="10" xfId="0" applyNumberFormat="1" applyFont="1" applyBorder="1" applyAlignment="1" applyProtection="1">
      <alignment vertical="center"/>
      <protection/>
    </xf>
    <xf numFmtId="176" fontId="39" fillId="0" borderId="0" xfId="0" applyNumberFormat="1" applyFont="1" applyBorder="1" applyAlignment="1" applyProtection="1">
      <alignment vertical="center"/>
      <protection/>
    </xf>
    <xf numFmtId="49" fontId="5" fillId="0" borderId="0" xfId="0" applyNumberFormat="1" applyFont="1" applyBorder="1" applyAlignment="1" applyProtection="1">
      <alignment horizontal="distributed" vertical="distributed"/>
      <protection/>
    </xf>
    <xf numFmtId="176" fontId="39" fillId="0" borderId="10" xfId="0" applyNumberFormat="1" applyFont="1" applyFill="1" applyBorder="1" applyAlignment="1" applyProtection="1">
      <alignment horizontal="right" vertical="center" shrinkToFit="1"/>
      <protection/>
    </xf>
    <xf numFmtId="220" fontId="39" fillId="0" borderId="0" xfId="0" applyNumberFormat="1" applyFont="1" applyFill="1" applyBorder="1" applyAlignment="1" applyProtection="1">
      <alignment vertical="center"/>
      <protection/>
    </xf>
    <xf numFmtId="176" fontId="39" fillId="0" borderId="0" xfId="0" applyNumberFormat="1" applyFont="1" applyFill="1" applyBorder="1" applyAlignment="1" applyProtection="1">
      <alignment vertical="center"/>
      <protection/>
    </xf>
    <xf numFmtId="220" fontId="39" fillId="0" borderId="0" xfId="0" applyNumberFormat="1" applyFont="1" applyFill="1" applyBorder="1" applyAlignment="1">
      <alignment vertical="center"/>
    </xf>
    <xf numFmtId="176" fontId="39" fillId="0" borderId="0" xfId="0" applyNumberFormat="1" applyFont="1" applyFill="1" applyAlignment="1" applyProtection="1">
      <alignment horizontal="right" vertical="center" shrinkToFit="1"/>
      <protection/>
    </xf>
    <xf numFmtId="176" fontId="39" fillId="0" borderId="0" xfId="0" applyNumberFormat="1" applyFont="1" applyFill="1" applyAlignment="1" applyProtection="1">
      <alignment horizontal="right" vertical="center"/>
      <protection/>
    </xf>
    <xf numFmtId="176" fontId="39" fillId="0" borderId="10" xfId="0" applyNumberFormat="1" applyFont="1" applyFill="1" applyBorder="1" applyAlignment="1" applyProtection="1">
      <alignment vertical="center"/>
      <protection/>
    </xf>
    <xf numFmtId="176" fontId="39" fillId="0" borderId="0" xfId="0" applyNumberFormat="1" applyFont="1" applyFill="1" applyBorder="1" applyAlignment="1" applyProtection="1">
      <alignment horizontal="right" vertical="center" shrinkToFit="1"/>
      <protection/>
    </xf>
    <xf numFmtId="176" fontId="39" fillId="0" borderId="0" xfId="0" applyNumberFormat="1" applyFont="1" applyFill="1" applyBorder="1" applyAlignment="1" applyProtection="1">
      <alignment horizontal="right" vertical="center"/>
      <protection/>
    </xf>
    <xf numFmtId="176" fontId="38" fillId="0" borderId="13" xfId="0" applyNumberFormat="1" applyFont="1" applyFill="1" applyBorder="1" applyAlignment="1" applyProtection="1">
      <alignment vertical="center"/>
      <protection/>
    </xf>
    <xf numFmtId="220" fontId="38" fillId="0" borderId="11" xfId="0" applyNumberFormat="1" applyFont="1" applyFill="1" applyBorder="1" applyAlignment="1" applyProtection="1">
      <alignment vertical="center"/>
      <protection/>
    </xf>
    <xf numFmtId="176" fontId="38" fillId="0" borderId="11" xfId="0" applyNumberFormat="1" applyFont="1" applyFill="1" applyBorder="1" applyAlignment="1" applyProtection="1">
      <alignment vertical="center"/>
      <protection/>
    </xf>
    <xf numFmtId="220" fontId="38" fillId="0" borderId="11" xfId="0" applyNumberFormat="1" applyFont="1" applyFill="1" applyBorder="1" applyAlignment="1">
      <alignment vertical="center"/>
    </xf>
    <xf numFmtId="176" fontId="38" fillId="0" borderId="11" xfId="0" applyNumberFormat="1" applyFont="1" applyFill="1" applyBorder="1" applyAlignment="1" applyProtection="1">
      <alignment horizontal="right" vertical="center" shrinkToFit="1"/>
      <protection/>
    </xf>
    <xf numFmtId="176" fontId="38" fillId="0" borderId="11" xfId="0" applyNumberFormat="1" applyFont="1" applyFill="1" applyBorder="1" applyAlignment="1" applyProtection="1">
      <alignment horizontal="right" vertical="center"/>
      <protection/>
    </xf>
    <xf numFmtId="176" fontId="5" fillId="0" borderId="0" xfId="0" applyNumberFormat="1" applyFont="1" applyAlignment="1" applyProtection="1">
      <alignment horizontal="right" vertical="center"/>
      <protection locked="0"/>
    </xf>
    <xf numFmtId="0" fontId="11" fillId="0" borderId="0" xfId="0" applyFont="1" applyAlignment="1" applyProtection="1">
      <alignment vertical="center"/>
      <protection/>
    </xf>
    <xf numFmtId="184" fontId="6" fillId="0" borderId="0" xfId="17" applyNumberFormat="1" applyFont="1" applyFill="1" applyAlignment="1" applyProtection="1">
      <alignment horizontal="right" vertical="center" shrinkToFit="1"/>
      <protection/>
    </xf>
    <xf numFmtId="0" fontId="6" fillId="0" borderId="0" xfId="0" applyFont="1" applyBorder="1" applyAlignment="1" applyProtection="1" quotePrefix="1">
      <alignment horizontal="center" vertical="center"/>
      <protection/>
    </xf>
    <xf numFmtId="184" fontId="38" fillId="0" borderId="0" xfId="17" applyNumberFormat="1" applyFont="1" applyFill="1" applyAlignment="1" applyProtection="1">
      <alignment horizontal="right" vertical="center" shrinkToFit="1"/>
      <protection/>
    </xf>
    <xf numFmtId="184" fontId="38" fillId="0" borderId="0" xfId="17" applyNumberFormat="1" applyFont="1" applyFill="1" applyAlignment="1" applyProtection="1">
      <alignment vertical="center"/>
      <protection/>
    </xf>
    <xf numFmtId="0" fontId="6" fillId="0" borderId="0" xfId="0" applyNumberFormat="1" applyFont="1" applyBorder="1" applyAlignment="1" applyProtection="1">
      <alignment horizontal="center" vertical="center"/>
      <protection/>
    </xf>
    <xf numFmtId="184" fontId="39" fillId="0" borderId="0" xfId="17" applyNumberFormat="1" applyFont="1" applyFill="1" applyAlignment="1" applyProtection="1">
      <alignment vertical="center" shrinkToFit="1"/>
      <protection/>
    </xf>
    <xf numFmtId="41" fontId="39" fillId="0" borderId="0" xfId="17" applyNumberFormat="1" applyFont="1" applyFill="1" applyAlignment="1" applyProtection="1">
      <alignment horizontal="right" vertical="center" shrinkToFit="1"/>
      <protection/>
    </xf>
    <xf numFmtId="184" fontId="39" fillId="0" borderId="11" xfId="17" applyNumberFormat="1" applyFont="1" applyFill="1" applyBorder="1" applyAlignment="1" applyProtection="1">
      <alignment vertical="center" shrinkToFit="1"/>
      <protection/>
    </xf>
    <xf numFmtId="218" fontId="5" fillId="0" borderId="0" xfId="0" applyNumberFormat="1" applyFont="1" applyBorder="1" applyAlignment="1" applyProtection="1">
      <alignment horizontal="right" vertical="center" shrinkToFit="1"/>
      <protection/>
    </xf>
    <xf numFmtId="0" fontId="8" fillId="0" borderId="0" xfId="0" applyFont="1" applyBorder="1" applyAlignment="1" applyProtection="1">
      <alignment horizontal="distributed" vertical="center"/>
      <protection/>
    </xf>
    <xf numFmtId="0" fontId="13" fillId="0" borderId="0" xfId="0" applyFont="1" applyBorder="1" applyAlignment="1" applyProtection="1">
      <alignment horizontal="distributed" vertical="center"/>
      <protection/>
    </xf>
    <xf numFmtId="0" fontId="5" fillId="0" borderId="0" xfId="0" applyFont="1" applyBorder="1" applyAlignment="1" applyProtection="1">
      <alignment horizontal="right" vertical="center"/>
      <protection/>
    </xf>
    <xf numFmtId="0" fontId="5" fillId="0" borderId="0" xfId="0" applyFont="1" applyAlignment="1" applyProtection="1">
      <alignment horizontal="center" vertical="center"/>
      <protection/>
    </xf>
    <xf numFmtId="0" fontId="5" fillId="0" borderId="1" xfId="0" applyFont="1" applyBorder="1" applyAlignment="1">
      <alignment/>
    </xf>
    <xf numFmtId="0" fontId="6" fillId="0" borderId="11" xfId="0" applyFont="1" applyBorder="1" applyAlignment="1" applyProtection="1">
      <alignment vertical="center"/>
      <protection/>
    </xf>
    <xf numFmtId="0" fontId="6" fillId="0" borderId="11" xfId="0" applyFont="1" applyBorder="1" applyAlignment="1">
      <alignment vertical="center"/>
    </xf>
    <xf numFmtId="0" fontId="6" fillId="0" borderId="12" xfId="0" applyFont="1" applyBorder="1" applyAlignment="1">
      <alignment/>
    </xf>
    <xf numFmtId="0" fontId="0" fillId="0" borderId="0" xfId="0" applyFont="1" applyFill="1" applyBorder="1" applyAlignment="1" applyProtection="1">
      <alignment vertical="center"/>
      <protection/>
    </xf>
    <xf numFmtId="0" fontId="16" fillId="0" borderId="0" xfId="0" applyFont="1" applyFill="1" applyBorder="1" applyAlignment="1" applyProtection="1">
      <alignment vertical="center"/>
      <protection/>
    </xf>
    <xf numFmtId="223" fontId="5" fillId="0" borderId="0" xfId="0" applyNumberFormat="1" applyFont="1" applyAlignment="1" applyProtection="1">
      <alignment vertical="center"/>
      <protection/>
    </xf>
    <xf numFmtId="49" fontId="6" fillId="0" borderId="12" xfId="0" applyNumberFormat="1" applyFont="1" applyBorder="1" applyAlignment="1" applyProtection="1">
      <alignment horizontal="center" vertical="center"/>
      <protection/>
    </xf>
    <xf numFmtId="0" fontId="16" fillId="0" borderId="0" xfId="22" applyFont="1" applyAlignment="1" applyProtection="1">
      <alignment/>
      <protection/>
    </xf>
    <xf numFmtId="0" fontId="5" fillId="0" borderId="0" xfId="22" applyFont="1" applyFill="1" applyBorder="1" applyAlignment="1" applyProtection="1">
      <alignment vertical="center"/>
      <protection/>
    </xf>
    <xf numFmtId="0" fontId="5" fillId="0" borderId="0" xfId="23" applyFont="1" applyFill="1" applyBorder="1" applyAlignment="1" applyProtection="1">
      <alignment vertical="center"/>
      <protection locked="0"/>
    </xf>
    <xf numFmtId="0" fontId="5" fillId="0" borderId="0" xfId="23" applyFont="1" applyFill="1" applyAlignment="1" applyProtection="1">
      <alignment vertical="center"/>
      <protection locked="0"/>
    </xf>
    <xf numFmtId="0" fontId="5" fillId="2" borderId="3" xfId="22"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6" fillId="0" borderId="23" xfId="0" applyFont="1" applyFill="1" applyBorder="1" applyAlignment="1" applyProtection="1">
      <alignment horizontal="right" vertical="center"/>
      <protection/>
    </xf>
    <xf numFmtId="0" fontId="5" fillId="0" borderId="0" xfId="22" applyFont="1" applyBorder="1" applyAlignment="1" applyProtection="1">
      <alignment horizontal="center" vertical="center"/>
      <protection locked="0"/>
    </xf>
    <xf numFmtId="0" fontId="5" fillId="0" borderId="1" xfId="22" applyFont="1" applyBorder="1" applyAlignment="1" applyProtection="1">
      <alignment horizontal="center" vertical="center"/>
      <protection locked="0"/>
    </xf>
    <xf numFmtId="0" fontId="5" fillId="0" borderId="10" xfId="0" applyFont="1" applyBorder="1" applyAlignment="1" applyProtection="1">
      <alignment horizontal="right" vertical="center"/>
      <protection locked="0"/>
    </xf>
    <xf numFmtId="0" fontId="5" fillId="0" borderId="24" xfId="0" applyFont="1" applyBorder="1" applyAlignment="1" applyProtection="1">
      <alignment horizontal="right" vertical="center"/>
      <protection locked="0"/>
    </xf>
    <xf numFmtId="0" fontId="5" fillId="0" borderId="0" xfId="0" applyFont="1" applyBorder="1" applyAlignment="1" applyProtection="1">
      <alignment horizontal="right" vertical="center"/>
      <protection locked="0"/>
    </xf>
    <xf numFmtId="49" fontId="5" fillId="0" borderId="0" xfId="22" applyNumberFormat="1" applyFont="1" applyBorder="1" applyAlignment="1" applyProtection="1">
      <alignment horizontal="center" vertical="center"/>
      <protection locked="0"/>
    </xf>
    <xf numFmtId="49" fontId="5" fillId="0" borderId="1" xfId="0" applyNumberFormat="1" applyFont="1" applyBorder="1" applyAlignment="1">
      <alignment horizontal="distributed" vertical="center"/>
    </xf>
    <xf numFmtId="211" fontId="5" fillId="0" borderId="24" xfId="0" applyNumberFormat="1" applyFont="1" applyFill="1" applyBorder="1" applyAlignment="1" applyProtection="1">
      <alignment horizontal="right" vertical="center"/>
      <protection locked="0"/>
    </xf>
    <xf numFmtId="211" fontId="5" fillId="0" borderId="0" xfId="0" applyNumberFormat="1" applyFont="1" applyFill="1" applyBorder="1" applyAlignment="1" applyProtection="1">
      <alignment vertical="center"/>
      <protection locked="0"/>
    </xf>
    <xf numFmtId="49" fontId="5" fillId="0" borderId="1" xfId="0" applyNumberFormat="1" applyFont="1" applyBorder="1" applyAlignment="1">
      <alignment horizontal="left" vertical="center"/>
    </xf>
    <xf numFmtId="49" fontId="6" fillId="0" borderId="11" xfId="22" applyNumberFormat="1" applyFont="1" applyBorder="1" applyAlignment="1" applyProtection="1">
      <alignment horizontal="center" vertical="center"/>
      <protection locked="0"/>
    </xf>
    <xf numFmtId="49" fontId="6" fillId="0" borderId="12" xfId="0" applyNumberFormat="1" applyFont="1" applyBorder="1" applyAlignment="1">
      <alignment horizontal="left" vertical="center"/>
    </xf>
    <xf numFmtId="211" fontId="6" fillId="0" borderId="7" xfId="0" applyNumberFormat="1" applyFont="1" applyFill="1" applyBorder="1" applyAlignment="1" applyProtection="1">
      <alignment horizontal="right" vertical="center"/>
      <protection locked="0"/>
    </xf>
    <xf numFmtId="211" fontId="6" fillId="0" borderId="0" xfId="0" applyNumberFormat="1" applyFont="1" applyFill="1" applyBorder="1" applyAlignment="1" applyProtection="1">
      <alignment vertical="center"/>
      <protection locked="0"/>
    </xf>
    <xf numFmtId="0" fontId="16" fillId="0" borderId="0" xfId="23" applyFont="1" applyAlignment="1" applyProtection="1">
      <alignment vertical="center"/>
      <protection/>
    </xf>
    <xf numFmtId="0" fontId="5" fillId="0" borderId="0" xfId="23" applyFont="1" applyAlignment="1" applyProtection="1">
      <alignment horizontal="left" vertical="center"/>
      <protection/>
    </xf>
    <xf numFmtId="0" fontId="11" fillId="0" borderId="11" xfId="23" applyFont="1" applyFill="1" applyBorder="1" applyAlignment="1" applyProtection="1">
      <alignment vertical="center"/>
      <protection/>
    </xf>
    <xf numFmtId="0" fontId="11" fillId="0" borderId="0" xfId="23" applyFont="1" applyBorder="1" applyAlignment="1" applyProtection="1">
      <alignment vertical="center"/>
      <protection/>
    </xf>
    <xf numFmtId="0" fontId="0" fillId="0" borderId="0" xfId="0" applyBorder="1" applyAlignment="1" applyProtection="1">
      <alignment vertical="center"/>
      <protection locked="0"/>
    </xf>
    <xf numFmtId="0" fontId="5" fillId="0" borderId="0" xfId="23" applyFont="1" applyAlignment="1" applyProtection="1">
      <alignment horizontal="distributed" vertical="center"/>
      <protection/>
    </xf>
    <xf numFmtId="0" fontId="5" fillId="0" borderId="1" xfId="23" applyFont="1" applyBorder="1" applyAlignment="1" applyProtection="1">
      <alignment horizontal="right" vertical="center"/>
      <protection/>
    </xf>
    <xf numFmtId="0" fontId="5" fillId="0" borderId="0" xfId="23" applyFont="1" applyBorder="1" applyAlignment="1" applyProtection="1">
      <alignment horizontal="right" vertical="center"/>
      <protection/>
    </xf>
    <xf numFmtId="216" fontId="5" fillId="0" borderId="0" xfId="23" applyNumberFormat="1" applyFont="1" applyFill="1" applyAlignment="1" applyProtection="1">
      <alignment horizontal="right" vertical="center"/>
      <protection/>
    </xf>
    <xf numFmtId="0" fontId="5" fillId="0" borderId="0" xfId="23" applyFont="1" applyFill="1" applyAlignment="1" applyProtection="1">
      <alignment horizontal="right" vertical="center"/>
      <protection locked="0"/>
    </xf>
    <xf numFmtId="0" fontId="5" fillId="0" borderId="0" xfId="23" applyFont="1" applyAlignment="1" applyProtection="1">
      <alignment horizontal="center" vertical="center"/>
      <protection/>
    </xf>
    <xf numFmtId="0" fontId="0" fillId="0" borderId="0" xfId="0" applyAlignment="1" applyProtection="1">
      <alignment vertical="center"/>
      <protection locked="0"/>
    </xf>
    <xf numFmtId="0" fontId="6" fillId="0" borderId="4" xfId="23" applyFont="1" applyBorder="1" applyAlignment="1" applyProtection="1">
      <alignment horizontal="center" vertical="center"/>
      <protection/>
    </xf>
    <xf numFmtId="216" fontId="6" fillId="0" borderId="6" xfId="23" applyNumberFormat="1" applyFont="1" applyFill="1" applyBorder="1" applyAlignment="1" applyProtection="1">
      <alignment horizontal="right" vertical="center"/>
      <protection/>
    </xf>
    <xf numFmtId="0" fontId="0" fillId="0" borderId="0" xfId="0" applyFill="1" applyBorder="1" applyAlignment="1" applyProtection="1">
      <alignment vertical="center"/>
      <protection locked="0"/>
    </xf>
    <xf numFmtId="221" fontId="5" fillId="0" borderId="0" xfId="23" applyNumberFormat="1" applyFont="1" applyBorder="1" applyAlignment="1" applyProtection="1">
      <alignment horizontal="center" vertical="center"/>
      <protection locked="0"/>
    </xf>
    <xf numFmtId="0" fontId="5" fillId="0" borderId="0" xfId="23" applyFont="1" applyBorder="1" applyAlignment="1" applyProtection="1">
      <alignment horizontal="center" vertical="center"/>
      <protection locked="0"/>
    </xf>
    <xf numFmtId="0" fontId="5" fillId="0" borderId="1" xfId="23" applyFont="1" applyBorder="1" applyAlignment="1" applyProtection="1">
      <alignment horizontal="center" vertical="center"/>
      <protection/>
    </xf>
    <xf numFmtId="214" fontId="5" fillId="0" borderId="0" xfId="17" applyNumberFormat="1" applyFont="1" applyFill="1" applyAlignment="1" applyProtection="1">
      <alignment horizontal="right" vertical="center"/>
      <protection/>
    </xf>
    <xf numFmtId="214" fontId="5" fillId="0" borderId="10" xfId="17" applyNumberFormat="1" applyFont="1" applyFill="1" applyBorder="1" applyAlignment="1" applyProtection="1">
      <alignment horizontal="right" vertical="center"/>
      <protection/>
    </xf>
    <xf numFmtId="214" fontId="5" fillId="0" borderId="1" xfId="17" applyNumberFormat="1" applyFont="1" applyFill="1" applyBorder="1" applyAlignment="1" applyProtection="1">
      <alignment horizontal="right" vertical="center"/>
      <protection/>
    </xf>
    <xf numFmtId="214" fontId="5" fillId="0" borderId="0" xfId="17" applyNumberFormat="1" applyFont="1" applyFill="1" applyBorder="1" applyAlignment="1" applyProtection="1">
      <alignment horizontal="right" vertical="center"/>
      <protection/>
    </xf>
    <xf numFmtId="0" fontId="4" fillId="0" borderId="0" xfId="0" applyFont="1" applyFill="1" applyAlignment="1" applyProtection="1">
      <alignment vertical="center"/>
      <protection locked="0"/>
    </xf>
    <xf numFmtId="221" fontId="6" fillId="0" borderId="0" xfId="23" applyNumberFormat="1" applyFont="1" applyBorder="1" applyAlignment="1" applyProtection="1">
      <alignment horizontal="center" vertical="center"/>
      <protection locked="0"/>
    </xf>
    <xf numFmtId="0" fontId="6" fillId="0" borderId="12" xfId="23" applyFont="1" applyBorder="1" applyAlignment="1" applyProtection="1">
      <alignment horizontal="center" vertical="center"/>
      <protection/>
    </xf>
    <xf numFmtId="214" fontId="6" fillId="0" borderId="0" xfId="17" applyNumberFormat="1" applyFont="1" applyFill="1" applyAlignment="1" applyProtection="1">
      <alignment horizontal="right" vertical="center"/>
      <protection/>
    </xf>
    <xf numFmtId="214" fontId="6" fillId="0" borderId="13" xfId="17" applyNumberFormat="1" applyFont="1" applyFill="1" applyBorder="1" applyAlignment="1" applyProtection="1">
      <alignment horizontal="right" vertical="center"/>
      <protection/>
    </xf>
    <xf numFmtId="214" fontId="6" fillId="0" borderId="12" xfId="17" applyNumberFormat="1" applyFont="1" applyFill="1" applyBorder="1" applyAlignment="1" applyProtection="1">
      <alignment horizontal="right" vertical="center"/>
      <protection/>
    </xf>
    <xf numFmtId="214" fontId="6" fillId="0" borderId="11" xfId="17" applyNumberFormat="1" applyFont="1" applyFill="1" applyBorder="1" applyAlignment="1" applyProtection="1">
      <alignment horizontal="right" vertical="center"/>
      <protection/>
    </xf>
    <xf numFmtId="0" fontId="6" fillId="0" borderId="0" xfId="23" applyFont="1" applyAlignment="1" applyProtection="1">
      <alignment vertical="center"/>
      <protection/>
    </xf>
    <xf numFmtId="0" fontId="5" fillId="0" borderId="0" xfId="0" applyFont="1" applyAlignment="1" applyProtection="1">
      <alignment horizontal="distributed" vertical="center"/>
      <protection locked="0"/>
    </xf>
    <xf numFmtId="3" fontId="6" fillId="0" borderId="11" xfId="0" applyNumberFormat="1" applyFont="1" applyBorder="1" applyAlignment="1" applyProtection="1">
      <alignment horizontal="right" vertical="center"/>
      <protection/>
    </xf>
    <xf numFmtId="0" fontId="6" fillId="0" borderId="0" xfId="23" applyFont="1" applyAlignment="1" applyProtection="1">
      <alignment horizontal="center" vertical="center"/>
      <protection locked="0"/>
    </xf>
    <xf numFmtId="0" fontId="17" fillId="0" borderId="11" xfId="0" applyFont="1" applyBorder="1" applyAlignment="1" applyProtection="1">
      <alignment horizontal="center" vertical="center"/>
      <protection/>
    </xf>
    <xf numFmtId="0" fontId="5" fillId="0" borderId="0" xfId="0" applyFont="1" applyAlignment="1" applyProtection="1">
      <alignment horizontal="left" vertical="center"/>
      <protection/>
    </xf>
    <xf numFmtId="184" fontId="6" fillId="0" borderId="0" xfId="17" applyNumberFormat="1" applyFont="1" applyFill="1" applyBorder="1" applyAlignment="1" applyProtection="1">
      <alignment horizontal="right" vertical="center"/>
      <protection/>
    </xf>
    <xf numFmtId="184" fontId="5" fillId="0" borderId="0" xfId="17" applyNumberFormat="1" applyFont="1" applyFill="1" applyBorder="1" applyAlignment="1" applyProtection="1">
      <alignment horizontal="right" vertical="center"/>
      <protection/>
    </xf>
    <xf numFmtId="200" fontId="6" fillId="0" borderId="0" xfId="17" applyNumberFormat="1" applyFont="1" applyFill="1" applyBorder="1" applyAlignment="1" applyProtection="1">
      <alignment vertical="center"/>
      <protection/>
    </xf>
    <xf numFmtId="0" fontId="0" fillId="0" borderId="0" xfId="0" applyFont="1" applyFill="1" applyBorder="1" applyAlignment="1">
      <alignment/>
    </xf>
    <xf numFmtId="200" fontId="5" fillId="0" borderId="0" xfId="17" applyNumberFormat="1" applyFont="1" applyFill="1" applyBorder="1" applyAlignment="1" applyProtection="1">
      <alignment vertical="center"/>
      <protection/>
    </xf>
    <xf numFmtId="0" fontId="0" fillId="0" borderId="0" xfId="0" applyFill="1" applyBorder="1" applyAlignment="1">
      <alignment/>
    </xf>
    <xf numFmtId="0" fontId="5" fillId="0" borderId="57" xfId="0" applyFont="1" applyBorder="1" applyAlignment="1" applyProtection="1">
      <alignment vertical="center"/>
      <protection/>
    </xf>
    <xf numFmtId="224" fontId="6" fillId="0" borderId="0" xfId="0" applyNumberFormat="1" applyFont="1" applyBorder="1" applyAlignment="1" applyProtection="1">
      <alignment vertical="center"/>
      <protection/>
    </xf>
    <xf numFmtId="224" fontId="5" fillId="0" borderId="0" xfId="0" applyNumberFormat="1" applyFont="1" applyBorder="1" applyAlignment="1" applyProtection="1">
      <alignment vertical="center"/>
      <protection/>
    </xf>
    <xf numFmtId="0" fontId="5" fillId="0" borderId="32" xfId="0" applyFont="1" applyFill="1" applyBorder="1" applyAlignment="1" applyProtection="1">
      <alignment horizontal="center" vertical="center"/>
      <protection/>
    </xf>
    <xf numFmtId="0" fontId="6" fillId="0" borderId="32" xfId="0" applyFont="1" applyFill="1" applyBorder="1" applyAlignment="1" applyProtection="1">
      <alignment horizontal="center" vertical="center"/>
      <protection/>
    </xf>
    <xf numFmtId="0" fontId="5" fillId="0" borderId="58" xfId="0" applyFont="1" applyBorder="1" applyAlignment="1" applyProtection="1">
      <alignment vertical="center"/>
      <protection/>
    </xf>
    <xf numFmtId="184" fontId="5" fillId="0" borderId="0" xfId="17" applyNumberFormat="1" applyFont="1" applyFill="1" applyBorder="1" applyAlignment="1" applyProtection="1">
      <alignment vertical="center"/>
      <protection/>
    </xf>
    <xf numFmtId="184" fontId="6" fillId="0" borderId="0" xfId="17" applyNumberFormat="1" applyFont="1" applyFill="1" applyBorder="1" applyAlignment="1" applyProtection="1">
      <alignment vertical="center"/>
      <protection/>
    </xf>
    <xf numFmtId="178" fontId="5" fillId="0" borderId="1" xfId="24" applyNumberFormat="1" applyFont="1" applyBorder="1" applyAlignment="1" applyProtection="1">
      <alignment horizontal="right" vertical="center"/>
      <protection/>
    </xf>
    <xf numFmtId="181" fontId="12" fillId="0" borderId="8" xfId="25" applyNumberFormat="1" applyFont="1" applyFill="1" applyBorder="1" applyAlignment="1" applyProtection="1">
      <alignment horizontal="right" vertical="center"/>
      <protection/>
    </xf>
    <xf numFmtId="181" fontId="13" fillId="0" borderId="8" xfId="25" applyNumberFormat="1" applyFont="1" applyFill="1" applyBorder="1" applyAlignment="1" applyProtection="1">
      <alignment horizontal="right" vertical="center"/>
      <protection/>
    </xf>
    <xf numFmtId="181" fontId="13" fillId="0" borderId="1" xfId="25" applyNumberFormat="1" applyFont="1" applyFill="1" applyBorder="1" applyAlignment="1" applyProtection="1">
      <alignment horizontal="right" vertical="center"/>
      <protection/>
    </xf>
    <xf numFmtId="181" fontId="13" fillId="0" borderId="12" xfId="25" applyNumberFormat="1" applyFont="1" applyFill="1" applyBorder="1" applyAlignment="1" applyProtection="1">
      <alignment horizontal="right" vertical="center"/>
      <protection/>
    </xf>
    <xf numFmtId="181" fontId="13" fillId="0" borderId="1" xfId="0" applyNumberFormat="1" applyFont="1" applyFill="1" applyBorder="1" applyAlignment="1">
      <alignment horizontal="right" vertical="center"/>
    </xf>
    <xf numFmtId="181" fontId="13" fillId="0" borderId="8" xfId="0" applyNumberFormat="1" applyFont="1" applyFill="1" applyBorder="1" applyAlignment="1">
      <alignment horizontal="right" vertical="center"/>
    </xf>
    <xf numFmtId="181" fontId="13" fillId="0" borderId="12" xfId="0" applyNumberFormat="1" applyFont="1" applyFill="1" applyBorder="1" applyAlignment="1">
      <alignment horizontal="right" vertical="center"/>
    </xf>
    <xf numFmtId="181" fontId="13" fillId="0" borderId="1" xfId="0" applyNumberFormat="1" applyFont="1" applyFill="1" applyBorder="1" applyAlignment="1" applyProtection="1">
      <alignment horizontal="right" vertical="center"/>
      <protection/>
    </xf>
    <xf numFmtId="181" fontId="13" fillId="0" borderId="8" xfId="0" applyNumberFormat="1" applyFont="1" applyFill="1" applyBorder="1" applyAlignment="1" applyProtection="1">
      <alignment horizontal="right" vertical="center"/>
      <protection/>
    </xf>
    <xf numFmtId="181" fontId="13" fillId="0" borderId="12" xfId="0" applyNumberFormat="1" applyFont="1" applyFill="1" applyBorder="1" applyAlignment="1" applyProtection="1">
      <alignment horizontal="right" vertical="center"/>
      <protection/>
    </xf>
    <xf numFmtId="178" fontId="5" fillId="0" borderId="10" xfId="24" applyNumberFormat="1" applyFont="1" applyFill="1" applyBorder="1" applyAlignment="1" applyProtection="1">
      <alignment horizontal="right" vertical="center" shrinkToFit="1"/>
      <protection/>
    </xf>
    <xf numFmtId="0" fontId="14" fillId="0" borderId="0" xfId="0" applyFont="1" applyAlignment="1" applyProtection="1">
      <alignment horizontal="distributed" vertical="center"/>
      <protection/>
    </xf>
    <xf numFmtId="0" fontId="5" fillId="0" borderId="32" xfId="0" applyFont="1" applyBorder="1" applyAlignment="1" applyProtection="1">
      <alignment vertical="center"/>
      <protection/>
    </xf>
    <xf numFmtId="0" fontId="6" fillId="0" borderId="32" xfId="0" applyFont="1" applyBorder="1" applyAlignment="1" applyProtection="1">
      <alignment vertical="center"/>
      <protection/>
    </xf>
    <xf numFmtId="178" fontId="5" fillId="2" borderId="1" xfId="24" applyNumberFormat="1" applyFont="1" applyFill="1" applyBorder="1" applyAlignment="1" applyProtection="1">
      <alignment horizontal="center" vertical="center"/>
      <protection/>
    </xf>
    <xf numFmtId="178" fontId="5" fillId="2" borderId="11" xfId="24" applyNumberFormat="1" applyFont="1" applyFill="1" applyBorder="1" applyAlignment="1" applyProtection="1">
      <alignment horizontal="center" vertical="center"/>
      <protection/>
    </xf>
    <xf numFmtId="178" fontId="5" fillId="2" borderId="12" xfId="24" applyNumberFormat="1" applyFont="1" applyFill="1" applyBorder="1" applyAlignment="1" applyProtection="1">
      <alignment horizontal="center" vertical="center"/>
      <protection/>
    </xf>
    <xf numFmtId="178" fontId="6" fillId="0" borderId="0" xfId="24" applyNumberFormat="1" applyFont="1" applyBorder="1" applyAlignment="1" applyProtection="1">
      <alignment horizontal="distributed" vertical="center"/>
      <protection/>
    </xf>
    <xf numFmtId="178" fontId="6" fillId="0" borderId="1" xfId="24" applyNumberFormat="1" applyFont="1" applyBorder="1" applyAlignment="1" applyProtection="1">
      <alignment horizontal="distributed" vertical="center"/>
      <protection/>
    </xf>
    <xf numFmtId="178" fontId="6" fillId="0" borderId="0" xfId="24" applyNumberFormat="1" applyFont="1" applyFill="1" applyBorder="1" applyAlignment="1" applyProtection="1">
      <alignment horizontal="distributed" vertical="center"/>
      <protection/>
    </xf>
    <xf numFmtId="178" fontId="6" fillId="0" borderId="1" xfId="24" applyNumberFormat="1" applyFont="1" applyFill="1" applyBorder="1" applyAlignment="1" applyProtection="1">
      <alignment horizontal="distributed" vertical="center"/>
      <protection/>
    </xf>
    <xf numFmtId="178" fontId="5" fillId="0" borderId="0" xfId="24" applyNumberFormat="1" applyFont="1" applyBorder="1" applyAlignment="1" applyProtection="1">
      <alignment horizontal="left" vertical="center" wrapText="1"/>
      <protection/>
    </xf>
    <xf numFmtId="0" fontId="6" fillId="0" borderId="0" xfId="24" applyFont="1" applyFill="1" applyBorder="1" applyAlignment="1" applyProtection="1">
      <alignment horizontal="distributed" vertical="center"/>
      <protection/>
    </xf>
    <xf numFmtId="0" fontId="6" fillId="0" borderId="1" xfId="24" applyFont="1" applyFill="1" applyBorder="1" applyAlignment="1" applyProtection="1">
      <alignment horizontal="distributed" vertical="center"/>
      <protection/>
    </xf>
    <xf numFmtId="178" fontId="5" fillId="2" borderId="7" xfId="24" applyNumberFormat="1" applyFont="1" applyFill="1" applyBorder="1" applyAlignment="1" applyProtection="1">
      <alignment horizontal="center" vertical="center"/>
      <protection/>
    </xf>
    <xf numFmtId="178" fontId="5" fillId="0" borderId="11" xfId="24" applyNumberFormat="1" applyFont="1" applyBorder="1" applyAlignment="1" applyProtection="1">
      <alignment horizontal="right" vertical="center"/>
      <protection/>
    </xf>
    <xf numFmtId="178" fontId="5" fillId="2" borderId="5" xfId="24" applyNumberFormat="1" applyFont="1" applyFill="1" applyBorder="1" applyAlignment="1" applyProtection="1">
      <alignment horizontal="center" vertical="center"/>
      <protection/>
    </xf>
    <xf numFmtId="178" fontId="5" fillId="2" borderId="8" xfId="24" applyNumberFormat="1" applyFont="1" applyFill="1" applyBorder="1" applyAlignment="1" applyProtection="1">
      <alignment horizontal="center" vertical="center"/>
      <protection/>
    </xf>
    <xf numFmtId="178" fontId="5" fillId="2" borderId="0" xfId="24" applyNumberFormat="1" applyFont="1" applyFill="1" applyBorder="1" applyAlignment="1" applyProtection="1">
      <alignment horizontal="center" vertical="center"/>
      <protection/>
    </xf>
    <xf numFmtId="178" fontId="5" fillId="3" borderId="4" xfId="24" applyNumberFormat="1" applyFont="1" applyFill="1" applyBorder="1" applyAlignment="1" applyProtection="1">
      <alignment horizontal="center" vertical="center"/>
      <protection/>
    </xf>
    <xf numFmtId="178" fontId="5" fillId="3" borderId="6" xfId="24" applyNumberFormat="1" applyFont="1" applyFill="1" applyBorder="1" applyAlignment="1" applyProtection="1">
      <alignment horizontal="center" vertical="center"/>
      <protection/>
    </xf>
    <xf numFmtId="178" fontId="5" fillId="3" borderId="2" xfId="24" applyNumberFormat="1" applyFont="1" applyFill="1" applyBorder="1" applyAlignment="1" applyProtection="1">
      <alignment horizontal="center" vertical="center"/>
      <protection/>
    </xf>
    <xf numFmtId="178" fontId="5" fillId="3" borderId="8" xfId="24" applyNumberFormat="1" applyFont="1" applyFill="1" applyBorder="1" applyAlignment="1" applyProtection="1">
      <alignment horizontal="center" vertical="center"/>
      <protection/>
    </xf>
    <xf numFmtId="178" fontId="5" fillId="3" borderId="12" xfId="24" applyNumberFormat="1" applyFont="1" applyFill="1" applyBorder="1" applyAlignment="1" applyProtection="1">
      <alignment horizontal="center" vertical="center"/>
      <protection/>
    </xf>
    <xf numFmtId="178" fontId="5" fillId="3" borderId="23" xfId="24" applyNumberFormat="1" applyFont="1" applyFill="1" applyBorder="1" applyAlignment="1" applyProtection="1">
      <alignment horizontal="center" vertical="center"/>
      <protection/>
    </xf>
    <xf numFmtId="178" fontId="5" fillId="3" borderId="7" xfId="24" applyNumberFormat="1" applyFont="1" applyFill="1" applyBorder="1" applyAlignment="1" applyProtection="1">
      <alignment horizontal="center" vertical="center"/>
      <protection/>
    </xf>
    <xf numFmtId="178" fontId="5" fillId="2" borderId="4" xfId="24" applyNumberFormat="1" applyFont="1" applyFill="1" applyBorder="1" applyAlignment="1" applyProtection="1">
      <alignment horizontal="center" vertical="center"/>
      <protection/>
    </xf>
    <xf numFmtId="178" fontId="5" fillId="2" borderId="6" xfId="24" applyNumberFormat="1" applyFont="1" applyFill="1" applyBorder="1" applyAlignment="1" applyProtection="1">
      <alignment horizontal="center" vertical="center"/>
      <protection/>
    </xf>
    <xf numFmtId="178" fontId="5" fillId="2" borderId="2" xfId="24" applyNumberFormat="1" applyFont="1" applyFill="1" applyBorder="1" applyAlignment="1" applyProtection="1">
      <alignment horizontal="center" vertical="center"/>
      <protection/>
    </xf>
    <xf numFmtId="178" fontId="5" fillId="2" borderId="23" xfId="24" applyNumberFormat="1" applyFont="1" applyFill="1" applyBorder="1" applyAlignment="1" applyProtection="1">
      <alignment horizontal="center" vertical="center"/>
      <protection/>
    </xf>
    <xf numFmtId="0" fontId="14" fillId="0" borderId="5" xfId="0" applyFont="1" applyBorder="1" applyAlignment="1" applyProtection="1">
      <alignment vertical="center"/>
      <protection/>
    </xf>
    <xf numFmtId="0" fontId="0" fillId="0" borderId="5" xfId="0" applyBorder="1" applyAlignment="1">
      <alignment vertical="center"/>
    </xf>
    <xf numFmtId="0" fontId="14" fillId="2" borderId="4" xfId="0" applyFont="1" applyFill="1" applyBorder="1" applyAlignment="1" applyProtection="1">
      <alignment horizontal="center" vertical="center" wrapText="1"/>
      <protection/>
    </xf>
    <xf numFmtId="0" fontId="14" fillId="2" borderId="6" xfId="0" applyFont="1" applyFill="1" applyBorder="1" applyAlignment="1" applyProtection="1">
      <alignment horizontal="center" vertical="center" wrapText="1"/>
      <protection/>
    </xf>
    <xf numFmtId="0" fontId="14" fillId="0" borderId="0" xfId="0" applyFont="1" applyAlignment="1" applyProtection="1">
      <alignment horizontal="center" vertical="center"/>
      <protection/>
    </xf>
    <xf numFmtId="0" fontId="14" fillId="2" borderId="0" xfId="0" applyFont="1" applyFill="1" applyBorder="1" applyAlignment="1" applyProtection="1">
      <alignment horizontal="center" vertical="center"/>
      <protection/>
    </xf>
    <xf numFmtId="0" fontId="17" fillId="2" borderId="7" xfId="0" applyFont="1" applyFill="1" applyBorder="1" applyAlignment="1" applyProtection="1">
      <alignment horizontal="distributed" vertical="center"/>
      <protection/>
    </xf>
    <xf numFmtId="0" fontId="14" fillId="2" borderId="1" xfId="0" applyFont="1" applyFill="1" applyBorder="1" applyAlignment="1" applyProtection="1">
      <alignment horizontal="center" vertical="center"/>
      <protection/>
    </xf>
    <xf numFmtId="0" fontId="14" fillId="0" borderId="5" xfId="0" applyFont="1" applyBorder="1" applyAlignment="1" applyProtection="1">
      <alignment horizontal="distributed" vertical="center"/>
      <protection/>
    </xf>
    <xf numFmtId="0" fontId="0" fillId="0" borderId="0" xfId="0" applyAlignment="1">
      <alignment vertical="center"/>
    </xf>
    <xf numFmtId="0" fontId="14" fillId="0" borderId="6" xfId="0" applyFont="1" applyBorder="1" applyAlignment="1" applyProtection="1">
      <alignment horizontal="center" vertical="center"/>
      <protection/>
    </xf>
    <xf numFmtId="0" fontId="0" fillId="0" borderId="2" xfId="0" applyBorder="1" applyAlignment="1">
      <alignment vertical="center"/>
    </xf>
    <xf numFmtId="0" fontId="14" fillId="2" borderId="24" xfId="0" applyFont="1" applyFill="1" applyBorder="1" applyAlignment="1" applyProtection="1">
      <alignment horizontal="center" vertical="center" wrapText="1"/>
      <protection/>
    </xf>
    <xf numFmtId="0" fontId="14" fillId="0" borderId="4" xfId="0" applyFont="1" applyBorder="1" applyAlignment="1" applyProtection="1">
      <alignment horizontal="center" vertical="center"/>
      <protection/>
    </xf>
    <xf numFmtId="0" fontId="14" fillId="0" borderId="2" xfId="0" applyFont="1" applyBorder="1" applyAlignment="1" applyProtection="1">
      <alignment horizontal="center" vertical="center"/>
      <protection/>
    </xf>
    <xf numFmtId="0" fontId="14" fillId="0" borderId="0" xfId="24" applyFont="1" applyAlignment="1" applyProtection="1">
      <alignment vertical="center"/>
      <protection/>
    </xf>
    <xf numFmtId="0" fontId="0" fillId="2" borderId="0" xfId="0" applyFill="1" applyAlignment="1">
      <alignment/>
    </xf>
    <xf numFmtId="0" fontId="0" fillId="2" borderId="13" xfId="0" applyFill="1" applyBorder="1" applyAlignment="1">
      <alignment/>
    </xf>
    <xf numFmtId="0" fontId="0" fillId="2" borderId="11" xfId="0" applyFill="1" applyBorder="1" applyAlignment="1">
      <alignment/>
    </xf>
    <xf numFmtId="0" fontId="0" fillId="2" borderId="5" xfId="0" applyFill="1" applyBorder="1" applyAlignment="1">
      <alignment/>
    </xf>
    <xf numFmtId="0" fontId="0" fillId="2" borderId="10" xfId="0" applyFill="1" applyBorder="1" applyAlignment="1">
      <alignment/>
    </xf>
    <xf numFmtId="0" fontId="14" fillId="2" borderId="9" xfId="0" applyFont="1" applyFill="1" applyBorder="1" applyAlignment="1" applyProtection="1">
      <alignment horizontal="center" vertical="center" wrapText="1"/>
      <protection/>
    </xf>
    <xf numFmtId="0" fontId="14" fillId="2" borderId="11" xfId="0" applyFont="1" applyFill="1" applyBorder="1" applyAlignment="1" applyProtection="1">
      <alignment horizontal="center" vertical="center"/>
      <protection/>
    </xf>
    <xf numFmtId="0" fontId="14" fillId="0" borderId="6" xfId="0" applyFont="1" applyBorder="1" applyAlignment="1" applyProtection="1">
      <alignment horizontal="center" vertical="center" shrinkToFit="1"/>
      <protection/>
    </xf>
    <xf numFmtId="0" fontId="14" fillId="2" borderId="5" xfId="0" applyFont="1" applyFill="1" applyBorder="1" applyAlignment="1" applyProtection="1">
      <alignment horizontal="center" vertical="center"/>
      <protection/>
    </xf>
    <xf numFmtId="0" fontId="14" fillId="2" borderId="23" xfId="0" applyFont="1" applyFill="1" applyBorder="1" applyAlignment="1" applyProtection="1">
      <alignment horizontal="center" vertical="center" wrapText="1"/>
      <protection/>
    </xf>
    <xf numFmtId="0" fontId="0" fillId="2" borderId="7" xfId="0" applyFill="1" applyBorder="1" applyAlignment="1">
      <alignment/>
    </xf>
    <xf numFmtId="0" fontId="14" fillId="2" borderId="4" xfId="0" applyFont="1" applyFill="1" applyBorder="1" applyAlignment="1" applyProtection="1">
      <alignment horizontal="center" vertical="center"/>
      <protection/>
    </xf>
    <xf numFmtId="0" fontId="14" fillId="2" borderId="7" xfId="0" applyFont="1" applyFill="1" applyBorder="1" applyAlignment="1" applyProtection="1">
      <alignment horizontal="center" vertical="center" wrapText="1"/>
      <protection/>
    </xf>
    <xf numFmtId="0" fontId="14" fillId="0" borderId="4" xfId="0" applyFont="1" applyBorder="1" applyAlignment="1" applyProtection="1">
      <alignment horizontal="center" vertical="center" shrinkToFit="1"/>
      <protection/>
    </xf>
    <xf numFmtId="0" fontId="8" fillId="2" borderId="9" xfId="0" applyFont="1" applyFill="1" applyBorder="1" applyAlignment="1" applyProtection="1">
      <alignment horizontal="distributed" vertical="center" wrapText="1"/>
      <protection/>
    </xf>
    <xf numFmtId="0" fontId="8" fillId="2" borderId="13" xfId="0" applyFont="1" applyFill="1" applyBorder="1" applyAlignment="1" applyProtection="1">
      <alignment horizontal="distributed" vertical="center" wrapText="1"/>
      <protection/>
    </xf>
    <xf numFmtId="0" fontId="14" fillId="2" borderId="6" xfId="0" applyFont="1" applyFill="1" applyBorder="1" applyAlignment="1" applyProtection="1">
      <alignment horizontal="center" vertical="center"/>
      <protection/>
    </xf>
    <xf numFmtId="0" fontId="14" fillId="2" borderId="2" xfId="0" applyFont="1" applyFill="1" applyBorder="1" applyAlignment="1" applyProtection="1">
      <alignment horizontal="center" vertical="center"/>
      <protection/>
    </xf>
    <xf numFmtId="0" fontId="8" fillId="2" borderId="7" xfId="0" applyFont="1" applyFill="1" applyBorder="1" applyAlignment="1" applyProtection="1">
      <alignment horizontal="distributed" vertical="center" wrapText="1"/>
      <protection/>
    </xf>
    <xf numFmtId="0" fontId="14" fillId="2" borderId="23" xfId="0" applyFont="1" applyFill="1" applyBorder="1" applyAlignment="1" applyProtection="1">
      <alignment horizontal="distributed" vertical="center" wrapText="1"/>
      <protection/>
    </xf>
    <xf numFmtId="0" fontId="14" fillId="2" borderId="7" xfId="0" applyFont="1" applyFill="1" applyBorder="1" applyAlignment="1" applyProtection="1">
      <alignment horizontal="distributed" vertical="center" wrapText="1"/>
      <protection/>
    </xf>
    <xf numFmtId="0" fontId="14" fillId="2" borderId="23" xfId="0" applyFont="1" applyFill="1" applyBorder="1" applyAlignment="1" applyProtection="1">
      <alignment horizontal="center" vertical="center" shrinkToFit="1"/>
      <protection/>
    </xf>
    <xf numFmtId="0" fontId="14" fillId="2" borderId="7" xfId="0" applyFont="1" applyFill="1" applyBorder="1" applyAlignment="1" applyProtection="1">
      <alignment horizontal="center" vertical="center" shrinkToFit="1"/>
      <protection/>
    </xf>
    <xf numFmtId="0" fontId="14" fillId="2" borderId="8" xfId="0" applyFont="1" applyFill="1" applyBorder="1" applyAlignment="1" applyProtection="1">
      <alignment horizontal="center" vertical="center"/>
      <protection/>
    </xf>
    <xf numFmtId="0" fontId="14" fillId="2" borderId="12" xfId="0" applyFont="1" applyFill="1" applyBorder="1" applyAlignment="1" applyProtection="1">
      <alignment horizontal="center" vertical="center"/>
      <protection/>
    </xf>
    <xf numFmtId="0" fontId="14" fillId="2" borderId="9" xfId="0" applyFont="1" applyFill="1" applyBorder="1" applyAlignment="1" applyProtection="1">
      <alignment horizontal="center" vertical="center"/>
      <protection/>
    </xf>
    <xf numFmtId="0" fontId="14" fillId="2" borderId="13" xfId="0" applyFont="1" applyFill="1" applyBorder="1" applyAlignment="1" applyProtection="1">
      <alignment horizontal="center" vertical="center"/>
      <protection/>
    </xf>
    <xf numFmtId="0" fontId="14" fillId="2" borderId="23" xfId="0" applyFont="1" applyFill="1" applyBorder="1" applyAlignment="1" applyProtection="1">
      <alignment horizontal="center" vertical="center"/>
      <protection/>
    </xf>
    <xf numFmtId="0" fontId="14" fillId="2" borderId="7" xfId="0" applyFont="1" applyFill="1" applyBorder="1" applyAlignment="1" applyProtection="1">
      <alignment horizontal="center" vertical="center"/>
      <protection/>
    </xf>
    <xf numFmtId="0" fontId="8" fillId="2" borderId="23" xfId="0" applyFont="1" applyFill="1" applyBorder="1" applyAlignment="1" applyProtection="1">
      <alignment horizontal="distributed" vertical="center" wrapText="1"/>
      <protection/>
    </xf>
    <xf numFmtId="0" fontId="14" fillId="2" borderId="13" xfId="0" applyFont="1" applyFill="1" applyBorder="1" applyAlignment="1" applyProtection="1">
      <alignment horizontal="distributed" vertical="center" wrapText="1"/>
      <protection/>
    </xf>
    <xf numFmtId="0" fontId="14" fillId="2" borderId="9" xfId="0" applyFont="1" applyFill="1" applyBorder="1" applyAlignment="1" applyProtection="1">
      <alignment horizontal="distributed" vertical="center" wrapText="1"/>
      <protection/>
    </xf>
    <xf numFmtId="0" fontId="0" fillId="0" borderId="0" xfId="0" applyFill="1" applyAlignment="1">
      <alignment vertical="center"/>
    </xf>
    <xf numFmtId="0" fontId="0" fillId="0" borderId="0" xfId="0" applyFont="1" applyFill="1" applyAlignment="1">
      <alignment horizontal="center" vertical="center"/>
    </xf>
    <xf numFmtId="0" fontId="5" fillId="0" borderId="0" xfId="0" applyFont="1" applyFill="1" applyAlignment="1">
      <alignment horizontal="distributed" vertical="distributed"/>
    </xf>
    <xf numFmtId="0" fontId="11" fillId="0" borderId="0" xfId="0" applyFont="1" applyFill="1" applyAlignment="1">
      <alignment horizontal="center" vertical="center"/>
    </xf>
    <xf numFmtId="0" fontId="11" fillId="0" borderId="0" xfId="0" applyFont="1" applyFill="1" applyAlignment="1">
      <alignment vertical="center"/>
    </xf>
    <xf numFmtId="0" fontId="14" fillId="0" borderId="0" xfId="0" applyFont="1" applyFill="1" applyAlignment="1">
      <alignment horizontal="distributed" vertical="distributed"/>
    </xf>
    <xf numFmtId="0" fontId="5" fillId="0" borderId="0" xfId="0" applyFont="1" applyFill="1" applyAlignment="1">
      <alignment horizontal="distributed" vertical="center" shrinkToFit="1"/>
    </xf>
    <xf numFmtId="0" fontId="5" fillId="0" borderId="0" xfId="0" applyFont="1" applyFill="1" applyAlignment="1">
      <alignment vertical="center" shrinkToFit="1"/>
    </xf>
    <xf numFmtId="0" fontId="8" fillId="0" borderId="0" xfId="0" applyFont="1" applyAlignment="1">
      <alignment vertical="center"/>
    </xf>
    <xf numFmtId="0" fontId="4" fillId="0" borderId="0" xfId="0" applyFont="1" applyAlignment="1">
      <alignment vertical="center"/>
    </xf>
    <xf numFmtId="0" fontId="8" fillId="0" borderId="5" xfId="0" applyFont="1" applyBorder="1" applyAlignment="1">
      <alignment vertical="center"/>
    </xf>
    <xf numFmtId="0" fontId="5" fillId="0" borderId="2" xfId="0" applyFont="1" applyFill="1" applyBorder="1" applyAlignment="1">
      <alignment horizontal="center" vertical="center"/>
    </xf>
    <xf numFmtId="0" fontId="5" fillId="0" borderId="0" xfId="0" applyFont="1" applyFill="1" applyAlignment="1">
      <alignment vertical="center"/>
    </xf>
    <xf numFmtId="0" fontId="5" fillId="0" borderId="4" xfId="0" applyFont="1" applyFill="1" applyBorder="1" applyAlignment="1">
      <alignment horizontal="center" vertical="center"/>
    </xf>
    <xf numFmtId="0" fontId="5" fillId="0" borderId="6" xfId="0" applyFont="1" applyFill="1" applyBorder="1" applyAlignment="1">
      <alignment horizontal="center" vertical="center"/>
    </xf>
    <xf numFmtId="49" fontId="0" fillId="0" borderId="0" xfId="0" applyNumberFormat="1" applyFont="1" applyFill="1" applyAlignment="1" applyProtection="1">
      <alignment vertical="center"/>
      <protection/>
    </xf>
    <xf numFmtId="49" fontId="5" fillId="0" borderId="0" xfId="0" applyNumberFormat="1" applyFont="1" applyFill="1" applyAlignment="1" applyProtection="1">
      <alignment horizontal="left" vertical="center" shrinkToFit="1"/>
      <protection/>
    </xf>
    <xf numFmtId="0" fontId="5" fillId="0" borderId="0" xfId="0" applyNumberFormat="1" applyFont="1" applyFill="1" applyAlignment="1">
      <alignment vertical="center" shrinkToFit="1"/>
    </xf>
    <xf numFmtId="0" fontId="5" fillId="0" borderId="0" xfId="0" applyFont="1" applyFill="1" applyAlignment="1" applyProtection="1">
      <alignment vertical="center"/>
      <protection/>
    </xf>
    <xf numFmtId="49" fontId="5" fillId="0" borderId="0" xfId="0" applyNumberFormat="1" applyFont="1" applyFill="1" applyAlignment="1" applyProtection="1">
      <alignment vertical="center" shrinkToFit="1"/>
      <protection locked="0"/>
    </xf>
    <xf numFmtId="49" fontId="5" fillId="0" borderId="0" xfId="0" applyNumberFormat="1" applyFont="1" applyFill="1" applyAlignment="1" applyProtection="1">
      <alignment vertical="center"/>
      <protection locked="0"/>
    </xf>
    <xf numFmtId="0" fontId="5" fillId="0" borderId="0" xfId="0" applyFont="1" applyFill="1" applyAlignment="1" applyProtection="1">
      <alignment vertical="center"/>
      <protection locked="0"/>
    </xf>
    <xf numFmtId="49" fontId="0" fillId="0" borderId="0" xfId="0" applyNumberFormat="1" applyFont="1" applyFill="1" applyAlignment="1" applyProtection="1">
      <alignment vertical="center" shrinkToFit="1"/>
      <protection/>
    </xf>
    <xf numFmtId="49" fontId="0" fillId="0" borderId="0" xfId="0" applyNumberFormat="1" applyFont="1" applyFill="1" applyAlignment="1" applyProtection="1">
      <alignment horizontal="distributed" vertical="center" shrinkToFit="1"/>
      <protection/>
    </xf>
    <xf numFmtId="0" fontId="0" fillId="0" borderId="0" xfId="0" applyFont="1" applyFill="1" applyAlignment="1" applyProtection="1">
      <alignment horizontal="distributed" shrinkToFit="1"/>
      <protection/>
    </xf>
    <xf numFmtId="49" fontId="5" fillId="0" borderId="0" xfId="0" applyNumberFormat="1" applyFont="1" applyFill="1" applyAlignment="1" applyProtection="1">
      <alignment horizontal="distributed"/>
      <protection/>
    </xf>
    <xf numFmtId="49" fontId="4" fillId="0" borderId="0" xfId="0" applyNumberFormat="1" applyFont="1" applyFill="1" applyAlignment="1" applyProtection="1">
      <alignment vertical="center"/>
      <protection/>
    </xf>
    <xf numFmtId="49" fontId="5" fillId="0" borderId="0" xfId="0" applyNumberFormat="1" applyFont="1" applyFill="1" applyAlignment="1" applyProtection="1">
      <alignment horizontal="left" vertical="center" shrinkToFit="1"/>
      <protection locked="0"/>
    </xf>
    <xf numFmtId="49" fontId="0" fillId="0" borderId="0" xfId="0" applyNumberFormat="1" applyFont="1" applyFill="1" applyAlignment="1" applyProtection="1">
      <alignment horizontal="distributed" vertical="center"/>
      <protection/>
    </xf>
    <xf numFmtId="49" fontId="5" fillId="0" borderId="0" xfId="0" applyNumberFormat="1" applyFont="1" applyFill="1" applyAlignment="1" applyProtection="1">
      <alignment horizontal="distributed" vertical="center"/>
      <protection locked="0"/>
    </xf>
    <xf numFmtId="49" fontId="5" fillId="0" borderId="0" xfId="0" applyNumberFormat="1" applyFont="1" applyFill="1" applyAlignment="1" applyProtection="1">
      <alignment horizontal="distributed" vertical="center"/>
      <protection/>
    </xf>
    <xf numFmtId="0" fontId="5" fillId="0" borderId="0" xfId="0" applyFont="1" applyFill="1" applyAlignment="1" applyProtection="1">
      <alignment horizontal="distributed" vertical="center"/>
      <protection locked="0"/>
    </xf>
    <xf numFmtId="49" fontId="5" fillId="0" borderId="0" xfId="0" applyNumberFormat="1" applyFont="1" applyFill="1" applyAlignment="1" applyProtection="1">
      <alignment vertical="center"/>
      <protection/>
    </xf>
    <xf numFmtId="0" fontId="0" fillId="0" borderId="0" xfId="0" applyAlignment="1">
      <alignment horizontal="right"/>
    </xf>
    <xf numFmtId="184" fontId="5" fillId="0" borderId="0" xfId="17" applyNumberFormat="1" applyFont="1" applyFill="1" applyBorder="1" applyAlignment="1" applyProtection="1">
      <alignment horizontal="right" vertical="center"/>
      <protection/>
    </xf>
    <xf numFmtId="184" fontId="6" fillId="0" borderId="11" xfId="0" applyNumberFormat="1" applyFont="1" applyFill="1" applyBorder="1" applyAlignment="1" applyProtection="1">
      <alignment horizontal="right" vertical="center"/>
      <protection/>
    </xf>
    <xf numFmtId="184" fontId="6" fillId="0" borderId="0" xfId="17" applyNumberFormat="1" applyFont="1" applyFill="1" applyBorder="1" applyAlignment="1" applyProtection="1">
      <alignment horizontal="right" vertical="center"/>
      <protection/>
    </xf>
    <xf numFmtId="184" fontId="5" fillId="0" borderId="32" xfId="17" applyNumberFormat="1" applyFont="1" applyFill="1" applyBorder="1" applyAlignment="1" applyProtection="1">
      <alignment horizontal="right" vertical="center"/>
      <protection/>
    </xf>
    <xf numFmtId="184" fontId="6" fillId="0" borderId="59" xfId="0" applyNumberFormat="1" applyFont="1" applyFill="1" applyBorder="1" applyAlignment="1" applyProtection="1">
      <alignment horizontal="right" vertical="center"/>
      <protection/>
    </xf>
    <xf numFmtId="184" fontId="6" fillId="0" borderId="60" xfId="0" applyNumberFormat="1" applyFont="1" applyFill="1" applyBorder="1" applyAlignment="1" applyProtection="1">
      <alignment horizontal="right" vertical="center"/>
      <protection/>
    </xf>
    <xf numFmtId="184" fontId="6" fillId="0" borderId="32" xfId="17" applyNumberFormat="1" applyFont="1" applyFill="1" applyBorder="1" applyAlignment="1" applyProtection="1">
      <alignment horizontal="right" vertical="center"/>
      <protection/>
    </xf>
    <xf numFmtId="184" fontId="5" fillId="0" borderId="43" xfId="17" applyNumberFormat="1" applyFont="1" applyFill="1" applyBorder="1" applyAlignment="1" applyProtection="1">
      <alignment horizontal="right" vertical="center"/>
      <protection/>
    </xf>
    <xf numFmtId="184" fontId="6" fillId="0" borderId="43" xfId="17" applyNumberFormat="1" applyFont="1" applyFill="1" applyBorder="1" applyAlignment="1" applyProtection="1">
      <alignment horizontal="right" vertical="center"/>
      <protection/>
    </xf>
    <xf numFmtId="184" fontId="6" fillId="0" borderId="13" xfId="0" applyNumberFormat="1" applyFont="1" applyFill="1" applyBorder="1" applyAlignment="1" applyProtection="1">
      <alignment horizontal="right" vertical="center"/>
      <protection/>
    </xf>
    <xf numFmtId="184" fontId="5" fillId="0" borderId="10" xfId="17" applyNumberFormat="1" applyFont="1" applyFill="1" applyBorder="1" applyAlignment="1" applyProtection="1">
      <alignment horizontal="right" vertical="center"/>
      <protection/>
    </xf>
    <xf numFmtId="184" fontId="6" fillId="0" borderId="10" xfId="17" applyNumberFormat="1" applyFont="1" applyFill="1" applyBorder="1" applyAlignment="1" applyProtection="1">
      <alignment horizontal="right" vertical="center"/>
      <protection/>
    </xf>
    <xf numFmtId="38" fontId="5" fillId="0" borderId="10" xfId="17" applyFont="1" applyFill="1" applyBorder="1" applyAlignment="1" applyProtection="1">
      <alignment horizontal="right" vertical="center"/>
      <protection/>
    </xf>
    <xf numFmtId="38" fontId="5" fillId="0" borderId="0" xfId="17" applyFont="1" applyFill="1" applyBorder="1" applyAlignment="1" applyProtection="1">
      <alignment horizontal="right" vertical="center"/>
      <protection/>
    </xf>
    <xf numFmtId="193" fontId="5" fillId="0" borderId="10" xfId="0" applyNumberFormat="1" applyFont="1" applyFill="1" applyBorder="1" applyAlignment="1" applyProtection="1">
      <alignment horizontal="right" vertical="center"/>
      <protection/>
    </xf>
    <xf numFmtId="193" fontId="5" fillId="0" borderId="0" xfId="0" applyNumberFormat="1" applyFont="1" applyFill="1" applyBorder="1" applyAlignment="1" applyProtection="1">
      <alignment horizontal="right" vertical="center"/>
      <protection/>
    </xf>
    <xf numFmtId="197" fontId="5" fillId="0" borderId="10" xfId="0" applyNumberFormat="1" applyFont="1" applyFill="1" applyBorder="1" applyAlignment="1" applyProtection="1">
      <alignment horizontal="right" vertical="center"/>
      <protection/>
    </xf>
    <xf numFmtId="197" fontId="5" fillId="0" borderId="0" xfId="0" applyNumberFormat="1" applyFont="1" applyFill="1" applyBorder="1" applyAlignment="1" applyProtection="1">
      <alignment horizontal="right" vertical="center"/>
      <protection/>
    </xf>
    <xf numFmtId="184" fontId="5" fillId="0" borderId="10" xfId="0" applyNumberFormat="1" applyFont="1" applyFill="1" applyBorder="1" applyAlignment="1" applyProtection="1">
      <alignment horizontal="right" vertical="center"/>
      <protection/>
    </xf>
    <xf numFmtId="184" fontId="5" fillId="0" borderId="0" xfId="0" applyNumberFormat="1" applyFont="1" applyFill="1" applyBorder="1" applyAlignment="1" applyProtection="1">
      <alignment horizontal="right" vertical="center"/>
      <protection/>
    </xf>
    <xf numFmtId="185" fontId="6" fillId="0" borderId="0" xfId="17" applyNumberFormat="1" applyFont="1" applyFill="1" applyBorder="1" applyAlignment="1" applyProtection="1">
      <alignment vertical="center"/>
      <protection/>
    </xf>
    <xf numFmtId="184" fontId="5" fillId="0" borderId="0" xfId="0" applyNumberFormat="1" applyFont="1" applyFill="1" applyBorder="1" applyAlignment="1" applyProtection="1">
      <alignment vertical="center"/>
      <protection/>
    </xf>
    <xf numFmtId="193" fontId="6" fillId="0" borderId="9" xfId="0" applyNumberFormat="1" applyFont="1" applyBorder="1" applyAlignment="1" applyProtection="1">
      <alignment vertical="center"/>
      <protection/>
    </xf>
    <xf numFmtId="193" fontId="6" fillId="0" borderId="5" xfId="0" applyNumberFormat="1" applyFont="1" applyBorder="1" applyAlignment="1" applyProtection="1">
      <alignment vertical="center"/>
      <protection/>
    </xf>
    <xf numFmtId="194" fontId="6" fillId="0" borderId="5" xfId="0" applyNumberFormat="1" applyFont="1" applyBorder="1" applyAlignment="1" applyProtection="1">
      <alignment horizontal="right" vertical="center"/>
      <protection/>
    </xf>
    <xf numFmtId="198" fontId="6" fillId="0" borderId="10" xfId="0" applyNumberFormat="1" applyFont="1" applyFill="1" applyBorder="1" applyAlignment="1" applyProtection="1">
      <alignment horizontal="right" vertical="center"/>
      <protection/>
    </xf>
    <xf numFmtId="198" fontId="6" fillId="0" borderId="0" xfId="0" applyNumberFormat="1" applyFont="1" applyFill="1" applyBorder="1" applyAlignment="1" applyProtection="1">
      <alignment horizontal="right" vertical="center"/>
      <protection/>
    </xf>
    <xf numFmtId="184" fontId="5" fillId="0" borderId="0" xfId="0" applyNumberFormat="1" applyFont="1" applyFill="1" applyBorder="1" applyAlignment="1">
      <alignment horizontal="right" vertical="center"/>
    </xf>
    <xf numFmtId="183" fontId="6" fillId="0" borderId="5" xfId="17" applyNumberFormat="1" applyFont="1" applyBorder="1" applyAlignment="1" applyProtection="1">
      <alignment vertical="center"/>
      <protection/>
    </xf>
    <xf numFmtId="38" fontId="6" fillId="0" borderId="0" xfId="17" applyFont="1" applyFill="1" applyAlignment="1" applyProtection="1">
      <alignment vertical="center"/>
      <protection/>
    </xf>
    <xf numFmtId="38" fontId="5" fillId="0" borderId="0" xfId="17" applyFont="1" applyFill="1" applyBorder="1" applyAlignment="1" applyProtection="1">
      <alignment vertical="center"/>
      <protection/>
    </xf>
    <xf numFmtId="0" fontId="5" fillId="0" borderId="0" xfId="0" applyFont="1" applyBorder="1" applyAlignment="1" applyProtection="1">
      <alignment vertical="center"/>
      <protection/>
    </xf>
    <xf numFmtId="0" fontId="16" fillId="0" borderId="0" xfId="0" applyFont="1" applyAlignment="1" applyProtection="1">
      <alignment horizontal="distributed" vertical="center"/>
      <protection/>
    </xf>
    <xf numFmtId="38" fontId="6" fillId="0" borderId="0" xfId="17" applyFont="1" applyFill="1" applyBorder="1" applyAlignment="1" applyProtection="1">
      <alignment vertical="center"/>
      <protection/>
    </xf>
    <xf numFmtId="38" fontId="6" fillId="0" borderId="0" xfId="0" applyNumberFormat="1" applyFont="1" applyFill="1" applyAlignment="1" applyProtection="1">
      <alignment vertical="center"/>
      <protection/>
    </xf>
    <xf numFmtId="0" fontId="6" fillId="0" borderId="0" xfId="0" applyFont="1" applyFill="1" applyAlignment="1" applyProtection="1">
      <alignment vertical="center"/>
      <protection/>
    </xf>
    <xf numFmtId="38" fontId="6" fillId="0" borderId="0" xfId="17" applyFont="1" applyFill="1" applyAlignment="1" applyProtection="1">
      <alignment horizontal="right" vertical="center"/>
      <protection/>
    </xf>
    <xf numFmtId="0" fontId="5" fillId="0" borderId="10" xfId="0" applyFont="1" applyBorder="1" applyAlignment="1" applyProtection="1">
      <alignment vertical="center"/>
      <protection/>
    </xf>
    <xf numFmtId="0" fontId="6" fillId="0" borderId="0" xfId="0" applyFont="1" applyAlignment="1" applyProtection="1">
      <alignment vertical="center"/>
      <protection/>
    </xf>
    <xf numFmtId="184" fontId="6" fillId="0" borderId="0" xfId="17" applyNumberFormat="1" applyFont="1" applyBorder="1" applyAlignment="1" applyProtection="1">
      <alignment vertical="center"/>
      <protection/>
    </xf>
    <xf numFmtId="184" fontId="6" fillId="0" borderId="32" xfId="0" applyNumberFormat="1" applyFont="1" applyBorder="1" applyAlignment="1" applyProtection="1">
      <alignment vertical="center"/>
      <protection/>
    </xf>
    <xf numFmtId="184" fontId="6" fillId="0" borderId="0" xfId="0" applyNumberFormat="1" applyFont="1" applyBorder="1" applyAlignment="1" applyProtection="1">
      <alignment vertical="center"/>
      <protection/>
    </xf>
    <xf numFmtId="184" fontId="6" fillId="0" borderId="10" xfId="17" applyNumberFormat="1" applyFont="1" applyBorder="1" applyAlignment="1" applyProtection="1">
      <alignment vertical="center"/>
      <protection/>
    </xf>
    <xf numFmtId="0" fontId="17" fillId="0" borderId="11" xfId="0" applyFont="1" applyFill="1" applyBorder="1" applyAlignment="1" applyProtection="1">
      <alignment horizontal="right" vertical="center"/>
      <protection/>
    </xf>
    <xf numFmtId="193" fontId="5" fillId="0" borderId="0" xfId="0" applyNumberFormat="1" applyFont="1" applyFill="1" applyAlignment="1" applyProtection="1">
      <alignment horizontal="right" vertical="center"/>
      <protection/>
    </xf>
    <xf numFmtId="193" fontId="6" fillId="0" borderId="11" xfId="0" applyNumberFormat="1" applyFont="1" applyFill="1" applyBorder="1" applyAlignment="1" applyProtection="1">
      <alignment horizontal="right" vertical="center"/>
      <protection/>
    </xf>
    <xf numFmtId="3" fontId="5" fillId="0" borderId="0" xfId="17" applyNumberFormat="1" applyFont="1" applyFill="1" applyBorder="1" applyAlignment="1" applyProtection="1">
      <alignment horizontal="right" vertical="center"/>
      <protection/>
    </xf>
    <xf numFmtId="0" fontId="14" fillId="2" borderId="47" xfId="0" applyFont="1" applyFill="1" applyBorder="1" applyAlignment="1" applyProtection="1">
      <alignment horizontal="center" vertical="center"/>
      <protection/>
    </xf>
    <xf numFmtId="185" fontId="6" fillId="0" borderId="5" xfId="17" applyNumberFormat="1" applyFont="1" applyBorder="1" applyAlignment="1" applyProtection="1">
      <alignment vertical="center"/>
      <protection/>
    </xf>
    <xf numFmtId="185" fontId="6" fillId="0" borderId="5" xfId="17" applyNumberFormat="1" applyFont="1" applyBorder="1" applyAlignment="1" applyProtection="1">
      <alignment horizontal="right" vertical="center"/>
      <protection/>
    </xf>
    <xf numFmtId="184" fontId="6" fillId="0" borderId="10" xfId="0" applyNumberFormat="1" applyFont="1" applyFill="1" applyBorder="1" applyAlignment="1" applyProtection="1">
      <alignment vertical="center"/>
      <protection/>
    </xf>
    <xf numFmtId="184" fontId="6" fillId="0" borderId="0" xfId="0" applyNumberFormat="1" applyFont="1" applyFill="1" applyBorder="1" applyAlignment="1" applyProtection="1">
      <alignment vertical="center"/>
      <protection/>
    </xf>
    <xf numFmtId="183" fontId="6" fillId="0" borderId="0" xfId="17" applyNumberFormat="1" applyFont="1" applyFill="1" applyBorder="1" applyAlignment="1" applyProtection="1">
      <alignment vertical="center"/>
      <protection/>
    </xf>
    <xf numFmtId="184" fontId="6" fillId="0" borderId="9" xfId="0" applyNumberFormat="1" applyFont="1" applyBorder="1" applyAlignment="1" applyProtection="1">
      <alignment vertical="center"/>
      <protection/>
    </xf>
    <xf numFmtId="184" fontId="6" fillId="0" borderId="5" xfId="0" applyNumberFormat="1" applyFont="1" applyBorder="1" applyAlignment="1" applyProtection="1">
      <alignment vertical="center"/>
      <protection/>
    </xf>
    <xf numFmtId="3" fontId="5" fillId="0" borderId="10" xfId="17" applyNumberFormat="1" applyFont="1" applyFill="1" applyBorder="1" applyAlignment="1" applyProtection="1">
      <alignment horizontal="right" vertical="center"/>
      <protection/>
    </xf>
    <xf numFmtId="3" fontId="5" fillId="0" borderId="0" xfId="17" applyNumberFormat="1" applyFont="1" applyFill="1" applyBorder="1" applyAlignment="1" applyProtection="1">
      <alignment vertical="center"/>
      <protection/>
    </xf>
    <xf numFmtId="3" fontId="6" fillId="0" borderId="13" xfId="0" applyNumberFormat="1" applyFont="1" applyFill="1" applyBorder="1" applyAlignment="1" applyProtection="1">
      <alignment horizontal="right" vertical="center"/>
      <protection/>
    </xf>
    <xf numFmtId="3" fontId="6" fillId="0" borderId="11" xfId="0" applyNumberFormat="1" applyFont="1" applyFill="1" applyBorder="1" applyAlignment="1">
      <alignment horizontal="right" vertical="center"/>
    </xf>
    <xf numFmtId="3" fontId="6" fillId="0" borderId="11" xfId="0" applyNumberFormat="1" applyFont="1" applyFill="1" applyBorder="1" applyAlignment="1" applyProtection="1">
      <alignment horizontal="right" vertical="center"/>
      <protection/>
    </xf>
    <xf numFmtId="3" fontId="6" fillId="0" borderId="11" xfId="0" applyNumberFormat="1" applyFont="1" applyFill="1" applyBorder="1" applyAlignment="1" applyProtection="1">
      <alignment vertical="center"/>
      <protection/>
    </xf>
    <xf numFmtId="0" fontId="5" fillId="0" borderId="0" xfId="0" applyFont="1" applyFill="1" applyAlignment="1" applyProtection="1">
      <alignment horizontal="left" vertical="center" shrinkToFit="1"/>
      <protection/>
    </xf>
    <xf numFmtId="0" fontId="5" fillId="2" borderId="9" xfId="0" applyFont="1" applyFill="1" applyBorder="1" applyAlignment="1" applyProtection="1">
      <alignment horizontal="center" vertical="center"/>
      <protection/>
    </xf>
    <xf numFmtId="0" fontId="5" fillId="2" borderId="5" xfId="0" applyFont="1" applyFill="1" applyBorder="1" applyAlignment="1" applyProtection="1">
      <alignment horizontal="center" vertical="center"/>
      <protection/>
    </xf>
    <xf numFmtId="0" fontId="5" fillId="2" borderId="8" xfId="0" applyFont="1" applyFill="1" applyBorder="1" applyAlignment="1" applyProtection="1">
      <alignment horizontal="center" vertical="center"/>
      <protection/>
    </xf>
    <xf numFmtId="0" fontId="5" fillId="2" borderId="13" xfId="0" applyFont="1" applyFill="1" applyBorder="1" applyAlignment="1" applyProtection="1">
      <alignment horizontal="center" vertical="center"/>
      <protection/>
    </xf>
    <xf numFmtId="0" fontId="5" fillId="2" borderId="11" xfId="0" applyFont="1" applyFill="1" applyBorder="1" applyAlignment="1" applyProtection="1">
      <alignment horizontal="center" vertical="center"/>
      <protection/>
    </xf>
    <xf numFmtId="0" fontId="5" fillId="2" borderId="12" xfId="0" applyFont="1" applyFill="1" applyBorder="1" applyAlignment="1" applyProtection="1">
      <alignment horizontal="center" vertical="center"/>
      <protection/>
    </xf>
    <xf numFmtId="0" fontId="5" fillId="2" borderId="4" xfId="0" applyFont="1" applyFill="1" applyBorder="1" applyAlignment="1" applyProtection="1">
      <alignment horizontal="center" vertical="center"/>
      <protection/>
    </xf>
    <xf numFmtId="0" fontId="5" fillId="2" borderId="6" xfId="0" applyFont="1" applyFill="1" applyBorder="1" applyAlignment="1" applyProtection="1">
      <alignment horizontal="center" vertical="center"/>
      <protection/>
    </xf>
    <xf numFmtId="0" fontId="5" fillId="2" borderId="61" xfId="0" applyFont="1" applyFill="1" applyBorder="1" applyAlignment="1" applyProtection="1">
      <alignment horizontal="center" vertical="center"/>
      <protection/>
    </xf>
    <xf numFmtId="0" fontId="5" fillId="2" borderId="62" xfId="0" applyFont="1" applyFill="1" applyBorder="1" applyAlignment="1" applyProtection="1">
      <alignment horizontal="center" vertical="center"/>
      <protection/>
    </xf>
    <xf numFmtId="0" fontId="5" fillId="2" borderId="62" xfId="0" applyFont="1" applyFill="1" applyBorder="1" applyAlignment="1" applyProtection="1">
      <alignment horizontal="center" vertical="center" shrinkToFit="1"/>
      <protection/>
    </xf>
    <xf numFmtId="0" fontId="5" fillId="2" borderId="6" xfId="0" applyFont="1" applyFill="1" applyBorder="1" applyAlignment="1" applyProtection="1">
      <alignment horizontal="center" vertical="center" shrinkToFit="1"/>
      <protection/>
    </xf>
    <xf numFmtId="0" fontId="5" fillId="2" borderId="2" xfId="0" applyFont="1" applyFill="1" applyBorder="1" applyAlignment="1" applyProtection="1">
      <alignment horizontal="center" vertical="center" shrinkToFit="1"/>
      <protection/>
    </xf>
    <xf numFmtId="0" fontId="5" fillId="2" borderId="2" xfId="0" applyFont="1" applyFill="1" applyBorder="1" applyAlignment="1" applyProtection="1">
      <alignment horizontal="center" vertical="center"/>
      <protection/>
    </xf>
    <xf numFmtId="0" fontId="24" fillId="0" borderId="63" xfId="0" applyFont="1" applyFill="1" applyBorder="1" applyAlignment="1">
      <alignment vertical="center" shrinkToFit="1"/>
    </xf>
    <xf numFmtId="0" fontId="12" fillId="0" borderId="11" xfId="0" applyFont="1" applyFill="1" applyBorder="1" applyAlignment="1">
      <alignment vertical="center" shrinkToFit="1"/>
    </xf>
    <xf numFmtId="0" fontId="12" fillId="0" borderId="12" xfId="0" applyFont="1" applyFill="1" applyBorder="1" applyAlignment="1">
      <alignment vertical="center" shrinkToFit="1"/>
    </xf>
    <xf numFmtId="0" fontId="24" fillId="0" borderId="64" xfId="0" applyFont="1" applyFill="1" applyBorder="1" applyAlignment="1">
      <alignment vertical="center" shrinkToFit="1"/>
    </xf>
    <xf numFmtId="0" fontId="0" fillId="0" borderId="5" xfId="0" applyFill="1" applyBorder="1" applyAlignment="1">
      <alignment vertical="center" shrinkToFit="1"/>
    </xf>
    <xf numFmtId="0" fontId="0" fillId="0" borderId="8" xfId="0" applyFill="1" applyBorder="1" applyAlignment="1">
      <alignment vertical="center" shrinkToFit="1"/>
    </xf>
    <xf numFmtId="0" fontId="24" fillId="0" borderId="11" xfId="0" applyFont="1" applyFill="1" applyBorder="1" applyAlignment="1">
      <alignment vertical="center" shrinkToFit="1"/>
    </xf>
    <xf numFmtId="0" fontId="24" fillId="0" borderId="65" xfId="0" applyFont="1" applyFill="1" applyBorder="1" applyAlignment="1">
      <alignment vertical="center" shrinkToFit="1"/>
    </xf>
    <xf numFmtId="0" fontId="24" fillId="0" borderId="0" xfId="0" applyFont="1" applyFill="1" applyBorder="1" applyAlignment="1">
      <alignment vertical="center" shrinkToFit="1"/>
    </xf>
    <xf numFmtId="0" fontId="24" fillId="0" borderId="1" xfId="0" applyFont="1" applyFill="1" applyBorder="1" applyAlignment="1">
      <alignment vertical="center" shrinkToFit="1"/>
    </xf>
    <xf numFmtId="0" fontId="0" fillId="0" borderId="0" xfId="0" applyFill="1" applyAlignment="1">
      <alignment vertical="center" shrinkToFit="1"/>
    </xf>
    <xf numFmtId="0" fontId="0" fillId="0" borderId="1" xfId="0" applyFill="1" applyBorder="1" applyAlignment="1">
      <alignment vertical="center" shrinkToFit="1"/>
    </xf>
    <xf numFmtId="0" fontId="24" fillId="0" borderId="12" xfId="0" applyFont="1" applyFill="1" applyBorder="1" applyAlignment="1">
      <alignment vertical="center" shrinkToFit="1"/>
    </xf>
    <xf numFmtId="49" fontId="6" fillId="0" borderId="11" xfId="0" applyNumberFormat="1" applyFont="1" applyBorder="1" applyAlignment="1" applyProtection="1">
      <alignment vertical="center"/>
      <protection/>
    </xf>
    <xf numFmtId="0" fontId="24" fillId="0" borderId="5" xfId="0" applyFont="1" applyFill="1" applyBorder="1" applyAlignment="1">
      <alignment vertical="center" shrinkToFit="1"/>
    </xf>
    <xf numFmtId="0" fontId="24" fillId="0" borderId="8" xfId="0" applyFont="1" applyFill="1" applyBorder="1" applyAlignment="1">
      <alignment vertical="center" shrinkToFit="1"/>
    </xf>
    <xf numFmtId="0" fontId="5" fillId="2" borderId="9" xfId="0" applyFont="1" applyFill="1" applyBorder="1" applyAlignment="1" applyProtection="1">
      <alignment vertical="center" textRotation="255"/>
      <protection/>
    </xf>
    <xf numFmtId="0" fontId="5" fillId="2" borderId="8" xfId="0" applyFont="1" applyFill="1" applyBorder="1" applyAlignment="1" applyProtection="1">
      <alignment vertical="center" textRotation="255"/>
      <protection/>
    </xf>
    <xf numFmtId="0" fontId="5" fillId="2" borderId="13" xfId="0" applyFont="1" applyFill="1" applyBorder="1" applyAlignment="1" applyProtection="1">
      <alignment vertical="center" textRotation="255"/>
      <protection/>
    </xf>
    <xf numFmtId="0" fontId="5" fillId="2" borderId="12" xfId="0" applyFont="1" applyFill="1" applyBorder="1" applyAlignment="1" applyProtection="1">
      <alignment vertical="center" textRotation="255"/>
      <protection/>
    </xf>
    <xf numFmtId="0" fontId="5" fillId="2" borderId="66" xfId="0" applyFont="1" applyFill="1" applyBorder="1" applyAlignment="1" applyProtection="1">
      <alignment horizontal="center" vertical="center"/>
      <protection/>
    </xf>
    <xf numFmtId="0" fontId="5" fillId="0" borderId="13" xfId="0" applyFont="1" applyBorder="1" applyAlignment="1" applyProtection="1">
      <alignment horizontal="center" vertical="center"/>
      <protection/>
    </xf>
    <xf numFmtId="0" fontId="5" fillId="0" borderId="11" xfId="0" applyFont="1" applyBorder="1" applyAlignment="1" applyProtection="1">
      <alignment horizontal="center" vertical="center"/>
      <protection/>
    </xf>
    <xf numFmtId="0" fontId="5" fillId="0" borderId="12" xfId="0" applyFont="1" applyBorder="1" applyAlignment="1" applyProtection="1">
      <alignment horizontal="center" vertical="center"/>
      <protection/>
    </xf>
    <xf numFmtId="176" fontId="5" fillId="0" borderId="29" xfId="0" applyNumberFormat="1" applyFont="1" applyFill="1" applyBorder="1" applyAlignment="1">
      <alignment horizontal="center" vertical="center"/>
    </xf>
    <xf numFmtId="176" fontId="5" fillId="0" borderId="30" xfId="0" applyNumberFormat="1" applyFont="1" applyFill="1" applyBorder="1" applyAlignment="1">
      <alignment horizontal="center" vertical="center"/>
    </xf>
    <xf numFmtId="176" fontId="5" fillId="0" borderId="67" xfId="0" applyNumberFormat="1" applyFont="1" applyFill="1" applyBorder="1" applyAlignment="1">
      <alignment horizontal="center" vertical="center"/>
    </xf>
    <xf numFmtId="0" fontId="5" fillId="0" borderId="68" xfId="0" applyFont="1" applyBorder="1" applyAlignment="1" applyProtection="1">
      <alignment horizontal="center" vertical="center"/>
      <protection/>
    </xf>
    <xf numFmtId="0" fontId="5" fillId="0" borderId="17" xfId="0" applyFont="1" applyBorder="1" applyAlignment="1" applyProtection="1">
      <alignment horizontal="center" vertical="center"/>
      <protection/>
    </xf>
    <xf numFmtId="0" fontId="5" fillId="0" borderId="28" xfId="0" applyFont="1" applyBorder="1" applyAlignment="1" applyProtection="1">
      <alignment horizontal="center" vertical="center"/>
      <protection/>
    </xf>
    <xf numFmtId="49" fontId="25" fillId="0" borderId="5" xfId="0" applyNumberFormat="1" applyFont="1" applyFill="1" applyBorder="1" applyAlignment="1">
      <alignment horizontal="right" vertical="center" shrinkToFit="1"/>
    </xf>
    <xf numFmtId="49" fontId="25" fillId="0" borderId="66" xfId="0" applyNumberFormat="1" applyFont="1" applyFill="1" applyBorder="1" applyAlignment="1">
      <alignment horizontal="right" vertical="center" shrinkToFit="1"/>
    </xf>
    <xf numFmtId="0" fontId="25" fillId="0" borderId="9" xfId="0" applyFont="1" applyFill="1" applyBorder="1" applyAlignment="1">
      <alignment horizontal="distributed" vertical="center" shrinkToFit="1"/>
    </xf>
    <xf numFmtId="0" fontId="25" fillId="0" borderId="5" xfId="0" applyFont="1" applyFill="1" applyBorder="1" applyAlignment="1">
      <alignment horizontal="distributed" vertical="center" shrinkToFit="1"/>
    </xf>
    <xf numFmtId="0" fontId="52" fillId="0" borderId="13" xfId="0" applyFont="1" applyFill="1" applyBorder="1" applyAlignment="1">
      <alignment horizontal="distributed" vertical="center" shrinkToFit="1"/>
    </xf>
    <xf numFmtId="0" fontId="52" fillId="0" borderId="11" xfId="0" applyFont="1" applyFill="1" applyBorder="1" applyAlignment="1">
      <alignment horizontal="distributed" vertical="center" shrinkToFit="1"/>
    </xf>
    <xf numFmtId="0" fontId="25" fillId="0" borderId="10" xfId="0" applyFont="1" applyFill="1" applyBorder="1" applyAlignment="1">
      <alignment horizontal="distributed" vertical="center" shrinkToFit="1"/>
    </xf>
    <xf numFmtId="0" fontId="25" fillId="0" borderId="0" xfId="0" applyFont="1" applyFill="1" applyBorder="1" applyAlignment="1">
      <alignment horizontal="distributed" vertical="center" shrinkToFit="1"/>
    </xf>
    <xf numFmtId="49" fontId="25" fillId="0" borderId="11" xfId="0" applyNumberFormat="1" applyFont="1" applyFill="1" applyBorder="1" applyAlignment="1">
      <alignment horizontal="right" vertical="center" shrinkToFit="1"/>
    </xf>
    <xf numFmtId="49" fontId="25" fillId="0" borderId="27" xfId="0" applyNumberFormat="1" applyFont="1" applyFill="1" applyBorder="1" applyAlignment="1">
      <alignment horizontal="right" vertical="center" shrinkToFit="1"/>
    </xf>
    <xf numFmtId="49" fontId="25" fillId="0" borderId="0" xfId="0" applyNumberFormat="1" applyFont="1" applyFill="1" applyBorder="1" applyAlignment="1">
      <alignment horizontal="right" vertical="center" shrinkToFit="1"/>
    </xf>
    <xf numFmtId="49" fontId="25" fillId="0" borderId="69" xfId="0" applyNumberFormat="1" applyFont="1" applyFill="1" applyBorder="1" applyAlignment="1">
      <alignment horizontal="right" vertical="center" shrinkToFit="1"/>
    </xf>
    <xf numFmtId="191" fontId="5" fillId="0" borderId="70" xfId="0" applyNumberFormat="1" applyFont="1" applyFill="1" applyBorder="1" applyAlignment="1" applyProtection="1">
      <alignment vertical="center"/>
      <protection/>
    </xf>
    <xf numFmtId="191" fontId="5" fillId="0" borderId="30" xfId="0" applyNumberFormat="1" applyFont="1" applyFill="1" applyBorder="1" applyAlignment="1" applyProtection="1">
      <alignment vertical="center"/>
      <protection/>
    </xf>
    <xf numFmtId="0" fontId="5" fillId="0" borderId="0" xfId="0" applyFont="1" applyAlignment="1" applyProtection="1">
      <alignment vertical="center"/>
      <protection/>
    </xf>
    <xf numFmtId="0" fontId="5" fillId="0" borderId="5" xfId="0" applyFont="1" applyBorder="1" applyAlignment="1" applyProtection="1">
      <alignment vertical="center"/>
      <protection/>
    </xf>
    <xf numFmtId="176" fontId="5" fillId="0" borderId="68" xfId="0" applyNumberFormat="1" applyFont="1" applyFill="1" applyBorder="1" applyAlignment="1">
      <alignment horizontal="center" vertical="center"/>
    </xf>
    <xf numFmtId="176" fontId="5" fillId="0" borderId="17" xfId="0" applyNumberFormat="1" applyFont="1" applyFill="1" applyBorder="1" applyAlignment="1">
      <alignment horizontal="center" vertical="center"/>
    </xf>
    <xf numFmtId="176" fontId="5" fillId="0" borderId="26" xfId="0" applyNumberFormat="1" applyFont="1" applyFill="1" applyBorder="1" applyAlignment="1">
      <alignment horizontal="center" vertical="center"/>
    </xf>
    <xf numFmtId="191" fontId="5" fillId="0" borderId="71" xfId="0" applyNumberFormat="1" applyFont="1" applyFill="1" applyBorder="1" applyAlignment="1" applyProtection="1">
      <alignment horizontal="right" vertical="center"/>
      <protection/>
    </xf>
    <xf numFmtId="191" fontId="5" fillId="0" borderId="17" xfId="0" applyNumberFormat="1" applyFont="1" applyFill="1" applyBorder="1" applyAlignment="1" applyProtection="1">
      <alignment horizontal="right" vertical="center"/>
      <protection/>
    </xf>
    <xf numFmtId="191" fontId="5" fillId="0" borderId="70" xfId="0" applyNumberFormat="1" applyFont="1" applyFill="1" applyBorder="1" applyAlignment="1" applyProtection="1">
      <alignment horizontal="right" vertical="center"/>
      <protection/>
    </xf>
    <xf numFmtId="191" fontId="5" fillId="0" borderId="30" xfId="0" applyNumberFormat="1" applyFont="1" applyFill="1" applyBorder="1" applyAlignment="1" applyProtection="1">
      <alignment horizontal="right" vertical="center"/>
      <protection/>
    </xf>
    <xf numFmtId="191" fontId="5" fillId="0" borderId="71" xfId="0" applyNumberFormat="1" applyFont="1" applyFill="1" applyBorder="1" applyAlignment="1" applyProtection="1">
      <alignment vertical="center"/>
      <protection/>
    </xf>
    <xf numFmtId="191" fontId="5" fillId="0" borderId="17" xfId="0" applyNumberFormat="1" applyFont="1" applyFill="1" applyBorder="1" applyAlignment="1" applyProtection="1">
      <alignment vertical="center"/>
      <protection/>
    </xf>
    <xf numFmtId="49" fontId="25" fillId="0" borderId="0" xfId="0" applyNumberFormat="1" applyFont="1" applyFill="1" applyBorder="1" applyAlignment="1">
      <alignment horizontal="center" vertical="center" shrinkToFit="1"/>
    </xf>
    <xf numFmtId="49" fontId="25" fillId="0" borderId="69" xfId="0" applyNumberFormat="1" applyFont="1" applyFill="1" applyBorder="1" applyAlignment="1">
      <alignment horizontal="center" vertical="center" shrinkToFit="1"/>
    </xf>
    <xf numFmtId="0" fontId="5" fillId="0" borderId="9" xfId="0" applyFont="1" applyBorder="1" applyAlignment="1" applyProtection="1">
      <alignment horizontal="center" vertical="center" textRotation="255"/>
      <protection/>
    </xf>
    <xf numFmtId="0" fontId="5" fillId="0" borderId="8" xfId="0" applyFont="1" applyBorder="1" applyAlignment="1" applyProtection="1">
      <alignment horizontal="center" vertical="center" textRotation="255"/>
      <protection/>
    </xf>
    <xf numFmtId="0" fontId="5" fillId="0" borderId="13" xfId="0" applyFont="1" applyBorder="1" applyAlignment="1" applyProtection="1">
      <alignment horizontal="center" vertical="center" textRotation="255"/>
      <protection/>
    </xf>
    <xf numFmtId="0" fontId="5" fillId="0" borderId="12" xfId="0" applyFont="1" applyBorder="1" applyAlignment="1" applyProtection="1">
      <alignment horizontal="center" vertical="center" textRotation="255"/>
      <protection/>
    </xf>
    <xf numFmtId="0" fontId="5" fillId="0" borderId="9" xfId="0" applyFont="1" applyBorder="1" applyAlignment="1" applyProtection="1">
      <alignment vertical="center" textRotation="255"/>
      <protection/>
    </xf>
    <xf numFmtId="0" fontId="5" fillId="0" borderId="8" xfId="0" applyFont="1" applyBorder="1" applyAlignment="1" applyProtection="1">
      <alignment vertical="center" textRotation="255"/>
      <protection/>
    </xf>
    <xf numFmtId="0" fontId="5" fillId="0" borderId="13" xfId="0" applyFont="1" applyBorder="1" applyAlignment="1" applyProtection="1">
      <alignment vertical="center" textRotation="255"/>
      <protection/>
    </xf>
    <xf numFmtId="0" fontId="5" fillId="0" borderId="12" xfId="0" applyFont="1" applyBorder="1" applyAlignment="1" applyProtection="1">
      <alignment vertical="center" textRotation="255"/>
      <protection/>
    </xf>
    <xf numFmtId="0" fontId="26" fillId="0" borderId="13" xfId="0" applyFont="1" applyFill="1" applyBorder="1" applyAlignment="1">
      <alignment horizontal="distributed" vertical="center" shrinkToFit="1"/>
    </xf>
    <xf numFmtId="0" fontId="26" fillId="0" borderId="11" xfId="0" applyFont="1" applyFill="1" applyBorder="1" applyAlignment="1">
      <alignment horizontal="distributed" vertical="center" shrinkToFit="1"/>
    </xf>
    <xf numFmtId="0" fontId="5" fillId="0" borderId="10" xfId="0" applyFont="1" applyBorder="1" applyAlignment="1" applyProtection="1">
      <alignment vertical="center" textRotation="255"/>
      <protection/>
    </xf>
    <xf numFmtId="0" fontId="5" fillId="0" borderId="1" xfId="0" applyFont="1" applyBorder="1" applyAlignment="1" applyProtection="1">
      <alignment vertical="center" textRotation="255"/>
      <protection/>
    </xf>
    <xf numFmtId="0" fontId="25" fillId="0" borderId="13" xfId="0" applyFont="1" applyFill="1" applyBorder="1" applyAlignment="1">
      <alignment horizontal="distributed" vertical="center" shrinkToFit="1"/>
    </xf>
    <xf numFmtId="0" fontId="25" fillId="0" borderId="11" xfId="0" applyFont="1" applyFill="1" applyBorder="1" applyAlignment="1">
      <alignment horizontal="distributed" vertical="center" shrinkToFit="1"/>
    </xf>
    <xf numFmtId="0" fontId="5" fillId="0" borderId="11" xfId="0" applyFont="1" applyBorder="1" applyAlignment="1" applyProtection="1">
      <alignment vertical="center" textRotation="255"/>
      <protection/>
    </xf>
    <xf numFmtId="49" fontId="25" fillId="0" borderId="11" xfId="0" applyNumberFormat="1" applyFont="1" applyFill="1" applyBorder="1" applyAlignment="1">
      <alignment horizontal="center" vertical="center" shrinkToFit="1"/>
    </xf>
    <xf numFmtId="49" fontId="25" fillId="0" borderId="27" xfId="0" applyNumberFormat="1" applyFont="1" applyFill="1" applyBorder="1" applyAlignment="1">
      <alignment horizontal="center" vertical="center" shrinkToFit="1"/>
    </xf>
    <xf numFmtId="49" fontId="25" fillId="0" borderId="5" xfId="0" applyNumberFormat="1" applyFont="1" applyFill="1" applyBorder="1" applyAlignment="1">
      <alignment horizontal="center" vertical="center" shrinkToFit="1"/>
    </xf>
    <xf numFmtId="49" fontId="25" fillId="0" borderId="66" xfId="0" applyNumberFormat="1" applyFont="1" applyFill="1" applyBorder="1" applyAlignment="1">
      <alignment horizontal="center" vertical="center" shrinkToFit="1"/>
    </xf>
    <xf numFmtId="0" fontId="5" fillId="0" borderId="0" xfId="0" applyFont="1" applyAlignment="1" applyProtection="1">
      <alignment horizontal="distributed" vertical="center"/>
      <protection/>
    </xf>
    <xf numFmtId="0" fontId="5" fillId="0" borderId="0" xfId="0" applyFont="1" applyBorder="1" applyAlignment="1" applyProtection="1">
      <alignment horizontal="distributed" vertical="center"/>
      <protection/>
    </xf>
    <xf numFmtId="0" fontId="0" fillId="0" borderId="0" xfId="0" applyBorder="1" applyAlignment="1" applyProtection="1">
      <alignment horizontal="distributed" vertical="center"/>
      <protection/>
    </xf>
    <xf numFmtId="0" fontId="5" fillId="0" borderId="0" xfId="0" applyFont="1" applyBorder="1" applyAlignment="1" applyProtection="1">
      <alignment vertical="center" textRotation="255"/>
      <protection/>
    </xf>
    <xf numFmtId="0" fontId="6" fillId="0" borderId="8" xfId="0" applyFont="1" applyBorder="1" applyAlignment="1" applyProtection="1">
      <alignment vertical="center" textRotation="255" shrinkToFit="1"/>
      <protection/>
    </xf>
    <xf numFmtId="0" fontId="0" fillId="0" borderId="1" xfId="0" applyBorder="1" applyAlignment="1" applyProtection="1">
      <alignment vertical="center" textRotation="255" shrinkToFit="1"/>
      <protection/>
    </xf>
    <xf numFmtId="0" fontId="0" fillId="0" borderId="12" xfId="0" applyBorder="1" applyAlignment="1" applyProtection="1">
      <alignment vertical="center" textRotation="255" shrinkToFit="1"/>
      <protection/>
    </xf>
    <xf numFmtId="180" fontId="38" fillId="0" borderId="5" xfId="0" applyNumberFormat="1" applyFont="1" applyBorder="1" applyAlignment="1" applyProtection="1">
      <alignment horizontal="right" vertical="center"/>
      <protection/>
    </xf>
    <xf numFmtId="180" fontId="38" fillId="0" borderId="9" xfId="0" applyNumberFormat="1" applyFont="1" applyBorder="1" applyAlignment="1" applyProtection="1">
      <alignment horizontal="right" vertical="center"/>
      <protection/>
    </xf>
    <xf numFmtId="0" fontId="38" fillId="0" borderId="5" xfId="0" applyFont="1" applyBorder="1" applyAlignment="1" applyProtection="1">
      <alignment horizontal="right" vertical="center"/>
      <protection/>
    </xf>
    <xf numFmtId="181" fontId="38" fillId="0" borderId="5" xfId="0" applyNumberFormat="1" applyFont="1" applyBorder="1" applyAlignment="1" applyProtection="1">
      <alignment horizontal="right" vertical="center"/>
      <protection/>
    </xf>
    <xf numFmtId="176" fontId="38" fillId="0" borderId="5" xfId="0" applyNumberFormat="1" applyFont="1" applyBorder="1" applyAlignment="1" applyProtection="1">
      <alignment horizontal="right" vertical="center"/>
      <protection/>
    </xf>
    <xf numFmtId="176" fontId="38" fillId="0" borderId="8" xfId="0" applyNumberFormat="1" applyFont="1" applyBorder="1" applyAlignment="1" applyProtection="1">
      <alignment horizontal="right" vertical="center"/>
      <protection/>
    </xf>
    <xf numFmtId="180" fontId="38" fillId="0" borderId="8" xfId="0" applyNumberFormat="1" applyFont="1" applyBorder="1" applyAlignment="1" applyProtection="1">
      <alignment horizontal="right" vertical="center"/>
      <protection/>
    </xf>
    <xf numFmtId="0" fontId="5" fillId="2" borderId="9" xfId="0" applyFont="1" applyFill="1" applyBorder="1" applyAlignment="1" applyProtection="1">
      <alignment horizontal="center" vertical="center" wrapText="1"/>
      <protection/>
    </xf>
    <xf numFmtId="0" fontId="5" fillId="2" borderId="8" xfId="0" applyFont="1" applyFill="1" applyBorder="1" applyAlignment="1" applyProtection="1">
      <alignment horizontal="center" vertical="center" wrapText="1"/>
      <protection/>
    </xf>
    <xf numFmtId="0" fontId="5" fillId="2" borderId="10" xfId="0" applyFont="1" applyFill="1" applyBorder="1" applyAlignment="1" applyProtection="1">
      <alignment horizontal="center" vertical="center" wrapText="1"/>
      <protection/>
    </xf>
    <xf numFmtId="0" fontId="5" fillId="2" borderId="1" xfId="0" applyFont="1" applyFill="1" applyBorder="1" applyAlignment="1" applyProtection="1">
      <alignment horizontal="center" vertical="center" wrapText="1"/>
      <protection/>
    </xf>
    <xf numFmtId="0" fontId="5" fillId="2" borderId="13" xfId="0" applyFont="1" applyFill="1" applyBorder="1" applyAlignment="1" applyProtection="1">
      <alignment horizontal="center" vertical="center" wrapText="1"/>
      <protection/>
    </xf>
    <xf numFmtId="0" fontId="5" fillId="2" borderId="12" xfId="0" applyFont="1" applyFill="1" applyBorder="1" applyAlignment="1" applyProtection="1">
      <alignment horizontal="center" vertical="center" wrapText="1"/>
      <protection/>
    </xf>
    <xf numFmtId="0" fontId="5" fillId="2" borderId="4" xfId="0" applyFont="1" applyFill="1" applyBorder="1" applyAlignment="1" applyProtection="1">
      <alignment horizontal="center" vertical="center" wrapText="1"/>
      <protection/>
    </xf>
    <xf numFmtId="0" fontId="0" fillId="2" borderId="2" xfId="0" applyFill="1" applyBorder="1" applyAlignment="1">
      <alignment horizontal="center" vertical="center"/>
    </xf>
    <xf numFmtId="0" fontId="5" fillId="2" borderId="2" xfId="0" applyFont="1" applyFill="1" applyBorder="1" applyAlignment="1" applyProtection="1">
      <alignment horizontal="center" vertical="center" wrapText="1"/>
      <protection/>
    </xf>
    <xf numFmtId="0" fontId="5" fillId="2" borderId="6" xfId="0" applyFont="1" applyFill="1" applyBorder="1" applyAlignment="1" applyProtection="1">
      <alignment horizontal="center" vertical="center" wrapText="1"/>
      <protection/>
    </xf>
    <xf numFmtId="0" fontId="0" fillId="2" borderId="8" xfId="0" applyFill="1" applyBorder="1" applyAlignment="1">
      <alignment horizontal="center" vertical="center" wrapText="1"/>
    </xf>
    <xf numFmtId="0" fontId="0" fillId="2" borderId="13" xfId="0" applyFill="1" applyBorder="1" applyAlignment="1">
      <alignment horizontal="center" vertical="center" wrapText="1"/>
    </xf>
    <xf numFmtId="0" fontId="0" fillId="2" borderId="12" xfId="0" applyFill="1" applyBorder="1" applyAlignment="1">
      <alignment horizontal="center" vertical="center" wrapText="1"/>
    </xf>
    <xf numFmtId="0" fontId="5" fillId="2" borderId="23" xfId="0" applyFont="1" applyFill="1" applyBorder="1" applyAlignment="1" applyProtection="1">
      <alignment horizontal="center" vertical="center" wrapText="1"/>
      <protection/>
    </xf>
    <xf numFmtId="0" fontId="0" fillId="2" borderId="9" xfId="0" applyFill="1" applyBorder="1" applyAlignment="1">
      <alignment horizontal="center" vertical="center" wrapText="1"/>
    </xf>
    <xf numFmtId="0" fontId="0" fillId="2" borderId="7" xfId="0" applyFill="1" applyBorder="1" applyAlignment="1">
      <alignment horizontal="center" vertical="center" wrapText="1"/>
    </xf>
    <xf numFmtId="0" fontId="0" fillId="2" borderId="8" xfId="0" applyFill="1" applyBorder="1" applyAlignment="1">
      <alignment vertical="center"/>
    </xf>
    <xf numFmtId="0" fontId="0" fillId="2" borderId="10" xfId="0" applyFill="1" applyBorder="1" applyAlignment="1">
      <alignment vertical="center"/>
    </xf>
    <xf numFmtId="0" fontId="0" fillId="2" borderId="1" xfId="0" applyFill="1" applyBorder="1" applyAlignment="1">
      <alignment vertical="center"/>
    </xf>
    <xf numFmtId="0" fontId="0" fillId="2" borderId="13" xfId="0" applyFill="1" applyBorder="1" applyAlignment="1">
      <alignment vertical="center"/>
    </xf>
    <xf numFmtId="0" fontId="0" fillId="2" borderId="12" xfId="0" applyFill="1" applyBorder="1" applyAlignment="1">
      <alignment vertical="center"/>
    </xf>
    <xf numFmtId="0" fontId="0" fillId="2" borderId="8" xfId="0" applyFill="1" applyBorder="1" applyAlignment="1">
      <alignment horizontal="center" vertical="center"/>
    </xf>
    <xf numFmtId="0" fontId="0" fillId="2" borderId="10" xfId="0" applyFill="1" applyBorder="1" applyAlignment="1">
      <alignment horizontal="center" vertical="center"/>
    </xf>
    <xf numFmtId="0" fontId="0" fillId="2" borderId="1" xfId="0" applyFill="1" applyBorder="1" applyAlignment="1">
      <alignment horizontal="center" vertical="center"/>
    </xf>
    <xf numFmtId="0" fontId="0" fillId="2" borderId="13" xfId="0" applyFill="1" applyBorder="1" applyAlignment="1">
      <alignment horizontal="center" vertical="center"/>
    </xf>
    <xf numFmtId="0" fontId="0" fillId="2" borderId="12" xfId="0" applyFill="1" applyBorder="1" applyAlignment="1">
      <alignment horizontal="center" vertical="center"/>
    </xf>
    <xf numFmtId="0" fontId="0" fillId="2" borderId="5" xfId="0" applyFill="1" applyBorder="1" applyAlignment="1">
      <alignment horizontal="center" vertical="center" wrapText="1"/>
    </xf>
    <xf numFmtId="0" fontId="0" fillId="2" borderId="11" xfId="0" applyFill="1" applyBorder="1" applyAlignment="1">
      <alignment horizontal="center" vertical="center" wrapText="1"/>
    </xf>
    <xf numFmtId="0" fontId="8" fillId="2" borderId="5" xfId="0" applyFont="1" applyFill="1" applyBorder="1" applyAlignment="1" applyProtection="1">
      <alignment horizontal="center" vertical="center" wrapText="1"/>
      <protection/>
    </xf>
    <xf numFmtId="0" fontId="21" fillId="2" borderId="8" xfId="0" applyFont="1" applyFill="1" applyBorder="1" applyAlignment="1">
      <alignment horizontal="center" vertical="center"/>
    </xf>
    <xf numFmtId="0" fontId="21" fillId="2" borderId="11" xfId="0" applyFont="1" applyFill="1" applyBorder="1" applyAlignment="1">
      <alignment horizontal="center" vertical="center"/>
    </xf>
    <xf numFmtId="0" fontId="21" fillId="2" borderId="12" xfId="0" applyFont="1" applyFill="1" applyBorder="1" applyAlignment="1">
      <alignment horizontal="center" vertical="center"/>
    </xf>
    <xf numFmtId="0" fontId="8" fillId="2" borderId="9" xfId="0" applyFont="1" applyFill="1" applyBorder="1" applyAlignment="1" applyProtection="1">
      <alignment horizontal="center" vertical="center" wrapText="1"/>
      <protection/>
    </xf>
    <xf numFmtId="0" fontId="21" fillId="2" borderId="13" xfId="0" applyFont="1" applyFill="1" applyBorder="1" applyAlignment="1">
      <alignment horizontal="center" vertical="center"/>
    </xf>
    <xf numFmtId="0" fontId="0" fillId="2" borderId="8" xfId="0" applyFill="1" applyBorder="1" applyAlignment="1">
      <alignment horizontal="center"/>
    </xf>
    <xf numFmtId="0" fontId="0" fillId="2" borderId="13" xfId="0" applyFill="1" applyBorder="1" applyAlignment="1">
      <alignment horizontal="center"/>
    </xf>
    <xf numFmtId="0" fontId="0" fillId="2" borderId="12" xfId="0" applyFill="1" applyBorder="1" applyAlignment="1">
      <alignment horizontal="center"/>
    </xf>
    <xf numFmtId="0" fontId="5" fillId="2" borderId="1" xfId="0" applyFont="1" applyFill="1" applyBorder="1" applyAlignment="1" applyProtection="1">
      <alignment horizontal="right" vertical="center"/>
      <protection/>
    </xf>
    <xf numFmtId="0" fontId="0" fillId="2" borderId="10" xfId="0" applyFill="1" applyBorder="1" applyAlignment="1">
      <alignment horizontal="center"/>
    </xf>
    <xf numFmtId="0" fontId="0" fillId="2" borderId="1" xfId="0" applyFill="1" applyBorder="1" applyAlignment="1">
      <alignment horizontal="center"/>
    </xf>
    <xf numFmtId="0" fontId="5" fillId="2" borderId="0" xfId="0" applyFont="1" applyFill="1" applyBorder="1" applyAlignment="1" applyProtection="1">
      <alignment wrapText="1"/>
      <protection/>
    </xf>
    <xf numFmtId="0" fontId="5" fillId="2" borderId="1" xfId="0" applyFont="1" applyFill="1" applyBorder="1" applyAlignment="1" applyProtection="1">
      <alignment wrapText="1"/>
      <protection/>
    </xf>
    <xf numFmtId="0" fontId="21" fillId="2" borderId="8" xfId="0" applyFont="1" applyFill="1" applyBorder="1" applyAlignment="1">
      <alignment horizontal="center"/>
    </xf>
    <xf numFmtId="0" fontId="21" fillId="2" borderId="13" xfId="0" applyFont="1" applyFill="1" applyBorder="1" applyAlignment="1">
      <alignment horizontal="center"/>
    </xf>
    <xf numFmtId="0" fontId="21" fillId="2" borderId="12" xfId="0" applyFont="1" applyFill="1" applyBorder="1" applyAlignment="1">
      <alignment horizontal="center"/>
    </xf>
    <xf numFmtId="0" fontId="16" fillId="0" borderId="0" xfId="0" applyFont="1" applyBorder="1" applyAlignment="1" applyProtection="1">
      <alignment horizontal="center" vertical="center"/>
      <protection/>
    </xf>
    <xf numFmtId="0" fontId="0" fillId="0" borderId="11" xfId="0" applyFont="1" applyFill="1" applyBorder="1" applyAlignment="1" applyProtection="1">
      <alignment horizontal="distributed" vertical="center"/>
      <protection/>
    </xf>
    <xf numFmtId="0" fontId="0" fillId="0" borderId="11" xfId="0" applyFill="1" applyBorder="1" applyAlignment="1" applyProtection="1">
      <alignment horizontal="distributed" vertical="center"/>
      <protection/>
    </xf>
    <xf numFmtId="0" fontId="5" fillId="2" borderId="1" xfId="0" applyFont="1" applyFill="1" applyBorder="1" applyAlignment="1" applyProtection="1">
      <alignment horizontal="center" vertical="center"/>
      <protection/>
    </xf>
    <xf numFmtId="0" fontId="5" fillId="2" borderId="23" xfId="0" applyFont="1" applyFill="1" applyBorder="1" applyAlignment="1" applyProtection="1">
      <alignment horizontal="center" vertical="center" textRotation="255"/>
      <protection/>
    </xf>
    <xf numFmtId="0" fontId="5" fillId="2" borderId="24" xfId="0" applyFont="1" applyFill="1" applyBorder="1" applyAlignment="1" applyProtection="1">
      <alignment horizontal="center" vertical="center" textRotation="255"/>
      <protection/>
    </xf>
    <xf numFmtId="0" fontId="5" fillId="2" borderId="7" xfId="0" applyFont="1" applyFill="1" applyBorder="1" applyAlignment="1" applyProtection="1">
      <alignment horizontal="center" vertical="center" textRotation="255"/>
      <protection/>
    </xf>
    <xf numFmtId="0" fontId="5" fillId="2" borderId="24" xfId="0" applyFont="1" applyFill="1" applyBorder="1" applyAlignment="1" applyProtection="1">
      <alignment horizontal="center" vertical="center" wrapText="1"/>
      <protection/>
    </xf>
    <xf numFmtId="0" fontId="5" fillId="2" borderId="7" xfId="0" applyFont="1" applyFill="1" applyBorder="1" applyAlignment="1" applyProtection="1">
      <alignment horizontal="center" vertical="center" wrapText="1"/>
      <protection/>
    </xf>
    <xf numFmtId="0" fontId="5" fillId="2" borderId="10" xfId="0" applyFont="1" applyFill="1" applyBorder="1" applyAlignment="1" applyProtection="1">
      <alignment horizontal="center" vertical="center"/>
      <protection/>
    </xf>
    <xf numFmtId="0" fontId="5" fillId="2" borderId="72" xfId="0" applyFont="1" applyFill="1" applyBorder="1" applyAlignment="1" applyProtection="1">
      <alignment horizontal="center" vertical="center"/>
      <protection/>
    </xf>
    <xf numFmtId="0" fontId="5" fillId="0" borderId="0" xfId="0" applyFont="1" applyAlignment="1" applyProtection="1">
      <alignment horizontal="left" vertical="top"/>
      <protection/>
    </xf>
    <xf numFmtId="0" fontId="5" fillId="0" borderId="43" xfId="0" applyFont="1" applyBorder="1" applyAlignment="1" applyProtection="1">
      <alignment horizontal="left" vertical="top"/>
      <protection/>
    </xf>
    <xf numFmtId="0" fontId="15" fillId="0" borderId="32" xfId="0" applyFont="1" applyBorder="1" applyAlignment="1" applyProtection="1">
      <alignment horizontal="center" vertical="center" wrapText="1"/>
      <protection/>
    </xf>
    <xf numFmtId="0" fontId="15" fillId="0" borderId="0" xfId="0" applyFont="1" applyBorder="1" applyAlignment="1" applyProtection="1">
      <alignment horizontal="center" vertical="center" wrapText="1"/>
      <protection/>
    </xf>
    <xf numFmtId="0" fontId="15" fillId="0" borderId="43" xfId="0" applyFont="1" applyBorder="1" applyAlignment="1" applyProtection="1">
      <alignment horizontal="center" vertical="center" wrapText="1"/>
      <protection/>
    </xf>
    <xf numFmtId="0" fontId="51" fillId="0" borderId="73" xfId="0" applyFont="1" applyBorder="1" applyAlignment="1" applyProtection="1">
      <alignment horizontal="center" wrapText="1"/>
      <protection/>
    </xf>
    <xf numFmtId="0" fontId="51" fillId="0" borderId="74" xfId="0" applyFont="1" applyBorder="1" applyAlignment="1" applyProtection="1">
      <alignment horizontal="center" wrapText="1"/>
      <protection/>
    </xf>
    <xf numFmtId="0" fontId="51" fillId="0" borderId="75" xfId="0" applyFont="1" applyBorder="1" applyAlignment="1" applyProtection="1">
      <alignment horizontal="center" wrapText="1"/>
      <protection/>
    </xf>
    <xf numFmtId="0" fontId="51" fillId="0" borderId="32" xfId="0" applyFont="1" applyBorder="1" applyAlignment="1" applyProtection="1">
      <alignment horizontal="center" wrapText="1"/>
      <protection/>
    </xf>
    <xf numFmtId="0" fontId="51" fillId="0" borderId="0" xfId="0" applyFont="1" applyBorder="1" applyAlignment="1" applyProtection="1">
      <alignment horizontal="center" wrapText="1"/>
      <protection/>
    </xf>
    <xf numFmtId="0" fontId="51" fillId="0" borderId="43" xfId="0" applyFont="1" applyBorder="1" applyAlignment="1" applyProtection="1">
      <alignment horizontal="center" wrapText="1"/>
      <protection/>
    </xf>
    <xf numFmtId="184" fontId="6" fillId="0" borderId="11" xfId="17" applyNumberFormat="1" applyFont="1" applyFill="1" applyBorder="1" applyAlignment="1" applyProtection="1">
      <alignment horizontal="right" vertical="center"/>
      <protection/>
    </xf>
    <xf numFmtId="184" fontId="6" fillId="0" borderId="13" xfId="17" applyNumberFormat="1" applyFont="1" applyFill="1" applyBorder="1" applyAlignment="1" applyProtection="1">
      <alignment horizontal="right" vertical="center"/>
      <protection/>
    </xf>
    <xf numFmtId="200" fontId="6" fillId="0" borderId="11" xfId="17" applyNumberFormat="1" applyFont="1" applyFill="1" applyBorder="1" applyAlignment="1" applyProtection="1">
      <alignment vertical="center"/>
      <protection/>
    </xf>
    <xf numFmtId="200" fontId="6" fillId="0" borderId="60" xfId="17" applyNumberFormat="1" applyFont="1" applyFill="1" applyBorder="1" applyAlignment="1" applyProtection="1">
      <alignment vertical="center"/>
      <protection/>
    </xf>
    <xf numFmtId="3" fontId="6" fillId="0" borderId="3" xfId="0" applyNumberFormat="1" applyFont="1" applyBorder="1" applyAlignment="1" applyProtection="1">
      <alignment horizontal="center" vertical="center"/>
      <protection/>
    </xf>
    <xf numFmtId="0" fontId="6" fillId="0" borderId="3" xfId="0" applyFont="1" applyBorder="1" applyAlignment="1" applyProtection="1">
      <alignment horizontal="center" vertical="center"/>
      <protection/>
    </xf>
    <xf numFmtId="3" fontId="5" fillId="0" borderId="3" xfId="0" applyNumberFormat="1" applyFont="1" applyBorder="1" applyAlignment="1" applyProtection="1">
      <alignment horizontal="center" vertical="center"/>
      <protection/>
    </xf>
    <xf numFmtId="0" fontId="5" fillId="0" borderId="3" xfId="0" applyFont="1" applyBorder="1" applyAlignment="1" applyProtection="1">
      <alignment horizontal="center" vertical="center"/>
      <protection/>
    </xf>
    <xf numFmtId="200" fontId="5" fillId="0" borderId="0" xfId="17" applyNumberFormat="1" applyFont="1" applyBorder="1" applyAlignment="1" applyProtection="1">
      <alignment vertical="center"/>
      <protection/>
    </xf>
    <xf numFmtId="200" fontId="5" fillId="0" borderId="43" xfId="17" applyNumberFormat="1" applyFont="1" applyBorder="1" applyAlignment="1" applyProtection="1">
      <alignment vertical="center"/>
      <protection/>
    </xf>
    <xf numFmtId="184" fontId="5" fillId="0" borderId="0" xfId="17" applyNumberFormat="1" applyFont="1" applyBorder="1" applyAlignment="1" applyProtection="1">
      <alignment horizontal="right" vertical="center"/>
      <protection/>
    </xf>
    <xf numFmtId="200" fontId="5" fillId="0" borderId="0" xfId="17" applyNumberFormat="1" applyFont="1" applyFill="1" applyBorder="1" applyAlignment="1" applyProtection="1">
      <alignment vertical="center"/>
      <protection/>
    </xf>
    <xf numFmtId="200" fontId="5" fillId="0" borderId="43" xfId="17" applyNumberFormat="1" applyFont="1" applyFill="1" applyBorder="1" applyAlignment="1" applyProtection="1">
      <alignment vertical="center"/>
      <protection/>
    </xf>
    <xf numFmtId="184" fontId="5" fillId="0" borderId="10" xfId="17" applyNumberFormat="1" applyFont="1" applyBorder="1" applyAlignment="1" applyProtection="1">
      <alignment horizontal="right" vertical="center"/>
      <protection/>
    </xf>
    <xf numFmtId="0" fontId="16" fillId="0" borderId="0" xfId="0" applyFont="1" applyAlignment="1" applyProtection="1">
      <alignment horizontal="center" vertical="center"/>
      <protection/>
    </xf>
    <xf numFmtId="184" fontId="6" fillId="0" borderId="5" xfId="0" applyNumberFormat="1" applyFont="1" applyBorder="1" applyAlignment="1" applyProtection="1">
      <alignment horizontal="right" vertical="center"/>
      <protection/>
    </xf>
    <xf numFmtId="200" fontId="5" fillId="0" borderId="0" xfId="17" applyNumberFormat="1" applyFont="1" applyBorder="1" applyAlignment="1" applyProtection="1">
      <alignment horizontal="right" vertical="center"/>
      <protection/>
    </xf>
    <xf numFmtId="200" fontId="5" fillId="0" borderId="43" xfId="17" applyNumberFormat="1" applyFont="1" applyBorder="1" applyAlignment="1" applyProtection="1">
      <alignment horizontal="right" vertical="center"/>
      <protection/>
    </xf>
    <xf numFmtId="49" fontId="6" fillId="0" borderId="5" xfId="0" applyNumberFormat="1" applyFont="1" applyBorder="1" applyAlignment="1" applyProtection="1">
      <alignment horizontal="distributed" vertical="center"/>
      <protection/>
    </xf>
    <xf numFmtId="49" fontId="6" fillId="0" borderId="8" xfId="0" applyNumberFormat="1" applyFont="1" applyBorder="1" applyAlignment="1" applyProtection="1">
      <alignment horizontal="distributed" vertical="center"/>
      <protection/>
    </xf>
    <xf numFmtId="183" fontId="5" fillId="0" borderId="0" xfId="17" applyNumberFormat="1" applyFont="1" applyBorder="1" applyAlignment="1" applyProtection="1">
      <alignment vertical="center"/>
      <protection/>
    </xf>
    <xf numFmtId="183" fontId="6" fillId="0" borderId="0" xfId="17" applyNumberFormat="1" applyFont="1" applyAlignment="1" applyProtection="1">
      <alignment vertical="center"/>
      <protection/>
    </xf>
    <xf numFmtId="183" fontId="6" fillId="0" borderId="43" xfId="17" applyNumberFormat="1" applyFont="1" applyBorder="1" applyAlignment="1" applyProtection="1">
      <alignment vertical="center"/>
      <protection/>
    </xf>
    <xf numFmtId="200" fontId="6" fillId="0" borderId="11" xfId="17" applyNumberFormat="1" applyFont="1" applyFill="1" applyBorder="1" applyAlignment="1" applyProtection="1">
      <alignment horizontal="right" vertical="center"/>
      <protection/>
    </xf>
    <xf numFmtId="200" fontId="5" fillId="0" borderId="10" xfId="17" applyNumberFormat="1" applyFont="1" applyBorder="1" applyAlignment="1" applyProtection="1">
      <alignment horizontal="right" vertical="center"/>
      <protection/>
    </xf>
    <xf numFmtId="184" fontId="6" fillId="0" borderId="0" xfId="0" applyNumberFormat="1" applyFont="1" applyAlignment="1" applyProtection="1">
      <alignment horizontal="right" vertical="center"/>
      <protection/>
    </xf>
    <xf numFmtId="200" fontId="6" fillId="0" borderId="0" xfId="17" applyNumberFormat="1" applyFont="1" applyBorder="1" applyAlignment="1" applyProtection="1">
      <alignment horizontal="right" vertical="center"/>
      <protection/>
    </xf>
    <xf numFmtId="183" fontId="6" fillId="0" borderId="10" xfId="17" applyNumberFormat="1" applyFont="1" applyBorder="1" applyAlignment="1" applyProtection="1">
      <alignment vertical="center"/>
      <protection/>
    </xf>
    <xf numFmtId="183" fontId="6" fillId="0" borderId="0" xfId="17" applyNumberFormat="1" applyFont="1" applyBorder="1" applyAlignment="1" applyProtection="1">
      <alignment vertical="center"/>
      <protection/>
    </xf>
    <xf numFmtId="184" fontId="6" fillId="0" borderId="43" xfId="0" applyNumberFormat="1" applyFont="1" applyBorder="1" applyAlignment="1" applyProtection="1">
      <alignment horizontal="right" vertical="center"/>
      <protection/>
    </xf>
    <xf numFmtId="184" fontId="6" fillId="0" borderId="10" xfId="0" applyNumberFormat="1" applyFont="1" applyBorder="1" applyAlignment="1" applyProtection="1">
      <alignment horizontal="right" vertical="center"/>
      <protection/>
    </xf>
    <xf numFmtId="184" fontId="6" fillId="0" borderId="0" xfId="0" applyNumberFormat="1" applyFont="1" applyBorder="1" applyAlignment="1" applyProtection="1">
      <alignment horizontal="right" vertical="center"/>
      <protection/>
    </xf>
    <xf numFmtId="184" fontId="6" fillId="0" borderId="9" xfId="0" applyNumberFormat="1" applyFont="1" applyBorder="1" applyAlignment="1" applyProtection="1">
      <alignment horizontal="right" vertical="center"/>
      <protection/>
    </xf>
    <xf numFmtId="0" fontId="5" fillId="2" borderId="76" xfId="0" applyFont="1" applyFill="1" applyBorder="1" applyAlignment="1" applyProtection="1">
      <alignment horizontal="center" vertical="center"/>
      <protection/>
    </xf>
    <xf numFmtId="200" fontId="6" fillId="0" borderId="13" xfId="17" applyNumberFormat="1" applyFont="1" applyFill="1" applyBorder="1" applyAlignment="1" applyProtection="1">
      <alignment horizontal="right" vertical="center"/>
      <protection/>
    </xf>
    <xf numFmtId="49" fontId="6" fillId="0" borderId="77" xfId="0" applyNumberFormat="1" applyFont="1" applyBorder="1" applyAlignment="1" applyProtection="1">
      <alignment horizontal="distributed" vertical="center"/>
      <protection/>
    </xf>
    <xf numFmtId="184" fontId="6" fillId="0" borderId="78" xfId="0" applyNumberFormat="1" applyFont="1" applyBorder="1" applyAlignment="1" applyProtection="1">
      <alignment horizontal="right" vertical="center"/>
      <protection/>
    </xf>
    <xf numFmtId="183" fontId="6" fillId="0" borderId="9" xfId="17" applyNumberFormat="1" applyFont="1" applyBorder="1" applyAlignment="1" applyProtection="1">
      <alignment vertical="center"/>
      <protection/>
    </xf>
    <xf numFmtId="0" fontId="0" fillId="0" borderId="5" xfId="0" applyBorder="1" applyAlignment="1">
      <alignment/>
    </xf>
    <xf numFmtId="0" fontId="0" fillId="0" borderId="8" xfId="0" applyBorder="1" applyAlignment="1">
      <alignment/>
    </xf>
    <xf numFmtId="0" fontId="5" fillId="2" borderId="47" xfId="0" applyFont="1" applyFill="1" applyBorder="1" applyAlignment="1" applyProtection="1">
      <alignment horizontal="center" vertical="center"/>
      <protection/>
    </xf>
    <xf numFmtId="0" fontId="5" fillId="2" borderId="47" xfId="0" applyFont="1" applyFill="1" applyBorder="1" applyAlignment="1" applyProtection="1">
      <alignment horizontal="center" vertical="center" wrapText="1"/>
      <protection/>
    </xf>
    <xf numFmtId="200" fontId="6" fillId="0" borderId="60" xfId="17" applyNumberFormat="1" applyFont="1" applyFill="1" applyBorder="1" applyAlignment="1" applyProtection="1">
      <alignment horizontal="right" vertical="center"/>
      <protection/>
    </xf>
    <xf numFmtId="183" fontId="5" fillId="0" borderId="10" xfId="17" applyNumberFormat="1" applyFont="1" applyBorder="1" applyAlignment="1" applyProtection="1">
      <alignment vertical="center"/>
      <protection/>
    </xf>
    <xf numFmtId="0" fontId="0" fillId="0" borderId="8" xfId="0" applyBorder="1" applyAlignment="1">
      <alignment vertical="center"/>
    </xf>
    <xf numFmtId="184" fontId="6" fillId="0" borderId="0" xfId="0" applyNumberFormat="1" applyFont="1" applyFill="1" applyAlignment="1" applyProtection="1">
      <alignment horizontal="right" vertical="center"/>
      <protection/>
    </xf>
    <xf numFmtId="184" fontId="6" fillId="0" borderId="43" xfId="0" applyNumberFormat="1" applyFont="1" applyFill="1" applyBorder="1" applyAlignment="1" applyProtection="1">
      <alignment horizontal="right" vertical="center"/>
      <protection/>
    </xf>
    <xf numFmtId="184" fontId="6" fillId="0" borderId="10" xfId="0" applyNumberFormat="1" applyFont="1" applyFill="1" applyBorder="1" applyAlignment="1" applyProtection="1">
      <alignment horizontal="right" vertical="center"/>
      <protection/>
    </xf>
    <xf numFmtId="0" fontId="0" fillId="2" borderId="6" xfId="0" applyFill="1" applyBorder="1" applyAlignment="1">
      <alignment horizontal="center" vertical="center"/>
    </xf>
    <xf numFmtId="200" fontId="6" fillId="0" borderId="10" xfId="17" applyNumberFormat="1" applyFont="1" applyBorder="1" applyAlignment="1" applyProtection="1">
      <alignment horizontal="right" vertical="center"/>
      <protection/>
    </xf>
    <xf numFmtId="0" fontId="0" fillId="2" borderId="6" xfId="0" applyFill="1" applyBorder="1" applyAlignment="1">
      <alignment/>
    </xf>
    <xf numFmtId="0" fontId="5" fillId="0" borderId="0" xfId="0" applyFont="1" applyBorder="1" applyAlignment="1" applyProtection="1">
      <alignment horizontal="left" vertical="center" wrapText="1" shrinkToFit="1"/>
      <protection/>
    </xf>
    <xf numFmtId="0" fontId="5" fillId="0" borderId="0" xfId="0" applyFont="1" applyBorder="1" applyAlignment="1" applyProtection="1">
      <alignment horizontal="left" vertical="center" shrinkToFit="1"/>
      <protection/>
    </xf>
    <xf numFmtId="0" fontId="18" fillId="0" borderId="0" xfId="0" applyFont="1" applyBorder="1" applyAlignment="1" applyProtection="1">
      <alignment horizontal="left" vertical="center" wrapText="1"/>
      <protection/>
    </xf>
    <xf numFmtId="0" fontId="5" fillId="0" borderId="9" xfId="0" applyFont="1" applyBorder="1" applyAlignment="1" applyProtection="1">
      <alignment horizontal="center" vertical="center"/>
      <protection/>
    </xf>
    <xf numFmtId="0" fontId="5" fillId="0" borderId="5" xfId="0" applyFont="1" applyBorder="1" applyAlignment="1" applyProtection="1">
      <alignment horizontal="center" vertical="center"/>
      <protection/>
    </xf>
    <xf numFmtId="0" fontId="5" fillId="0" borderId="8" xfId="0" applyFont="1" applyBorder="1" applyAlignment="1" applyProtection="1">
      <alignment horizontal="center" vertical="center"/>
      <protection/>
    </xf>
    <xf numFmtId="0" fontId="6" fillId="0" borderId="9" xfId="0" applyFont="1" applyBorder="1" applyAlignment="1" applyProtection="1">
      <alignment horizontal="center" vertical="center" wrapText="1"/>
      <protection/>
    </xf>
    <xf numFmtId="0" fontId="6" fillId="0" borderId="5" xfId="0" applyFont="1" applyBorder="1" applyAlignment="1" applyProtection="1">
      <alignment horizontal="center" vertical="center" wrapText="1"/>
      <protection/>
    </xf>
    <xf numFmtId="0" fontId="6" fillId="0" borderId="8" xfId="0" applyFont="1" applyBorder="1" applyAlignment="1" applyProtection="1">
      <alignment horizontal="center" vertical="center" wrapText="1"/>
      <protection/>
    </xf>
    <xf numFmtId="0" fontId="5" fillId="0" borderId="9" xfId="0" applyFont="1" applyBorder="1" applyAlignment="1" applyProtection="1">
      <alignment horizontal="center" vertical="center" wrapText="1"/>
      <protection/>
    </xf>
    <xf numFmtId="0" fontId="5" fillId="0" borderId="5" xfId="0" applyFont="1" applyBorder="1" applyAlignment="1" applyProtection="1">
      <alignment horizontal="center" vertical="center" wrapText="1"/>
      <protection/>
    </xf>
    <xf numFmtId="0" fontId="5" fillId="0" borderId="8" xfId="0" applyFont="1" applyBorder="1" applyAlignment="1" applyProtection="1">
      <alignment horizontal="center" vertical="center" wrapText="1"/>
      <protection/>
    </xf>
    <xf numFmtId="0" fontId="8" fillId="0" borderId="0" xfId="0" applyFont="1" applyBorder="1" applyAlignment="1" applyProtection="1">
      <alignment horizontal="left" vertical="distributed" wrapText="1"/>
      <protection/>
    </xf>
    <xf numFmtId="0" fontId="6" fillId="0" borderId="11" xfId="0" applyFont="1" applyBorder="1" applyAlignment="1" applyProtection="1">
      <alignment horizontal="center" vertical="distributed" wrapText="1"/>
      <protection/>
    </xf>
    <xf numFmtId="0" fontId="5" fillId="0" borderId="11" xfId="0" applyFont="1" applyBorder="1" applyAlignment="1" applyProtection="1">
      <alignment horizontal="center" vertical="distributed" wrapText="1"/>
      <protection/>
    </xf>
    <xf numFmtId="0" fontId="14" fillId="2" borderId="23" xfId="0" applyNumberFormat="1" applyFont="1" applyFill="1" applyBorder="1" applyAlignment="1">
      <alignment horizontal="center" vertical="distributed" textRotation="255" wrapText="1"/>
    </xf>
    <xf numFmtId="0" fontId="14" fillId="2" borderId="24" xfId="0" applyNumberFormat="1" applyFont="1" applyFill="1" applyBorder="1" applyAlignment="1">
      <alignment horizontal="center" vertical="distributed" textRotation="255" wrapText="1"/>
    </xf>
    <xf numFmtId="0" fontId="14" fillId="2" borderId="7" xfId="0" applyNumberFormat="1" applyFont="1" applyFill="1" applyBorder="1" applyAlignment="1">
      <alignment horizontal="center" vertical="distributed" textRotation="255" wrapText="1"/>
    </xf>
    <xf numFmtId="0" fontId="22" fillId="2" borderId="23" xfId="21" applyNumberFormat="1" applyFont="1" applyFill="1" applyBorder="1" applyAlignment="1">
      <alignment horizontal="center" vertical="distributed" textRotation="255" wrapText="1"/>
      <protection/>
    </xf>
    <xf numFmtId="0" fontId="22" fillId="2" borderId="24" xfId="21" applyNumberFormat="1" applyFont="1" applyFill="1" applyBorder="1" applyAlignment="1">
      <alignment horizontal="center" vertical="distributed" textRotation="255" wrapText="1"/>
      <protection/>
    </xf>
    <xf numFmtId="0" fontId="22" fillId="2" borderId="7" xfId="21" applyNumberFormat="1" applyFont="1" applyFill="1" applyBorder="1" applyAlignment="1">
      <alignment horizontal="center" vertical="distributed" textRotation="255" wrapText="1"/>
      <protection/>
    </xf>
    <xf numFmtId="0" fontId="17" fillId="2" borderId="9" xfId="0" applyNumberFormat="1" applyFont="1" applyFill="1" applyBorder="1" applyAlignment="1">
      <alignment vertical="distributed" textRotation="255" wrapText="1"/>
    </xf>
    <xf numFmtId="0" fontId="17" fillId="2" borderId="10" xfId="0" applyNumberFormat="1" applyFont="1" applyFill="1" applyBorder="1" applyAlignment="1">
      <alignment vertical="distributed" textRotation="255" wrapText="1"/>
    </xf>
    <xf numFmtId="0" fontId="17" fillId="2" borderId="13" xfId="0" applyNumberFormat="1" applyFont="1" applyFill="1" applyBorder="1" applyAlignment="1">
      <alignment vertical="distributed" textRotation="255" wrapText="1"/>
    </xf>
    <xf numFmtId="0" fontId="14" fillId="2" borderId="3" xfId="0" applyNumberFormat="1" applyFont="1" applyFill="1" applyBorder="1" applyAlignment="1">
      <alignment vertical="distributed" textRotation="255" wrapText="1"/>
    </xf>
    <xf numFmtId="0" fontId="14" fillId="2" borderId="23" xfId="21" applyNumberFormat="1" applyFont="1" applyFill="1" applyBorder="1" applyAlignment="1">
      <alignment vertical="distributed" textRotation="255" wrapText="1"/>
      <protection/>
    </xf>
    <xf numFmtId="0" fontId="14" fillId="2" borderId="7" xfId="21" applyNumberFormat="1" applyFont="1" applyFill="1" applyBorder="1" applyAlignment="1">
      <alignment vertical="distributed" textRotation="255" wrapText="1"/>
      <protection/>
    </xf>
    <xf numFmtId="0" fontId="14" fillId="2" borderId="9" xfId="0" applyNumberFormat="1" applyFont="1" applyFill="1" applyBorder="1" applyAlignment="1">
      <alignment vertical="distributed" textRotation="255" wrapText="1"/>
    </xf>
    <xf numFmtId="0" fontId="14" fillId="2" borderId="13" xfId="0" applyNumberFormat="1" applyFont="1" applyFill="1" applyBorder="1" applyAlignment="1">
      <alignment vertical="distributed" textRotation="255" wrapText="1"/>
    </xf>
    <xf numFmtId="0" fontId="14" fillId="2" borderId="4" xfId="0" applyNumberFormat="1" applyFont="1" applyFill="1" applyBorder="1" applyAlignment="1">
      <alignment vertical="distributed" textRotation="255" wrapText="1"/>
    </xf>
    <xf numFmtId="0" fontId="14" fillId="2" borderId="23" xfId="0" applyNumberFormat="1" applyFont="1" applyFill="1" applyBorder="1" applyAlignment="1">
      <alignment vertical="distributed" textRotation="255"/>
    </xf>
    <xf numFmtId="0" fontId="14" fillId="2" borderId="7" xfId="0" applyFont="1" applyFill="1" applyBorder="1" applyAlignment="1">
      <alignment vertical="distributed" textRotation="255"/>
    </xf>
    <xf numFmtId="0" fontId="14" fillId="2" borderId="9" xfId="0" applyNumberFormat="1" applyFont="1" applyFill="1" applyBorder="1" applyAlignment="1">
      <alignment vertical="distributed" textRotation="255"/>
    </xf>
    <xf numFmtId="0" fontId="14" fillId="2" borderId="13" xfId="0" applyFont="1" applyFill="1" applyBorder="1" applyAlignment="1">
      <alignment vertical="distributed" textRotation="255"/>
    </xf>
    <xf numFmtId="0" fontId="14" fillId="2" borderId="23" xfId="0" applyNumberFormat="1" applyFont="1" applyFill="1" applyBorder="1" applyAlignment="1">
      <alignment vertical="distributed" textRotation="255" wrapText="1"/>
    </xf>
    <xf numFmtId="0" fontId="14" fillId="2" borderId="7" xfId="0" applyNumberFormat="1" applyFont="1" applyFill="1" applyBorder="1" applyAlignment="1">
      <alignment vertical="distributed" textRotation="255" wrapText="1"/>
    </xf>
    <xf numFmtId="0" fontId="14" fillId="2" borderId="7" xfId="0" applyFont="1" applyFill="1" applyBorder="1" applyAlignment="1">
      <alignment vertical="distributed" textRotation="255" wrapText="1"/>
    </xf>
    <xf numFmtId="0" fontId="14" fillId="2" borderId="8" xfId="0" applyNumberFormat="1" applyFont="1" applyFill="1" applyBorder="1" applyAlignment="1">
      <alignment vertical="distributed" textRotation="255" wrapText="1"/>
    </xf>
    <xf numFmtId="0" fontId="14" fillId="2" borderId="12" xfId="0" applyFont="1" applyFill="1" applyBorder="1" applyAlignment="1">
      <alignment vertical="distributed" textRotation="255"/>
    </xf>
    <xf numFmtId="3" fontId="5" fillId="0" borderId="0" xfId="26" applyNumberFormat="1" applyFont="1" applyBorder="1" applyAlignment="1" applyProtection="1">
      <alignment horizontal="distributed" vertical="center"/>
      <protection/>
    </xf>
    <xf numFmtId="0" fontId="6" fillId="0" borderId="0" xfId="26" applyFont="1" applyFill="1" applyBorder="1" applyAlignment="1" applyProtection="1">
      <alignment horizontal="distributed" vertical="center"/>
      <protection/>
    </xf>
    <xf numFmtId="0" fontId="6" fillId="0" borderId="1" xfId="26" applyFont="1" applyFill="1" applyBorder="1" applyAlignment="1" applyProtection="1">
      <alignment horizontal="distributed" vertical="center"/>
      <protection/>
    </xf>
    <xf numFmtId="0" fontId="14" fillId="2" borderId="23" xfId="21" applyNumberFormat="1" applyFont="1" applyFill="1" applyBorder="1" applyAlignment="1">
      <alignment horizontal="center" vertical="distributed" textRotation="255" wrapText="1"/>
      <protection/>
    </xf>
    <xf numFmtId="0" fontId="14" fillId="2" borderId="24" xfId="21" applyNumberFormat="1" applyFont="1" applyFill="1" applyBorder="1" applyAlignment="1">
      <alignment horizontal="center" vertical="distributed" textRotation="255" wrapText="1"/>
      <protection/>
    </xf>
    <xf numFmtId="0" fontId="14" fillId="2" borderId="7" xfId="21" applyNumberFormat="1" applyFont="1" applyFill="1" applyBorder="1" applyAlignment="1">
      <alignment horizontal="center" vertical="distributed" textRotation="255" wrapText="1"/>
      <protection/>
    </xf>
    <xf numFmtId="0" fontId="14" fillId="2" borderId="8" xfId="21" applyNumberFormat="1" applyFont="1" applyFill="1" applyBorder="1" applyAlignment="1">
      <alignment vertical="distributed" textRotation="255" wrapText="1"/>
      <protection/>
    </xf>
    <xf numFmtId="0" fontId="14" fillId="2" borderId="12" xfId="21" applyNumberFormat="1" applyFont="1" applyFill="1" applyBorder="1" applyAlignment="1">
      <alignment vertical="distributed" textRotation="255" wrapText="1"/>
      <protection/>
    </xf>
    <xf numFmtId="0" fontId="5" fillId="0" borderId="6" xfId="26" applyFont="1" applyBorder="1" applyAlignment="1" applyProtection="1">
      <alignment horizontal="distributed" vertical="center" wrapText="1"/>
      <protection/>
    </xf>
    <xf numFmtId="0" fontId="5" fillId="0" borderId="6" xfId="26" applyFont="1" applyBorder="1" applyAlignment="1" applyProtection="1">
      <alignment horizontal="distributed" vertical="center"/>
      <protection/>
    </xf>
    <xf numFmtId="0" fontId="13" fillId="0" borderId="6" xfId="26" applyFont="1" applyBorder="1" applyAlignment="1" applyProtection="1">
      <alignment horizontal="distributed" vertical="center" wrapText="1" shrinkToFit="1"/>
      <protection/>
    </xf>
    <xf numFmtId="0" fontId="5" fillId="0" borderId="6" xfId="26" applyFont="1" applyBorder="1" applyAlignment="1" applyProtection="1">
      <alignment horizontal="distributed" vertical="center" wrapText="1" shrinkToFit="1"/>
      <protection/>
    </xf>
    <xf numFmtId="0" fontId="14" fillId="2" borderId="9" xfId="21" applyNumberFormat="1" applyFont="1" applyFill="1" applyBorder="1" applyAlignment="1">
      <alignment vertical="distributed" textRotation="255" wrapText="1"/>
      <protection/>
    </xf>
    <xf numFmtId="0" fontId="14" fillId="2" borderId="13" xfId="21" applyNumberFormat="1" applyFont="1" applyFill="1" applyBorder="1" applyAlignment="1">
      <alignment vertical="distributed" textRotation="255" wrapText="1"/>
      <protection/>
    </xf>
    <xf numFmtId="0" fontId="16" fillId="0" borderId="0" xfId="26" applyFont="1" applyAlignment="1" applyProtection="1">
      <alignment horizontal="distributed" vertical="center"/>
      <protection/>
    </xf>
    <xf numFmtId="0" fontId="17" fillId="2" borderId="10" xfId="0" applyFont="1" applyFill="1" applyBorder="1" applyAlignment="1">
      <alignment vertical="distributed" textRotation="255" wrapText="1"/>
    </xf>
    <xf numFmtId="0" fontId="17" fillId="2" borderId="13" xfId="0" applyFont="1" applyFill="1" applyBorder="1" applyAlignment="1">
      <alignment vertical="distributed" textRotation="255" wrapText="1"/>
    </xf>
    <xf numFmtId="0" fontId="14" fillId="2" borderId="23" xfId="21" applyNumberFormat="1" applyFont="1" applyFill="1" applyBorder="1" applyAlignment="1">
      <alignment horizontal="center" vertical="distributed" textRotation="255"/>
      <protection/>
    </xf>
    <xf numFmtId="0" fontId="14" fillId="2" borderId="24" xfId="21" applyNumberFormat="1" applyFont="1" applyFill="1" applyBorder="1" applyAlignment="1">
      <alignment horizontal="center" vertical="distributed" textRotation="255"/>
      <protection/>
    </xf>
    <xf numFmtId="0" fontId="14" fillId="2" borderId="7" xfId="21" applyNumberFormat="1" applyFont="1" applyFill="1" applyBorder="1" applyAlignment="1">
      <alignment horizontal="center" vertical="distributed" textRotation="255"/>
      <protection/>
    </xf>
    <xf numFmtId="0" fontId="14" fillId="2" borderId="23" xfId="0" applyNumberFormat="1" applyFont="1" applyFill="1" applyBorder="1" applyAlignment="1">
      <alignment horizontal="center" vertical="distributed" textRotation="255"/>
    </xf>
    <xf numFmtId="0" fontId="14" fillId="2" borderId="24" xfId="0" applyNumberFormat="1" applyFont="1" applyFill="1" applyBorder="1" applyAlignment="1">
      <alignment horizontal="center" vertical="distributed" textRotation="255"/>
    </xf>
    <xf numFmtId="0" fontId="14" fillId="2" borderId="7" xfId="0" applyNumberFormat="1" applyFont="1" applyFill="1" applyBorder="1" applyAlignment="1">
      <alignment horizontal="center" vertical="distributed" textRotation="255"/>
    </xf>
    <xf numFmtId="0" fontId="14" fillId="2" borderId="8" xfId="0" applyNumberFormat="1" applyFont="1" applyFill="1" applyBorder="1" applyAlignment="1">
      <alignment vertical="distributed" textRotation="255"/>
    </xf>
    <xf numFmtId="0" fontId="17" fillId="2" borderId="9" xfId="0" applyNumberFormat="1" applyFont="1" applyFill="1" applyBorder="1" applyAlignment="1">
      <alignment vertical="distributed" textRotation="255"/>
    </xf>
    <xf numFmtId="0" fontId="17" fillId="2" borderId="10" xfId="0" applyNumberFormat="1" applyFont="1" applyFill="1" applyBorder="1" applyAlignment="1">
      <alignment vertical="distributed" textRotation="255"/>
    </xf>
    <xf numFmtId="0" fontId="17" fillId="2" borderId="13" xfId="0" applyNumberFormat="1" applyFont="1" applyFill="1" applyBorder="1" applyAlignment="1">
      <alignment vertical="distributed" textRotation="255"/>
    </xf>
    <xf numFmtId="0" fontId="17" fillId="2" borderId="10" xfId="0" applyFont="1" applyFill="1" applyBorder="1" applyAlignment="1">
      <alignment vertical="distributed" textRotation="255"/>
    </xf>
    <xf numFmtId="0" fontId="17" fillId="2" borderId="13" xfId="0" applyFont="1" applyFill="1" applyBorder="1" applyAlignment="1">
      <alignment vertical="distributed" textRotation="255"/>
    </xf>
    <xf numFmtId="0" fontId="17" fillId="2" borderId="5" xfId="0" applyNumberFormat="1" applyFont="1" applyFill="1" applyBorder="1" applyAlignment="1">
      <alignment vertical="distributed" textRotation="255"/>
    </xf>
    <xf numFmtId="0" fontId="17" fillId="2" borderId="0" xfId="0" applyFont="1" applyFill="1" applyBorder="1" applyAlignment="1">
      <alignment vertical="distributed" textRotation="255"/>
    </xf>
    <xf numFmtId="0" fontId="17" fillId="2" borderId="11" xfId="0" applyFont="1" applyFill="1" applyBorder="1" applyAlignment="1">
      <alignment vertical="distributed" textRotation="255"/>
    </xf>
    <xf numFmtId="0" fontId="17" fillId="2" borderId="9" xfId="0" applyFont="1" applyFill="1" applyBorder="1" applyAlignment="1">
      <alignment vertical="distributed" textRotation="255" wrapText="1"/>
    </xf>
    <xf numFmtId="0" fontId="37" fillId="2" borderId="10" xfId="0" applyFont="1" applyFill="1" applyBorder="1" applyAlignment="1">
      <alignment vertical="distributed" textRotation="255" wrapText="1"/>
    </xf>
    <xf numFmtId="0" fontId="37" fillId="2" borderId="13" xfId="0" applyFont="1" applyFill="1" applyBorder="1" applyAlignment="1">
      <alignment vertical="distributed" textRotation="255" wrapText="1"/>
    </xf>
    <xf numFmtId="0" fontId="17" fillId="2" borderId="23" xfId="0" applyFont="1" applyFill="1" applyBorder="1" applyAlignment="1">
      <alignment vertical="distributed" textRotation="255" wrapText="1"/>
    </xf>
    <xf numFmtId="0" fontId="37" fillId="2" borderId="24" xfId="0" applyFont="1" applyFill="1" applyBorder="1" applyAlignment="1">
      <alignment vertical="distributed" textRotation="255" wrapText="1"/>
    </xf>
    <xf numFmtId="0" fontId="37" fillId="2" borderId="7" xfId="0" applyFont="1" applyFill="1" applyBorder="1" applyAlignment="1">
      <alignment vertical="distributed" textRotation="255" wrapText="1"/>
    </xf>
    <xf numFmtId="0" fontId="14" fillId="2" borderId="7" xfId="0" applyNumberFormat="1" applyFont="1" applyFill="1" applyBorder="1" applyAlignment="1">
      <alignment vertical="distributed" textRotation="255"/>
    </xf>
    <xf numFmtId="0" fontId="14" fillId="2" borderId="13" xfId="0" applyFont="1" applyFill="1" applyBorder="1" applyAlignment="1">
      <alignment vertical="distributed" textRotation="255" wrapText="1"/>
    </xf>
    <xf numFmtId="0" fontId="17" fillId="2" borderId="9" xfId="21" applyNumberFormat="1" applyFont="1" applyFill="1" applyBorder="1" applyAlignment="1">
      <alignment vertical="distributed" textRotation="255" wrapText="1"/>
      <protection/>
    </xf>
    <xf numFmtId="0" fontId="17" fillId="2" borderId="10" xfId="21" applyNumberFormat="1" applyFont="1" applyFill="1" applyBorder="1" applyAlignment="1">
      <alignment vertical="distributed" textRotation="255" wrapText="1"/>
      <protection/>
    </xf>
    <xf numFmtId="0" fontId="17" fillId="2" borderId="13" xfId="21" applyNumberFormat="1" applyFont="1" applyFill="1" applyBorder="1" applyAlignment="1">
      <alignment vertical="distributed" textRotation="255" wrapText="1"/>
      <protection/>
    </xf>
    <xf numFmtId="0" fontId="14" fillId="2" borderId="23" xfId="0" applyFont="1" applyFill="1" applyBorder="1" applyAlignment="1">
      <alignment vertical="distributed" textRotation="255" wrapText="1"/>
    </xf>
    <xf numFmtId="0" fontId="14" fillId="2" borderId="12" xfId="0" applyNumberFormat="1" applyFont="1" applyFill="1" applyBorder="1" applyAlignment="1">
      <alignment vertical="distributed" textRotation="255" wrapText="1"/>
    </xf>
    <xf numFmtId="0" fontId="5" fillId="0" borderId="0" xfId="0" applyFont="1" applyBorder="1" applyAlignment="1" applyProtection="1">
      <alignment horizontal="center" vertical="center"/>
      <protection/>
    </xf>
    <xf numFmtId="49" fontId="39" fillId="0" borderId="0" xfId="0" applyNumberFormat="1" applyFont="1" applyBorder="1" applyAlignment="1" applyProtection="1">
      <alignment horizontal="distributed" vertical="center" shrinkToFit="1"/>
      <protection/>
    </xf>
    <xf numFmtId="0" fontId="0" fillId="0" borderId="0" xfId="0" applyAlignment="1">
      <alignment/>
    </xf>
    <xf numFmtId="0" fontId="0" fillId="0" borderId="1" xfId="0" applyBorder="1" applyAlignment="1">
      <alignment/>
    </xf>
    <xf numFmtId="0" fontId="6" fillId="0" borderId="0" xfId="0" applyFont="1" applyAlignment="1" applyProtection="1">
      <alignment horizontal="center" shrinkToFit="1"/>
      <protection/>
    </xf>
    <xf numFmtId="0" fontId="5" fillId="0" borderId="11" xfId="0" applyFont="1" applyBorder="1" applyAlignment="1" applyProtection="1">
      <alignment horizontal="center" vertical="center" shrinkToFit="1"/>
      <protection/>
    </xf>
    <xf numFmtId="49" fontId="57" fillId="0" borderId="0" xfId="0" applyNumberFormat="1" applyFont="1" applyBorder="1" applyAlignment="1" applyProtection="1">
      <alignment horizontal="distributed" vertical="center" shrinkToFit="1"/>
      <protection/>
    </xf>
    <xf numFmtId="0" fontId="21" fillId="0" borderId="0" xfId="0" applyFont="1" applyAlignment="1">
      <alignment/>
    </xf>
    <xf numFmtId="0" fontId="21" fillId="0" borderId="1" xfId="0" applyFont="1" applyBorder="1" applyAlignment="1">
      <alignment/>
    </xf>
    <xf numFmtId="0" fontId="5" fillId="2" borderId="0" xfId="0" applyFont="1" applyFill="1" applyBorder="1" applyAlignment="1" applyProtection="1">
      <alignment horizontal="center" vertical="center"/>
      <protection/>
    </xf>
    <xf numFmtId="49" fontId="58" fillId="0" borderId="11" xfId="0" applyNumberFormat="1" applyFont="1" applyBorder="1" applyAlignment="1" applyProtection="1">
      <alignment horizontal="distributed" vertical="center" shrinkToFit="1"/>
      <protection/>
    </xf>
    <xf numFmtId="0" fontId="1" fillId="0" borderId="11" xfId="0" applyFont="1" applyBorder="1" applyAlignment="1">
      <alignment/>
    </xf>
    <xf numFmtId="0" fontId="1" fillId="0" borderId="12" xfId="0" applyFont="1" applyBorder="1" applyAlignment="1">
      <alignment/>
    </xf>
    <xf numFmtId="0" fontId="5" fillId="2" borderId="3" xfId="0" applyFont="1" applyFill="1" applyBorder="1" applyAlignment="1" applyProtection="1">
      <alignment horizontal="center" vertical="center"/>
      <protection/>
    </xf>
    <xf numFmtId="49" fontId="58" fillId="0" borderId="0" xfId="0" applyNumberFormat="1" applyFont="1" applyBorder="1" applyAlignment="1" applyProtection="1">
      <alignment horizontal="distributed" vertical="center" shrinkToFit="1"/>
      <protection/>
    </xf>
    <xf numFmtId="0" fontId="1" fillId="0" borderId="0" xfId="0" applyFont="1" applyAlignment="1">
      <alignment horizontal="distributed" vertical="center"/>
    </xf>
    <xf numFmtId="0" fontId="1" fillId="0" borderId="1" xfId="0" applyFont="1" applyBorder="1" applyAlignment="1">
      <alignment horizontal="distributed" vertical="center"/>
    </xf>
    <xf numFmtId="0" fontId="1" fillId="0" borderId="0" xfId="0" applyFont="1" applyAlignment="1">
      <alignment/>
    </xf>
    <xf numFmtId="0" fontId="1" fillId="0" borderId="1" xfId="0" applyFont="1" applyBorder="1" applyAlignment="1">
      <alignment/>
    </xf>
    <xf numFmtId="0" fontId="58" fillId="0" borderId="11" xfId="0" applyFont="1" applyBorder="1" applyAlignment="1" applyProtection="1">
      <alignment horizontal="distributed" vertical="distributed"/>
      <protection/>
    </xf>
    <xf numFmtId="0" fontId="0" fillId="0" borderId="11" xfId="0" applyBorder="1" applyAlignment="1">
      <alignment/>
    </xf>
    <xf numFmtId="0" fontId="0" fillId="0" borderId="12" xfId="0" applyBorder="1" applyAlignment="1">
      <alignment/>
    </xf>
    <xf numFmtId="49" fontId="39" fillId="0" borderId="0" xfId="0" applyNumberFormat="1" applyFont="1" applyBorder="1" applyAlignment="1" applyProtection="1">
      <alignment horizontal="distributed" vertical="center"/>
      <protection/>
    </xf>
    <xf numFmtId="49" fontId="39" fillId="0" borderId="1" xfId="0" applyNumberFormat="1" applyFont="1" applyBorder="1" applyAlignment="1" applyProtection="1">
      <alignment horizontal="distributed" vertical="center"/>
      <protection/>
    </xf>
    <xf numFmtId="49" fontId="59" fillId="0" borderId="0" xfId="0" applyNumberFormat="1" applyFont="1" applyBorder="1" applyAlignment="1" applyProtection="1">
      <alignment horizontal="distributed" vertical="center"/>
      <protection/>
    </xf>
    <xf numFmtId="49" fontId="59" fillId="0" borderId="1" xfId="0" applyNumberFormat="1" applyFont="1" applyBorder="1" applyAlignment="1" applyProtection="1">
      <alignment horizontal="distributed" vertical="center"/>
      <protection/>
    </xf>
    <xf numFmtId="49" fontId="39" fillId="0" borderId="0" xfId="0" applyNumberFormat="1" applyFont="1" applyBorder="1" applyAlignment="1" applyProtection="1">
      <alignment horizontal="center" vertical="center" shrinkToFit="1"/>
      <protection/>
    </xf>
    <xf numFmtId="49" fontId="39" fillId="0" borderId="1" xfId="0" applyNumberFormat="1" applyFont="1" applyBorder="1" applyAlignment="1" applyProtection="1">
      <alignment horizontal="center" vertical="center" shrinkToFit="1"/>
      <protection/>
    </xf>
    <xf numFmtId="0" fontId="39" fillId="0" borderId="0" xfId="0" applyFont="1" applyBorder="1" applyAlignment="1" applyProtection="1">
      <alignment horizontal="distributed" vertical="distributed"/>
      <protection/>
    </xf>
    <xf numFmtId="0" fontId="57" fillId="0" borderId="0" xfId="0" applyFont="1" applyBorder="1" applyAlignment="1" applyProtection="1">
      <alignment horizontal="center" vertical="center" shrinkToFit="1"/>
      <protection/>
    </xf>
    <xf numFmtId="0" fontId="0" fillId="0" borderId="0" xfId="0" applyAlignment="1">
      <alignment horizontal="center" vertical="center" shrinkToFit="1"/>
    </xf>
    <xf numFmtId="0" fontId="0" fillId="0" borderId="1" xfId="0" applyBorder="1" applyAlignment="1">
      <alignment horizontal="center" vertical="center" shrinkToFit="1"/>
    </xf>
    <xf numFmtId="0" fontId="57" fillId="0" borderId="0" xfId="0" applyFont="1" applyBorder="1" applyAlignment="1" applyProtection="1">
      <alignment horizontal="distributed" vertical="distributed"/>
      <protection/>
    </xf>
    <xf numFmtId="0" fontId="39" fillId="0" borderId="0" xfId="0" applyFont="1" applyBorder="1" applyAlignment="1" applyProtection="1">
      <alignment horizontal="center" vertical="center" shrinkToFit="1"/>
      <protection/>
    </xf>
    <xf numFmtId="0" fontId="6" fillId="0" borderId="0" xfId="0" applyFont="1" applyAlignment="1" applyProtection="1">
      <alignment horizontal="center" vertical="center"/>
      <protection/>
    </xf>
    <xf numFmtId="0" fontId="5" fillId="0" borderId="11" xfId="0" applyFont="1" applyBorder="1" applyAlignment="1" applyProtection="1">
      <alignment horizontal="left" vertical="center"/>
      <protection/>
    </xf>
    <xf numFmtId="0" fontId="6" fillId="0" borderId="5" xfId="0" applyFont="1" applyBorder="1" applyAlignment="1" applyProtection="1">
      <alignment horizontal="distributed" vertical="center"/>
      <protection/>
    </xf>
    <xf numFmtId="0" fontId="6" fillId="0" borderId="8" xfId="0" applyFont="1" applyBorder="1" applyAlignment="1" applyProtection="1">
      <alignment horizontal="distributed" vertical="center"/>
      <protection/>
    </xf>
    <xf numFmtId="49" fontId="58" fillId="0" borderId="11" xfId="0" applyNumberFormat="1" applyFont="1" applyBorder="1" applyAlignment="1" applyProtection="1">
      <alignment horizontal="distributed" vertical="center" wrapText="1"/>
      <protection/>
    </xf>
    <xf numFmtId="49" fontId="58" fillId="0" borderId="12" xfId="0" applyNumberFormat="1" applyFont="1" applyBorder="1" applyAlignment="1" applyProtection="1">
      <alignment horizontal="distributed" vertical="center" wrapText="1"/>
      <protection/>
    </xf>
    <xf numFmtId="0" fontId="5" fillId="2" borderId="7" xfId="0" applyFont="1" applyFill="1" applyBorder="1" applyAlignment="1" applyProtection="1">
      <alignment horizontal="center" vertical="center"/>
      <protection/>
    </xf>
    <xf numFmtId="0" fontId="0" fillId="0" borderId="0" xfId="0" applyFont="1" applyAlignment="1" applyProtection="1">
      <alignment horizontal="center" vertical="center"/>
      <protection/>
    </xf>
    <xf numFmtId="0" fontId="0" fillId="0" borderId="0" xfId="0" applyFont="1" applyFill="1" applyAlignment="1" applyProtection="1">
      <alignment horizontal="center" vertical="center"/>
      <protection/>
    </xf>
    <xf numFmtId="0" fontId="5" fillId="2" borderId="3" xfId="0" applyFont="1" applyFill="1" applyBorder="1" applyAlignment="1" applyProtection="1">
      <alignment horizontal="center" vertical="center" shrinkToFit="1"/>
      <protection/>
    </xf>
    <xf numFmtId="0" fontId="5" fillId="2" borderId="23" xfId="0" applyFont="1" applyFill="1" applyBorder="1" applyAlignment="1" applyProtection="1">
      <alignment horizontal="center" vertical="center" shrinkToFit="1"/>
      <protection/>
    </xf>
    <xf numFmtId="0" fontId="5" fillId="2" borderId="7" xfId="0" applyFont="1" applyFill="1" applyBorder="1" applyAlignment="1" applyProtection="1">
      <alignment horizontal="center" vertical="center" shrinkToFit="1"/>
      <protection/>
    </xf>
    <xf numFmtId="3" fontId="39" fillId="0" borderId="0" xfId="17" applyNumberFormat="1" applyFont="1" applyFill="1" applyBorder="1" applyAlignment="1" applyProtection="1">
      <alignment vertical="center"/>
      <protection/>
    </xf>
    <xf numFmtId="3" fontId="38" fillId="0" borderId="5" xfId="17" applyNumberFormat="1" applyFont="1" applyFill="1" applyBorder="1" applyAlignment="1" applyProtection="1">
      <alignment horizontal="right" vertical="center"/>
      <protection/>
    </xf>
    <xf numFmtId="3" fontId="39" fillId="0" borderId="11" xfId="17" applyNumberFormat="1" applyFont="1" applyFill="1" applyBorder="1" applyAlignment="1" applyProtection="1">
      <alignment vertical="center"/>
      <protection/>
    </xf>
    <xf numFmtId="222" fontId="5" fillId="0" borderId="0" xfId="17" applyNumberFormat="1" applyFont="1" applyFill="1" applyBorder="1" applyAlignment="1" applyProtection="1">
      <alignment horizontal="center" vertical="center"/>
      <protection/>
    </xf>
    <xf numFmtId="49" fontId="39" fillId="0" borderId="11" xfId="0" applyNumberFormat="1" applyFont="1" applyBorder="1" applyAlignment="1" applyProtection="1">
      <alignment horizontal="center" vertical="center" shrinkToFit="1"/>
      <protection/>
    </xf>
    <xf numFmtId="0" fontId="39" fillId="0" borderId="11" xfId="0" applyNumberFormat="1" applyFont="1" applyBorder="1" applyAlignment="1" applyProtection="1">
      <alignment horizontal="center" vertical="center" shrinkToFit="1"/>
      <protection/>
    </xf>
    <xf numFmtId="0" fontId="39" fillId="0" borderId="12" xfId="0" applyNumberFormat="1" applyFont="1" applyBorder="1" applyAlignment="1" applyProtection="1">
      <alignment horizontal="center" vertical="center" shrinkToFit="1"/>
      <protection/>
    </xf>
    <xf numFmtId="0" fontId="39" fillId="0" borderId="0" xfId="0" applyNumberFormat="1" applyFont="1" applyBorder="1" applyAlignment="1" applyProtection="1">
      <alignment horizontal="center" vertical="center" shrinkToFit="1"/>
      <protection/>
    </xf>
    <xf numFmtId="0" fontId="39" fillId="0" borderId="1" xfId="0" applyNumberFormat="1" applyFont="1" applyBorder="1" applyAlignment="1" applyProtection="1">
      <alignment horizontal="center" vertical="center" shrinkToFit="1"/>
      <protection/>
    </xf>
    <xf numFmtId="0" fontId="39" fillId="0" borderId="0" xfId="0" applyNumberFormat="1" applyFont="1" applyBorder="1" applyAlignment="1" applyProtection="1">
      <alignment horizontal="distributed" vertical="center"/>
      <protection/>
    </xf>
    <xf numFmtId="0" fontId="39" fillId="0" borderId="1" xfId="0" applyNumberFormat="1" applyFont="1" applyBorder="1" applyAlignment="1" applyProtection="1">
      <alignment horizontal="distributed" vertical="center"/>
      <protection/>
    </xf>
    <xf numFmtId="49" fontId="59" fillId="0" borderId="0" xfId="0" applyNumberFormat="1" applyFont="1" applyBorder="1" applyAlignment="1" applyProtection="1">
      <alignment horizontal="distributed" vertical="center" shrinkToFit="1"/>
      <protection/>
    </xf>
    <xf numFmtId="0" fontId="59" fillId="0" borderId="0" xfId="0" applyNumberFormat="1" applyFont="1" applyBorder="1" applyAlignment="1" applyProtection="1">
      <alignment horizontal="distributed" vertical="center" shrinkToFit="1"/>
      <protection/>
    </xf>
    <xf numFmtId="0" fontId="59" fillId="0" borderId="1" xfId="0" applyNumberFormat="1" applyFont="1" applyBorder="1" applyAlignment="1" applyProtection="1">
      <alignment horizontal="distributed" vertical="center" shrinkToFit="1"/>
      <protection/>
    </xf>
    <xf numFmtId="49" fontId="59" fillId="0" borderId="1" xfId="0" applyNumberFormat="1" applyFont="1" applyBorder="1" applyAlignment="1" applyProtection="1">
      <alignment horizontal="distributed" vertical="center" shrinkToFit="1"/>
      <protection/>
    </xf>
    <xf numFmtId="49" fontId="6" fillId="0" borderId="5" xfId="0" applyNumberFormat="1" applyFont="1" applyBorder="1" applyAlignment="1" applyProtection="1">
      <alignment horizontal="center" vertical="center"/>
      <protection/>
    </xf>
    <xf numFmtId="49" fontId="6" fillId="0" borderId="8" xfId="0" applyNumberFormat="1" applyFont="1" applyBorder="1" applyAlignment="1" applyProtection="1">
      <alignment horizontal="center" vertical="center"/>
      <protection/>
    </xf>
    <xf numFmtId="49" fontId="6" fillId="0" borderId="0" xfId="0" applyNumberFormat="1" applyFont="1" applyBorder="1" applyAlignment="1" applyProtection="1">
      <alignment horizontal="center" vertical="center"/>
      <protection/>
    </xf>
    <xf numFmtId="49" fontId="6" fillId="0" borderId="1" xfId="0" applyNumberFormat="1" applyFont="1" applyBorder="1" applyAlignment="1" applyProtection="1">
      <alignment horizontal="center" vertical="center"/>
      <protection/>
    </xf>
    <xf numFmtId="49" fontId="6" fillId="0" borderId="0" xfId="0" applyNumberFormat="1" applyFont="1" applyBorder="1" applyAlignment="1" applyProtection="1">
      <alignment horizontal="distributed" vertical="center"/>
      <protection/>
    </xf>
    <xf numFmtId="0" fontId="6" fillId="0" borderId="0" xfId="0" applyFont="1" applyAlignment="1">
      <alignment horizontal="center"/>
    </xf>
    <xf numFmtId="177" fontId="5" fillId="0" borderId="0" xfId="0" applyNumberFormat="1" applyFont="1" applyFill="1" applyBorder="1" applyAlignment="1" applyProtection="1">
      <alignment horizontal="center" vertical="center"/>
      <protection/>
    </xf>
    <xf numFmtId="177" fontId="5" fillId="0" borderId="10" xfId="0" applyNumberFormat="1" applyFont="1" applyFill="1" applyBorder="1" applyAlignment="1" applyProtection="1">
      <alignment horizontal="center" vertical="center"/>
      <protection/>
    </xf>
    <xf numFmtId="177" fontId="6" fillId="0" borderId="9" xfId="0" applyNumberFormat="1" applyFont="1" applyBorder="1" applyAlignment="1" applyProtection="1">
      <alignment vertical="center"/>
      <protection/>
    </xf>
    <xf numFmtId="177" fontId="6" fillId="0" borderId="5" xfId="0" applyNumberFormat="1" applyFont="1" applyBorder="1" applyAlignment="1" applyProtection="1">
      <alignment vertical="center"/>
      <protection/>
    </xf>
    <xf numFmtId="177" fontId="6" fillId="0" borderId="5" xfId="0" applyNumberFormat="1" applyFont="1" applyBorder="1" applyAlignment="1" applyProtection="1">
      <alignment horizontal="right" vertical="center"/>
      <protection/>
    </xf>
    <xf numFmtId="177" fontId="6" fillId="0" borderId="10" xfId="0" applyNumberFormat="1" applyFont="1" applyBorder="1" applyAlignment="1" applyProtection="1">
      <alignment vertical="center"/>
      <protection/>
    </xf>
    <xf numFmtId="177" fontId="6" fillId="0" borderId="0" xfId="0" applyNumberFormat="1" applyFont="1" applyBorder="1" applyAlignment="1" applyProtection="1">
      <alignment vertical="center"/>
      <protection/>
    </xf>
    <xf numFmtId="177" fontId="6" fillId="0" borderId="0" xfId="0" applyNumberFormat="1" applyFont="1" applyBorder="1" applyAlignment="1" applyProtection="1">
      <alignment horizontal="right" vertical="center"/>
      <protection/>
    </xf>
    <xf numFmtId="177" fontId="39" fillId="0" borderId="10" xfId="0" applyNumberFormat="1" applyFont="1" applyFill="1" applyBorder="1" applyAlignment="1" applyProtection="1">
      <alignment horizontal="right" vertical="center"/>
      <protection/>
    </xf>
    <xf numFmtId="177" fontId="39" fillId="0" borderId="0" xfId="0" applyNumberFormat="1" applyFont="1" applyFill="1" applyBorder="1" applyAlignment="1" applyProtection="1">
      <alignment horizontal="right" vertical="center"/>
      <protection/>
    </xf>
    <xf numFmtId="177" fontId="39" fillId="0" borderId="11" xfId="0" applyNumberFormat="1" applyFont="1" applyFill="1" applyBorder="1" applyAlignment="1" applyProtection="1">
      <alignment horizontal="right" vertical="center"/>
      <protection/>
    </xf>
    <xf numFmtId="0" fontId="39" fillId="0" borderId="0" xfId="0" applyFont="1" applyBorder="1" applyAlignment="1" applyProtection="1">
      <alignment horizontal="distributed" vertical="center"/>
      <protection/>
    </xf>
    <xf numFmtId="0" fontId="39" fillId="0" borderId="1" xfId="0" applyFont="1" applyBorder="1" applyAlignment="1" applyProtection="1">
      <alignment horizontal="distributed" vertical="center"/>
      <protection/>
    </xf>
    <xf numFmtId="0" fontId="5" fillId="0" borderId="1" xfId="0" applyFont="1" applyBorder="1" applyAlignment="1" applyProtection="1">
      <alignment horizontal="distributed" vertical="center"/>
      <protection/>
    </xf>
    <xf numFmtId="38" fontId="8" fillId="0" borderId="10" xfId="17" applyFont="1" applyFill="1" applyBorder="1" applyAlignment="1" applyProtection="1">
      <alignment horizontal="right" vertical="center" shrinkToFit="1"/>
      <protection/>
    </xf>
    <xf numFmtId="0" fontId="8" fillId="0" borderId="0" xfId="17" applyNumberFormat="1" applyFont="1" applyFill="1" applyBorder="1" applyAlignment="1" applyProtection="1">
      <alignment horizontal="right" vertical="center" shrinkToFit="1"/>
      <protection/>
    </xf>
    <xf numFmtId="38" fontId="8" fillId="0" borderId="0" xfId="17" applyFont="1" applyFill="1" applyBorder="1" applyAlignment="1" applyProtection="1">
      <alignment horizontal="right" vertical="center" shrinkToFit="1"/>
      <protection/>
    </xf>
    <xf numFmtId="38" fontId="21" fillId="0" borderId="13" xfId="17" applyFont="1" applyFill="1" applyBorder="1" applyAlignment="1" applyProtection="1">
      <alignment vertical="center" shrinkToFit="1"/>
      <protection/>
    </xf>
    <xf numFmtId="0" fontId="0" fillId="0" borderId="11" xfId="0" applyFont="1" applyFill="1" applyBorder="1" applyAlignment="1">
      <alignment shrinkToFit="1"/>
    </xf>
    <xf numFmtId="0" fontId="6" fillId="0" borderId="5" xfId="0" applyFont="1" applyFill="1" applyBorder="1" applyAlignment="1" applyProtection="1">
      <alignment horizontal="distributed" vertical="center"/>
      <protection/>
    </xf>
    <xf numFmtId="0" fontId="6" fillId="0" borderId="8" xfId="0" applyFont="1" applyFill="1" applyBorder="1" applyAlignment="1" applyProtection="1">
      <alignment horizontal="distributed" vertical="center"/>
      <protection/>
    </xf>
    <xf numFmtId="0" fontId="0" fillId="2" borderId="5" xfId="0" applyFill="1" applyBorder="1" applyAlignment="1" applyProtection="1">
      <alignment vertical="center"/>
      <protection/>
    </xf>
    <xf numFmtId="0" fontId="0" fillId="2" borderId="10" xfId="0" applyFill="1" applyBorder="1" applyAlignment="1" applyProtection="1">
      <alignment vertical="center"/>
      <protection/>
    </xf>
    <xf numFmtId="0" fontId="0" fillId="2" borderId="0" xfId="0" applyFill="1" applyBorder="1" applyAlignment="1" applyProtection="1">
      <alignment vertical="center"/>
      <protection/>
    </xf>
    <xf numFmtId="0" fontId="0" fillId="2" borderId="13" xfId="0" applyFill="1" applyBorder="1" applyAlignment="1" applyProtection="1">
      <alignment vertical="center"/>
      <protection/>
    </xf>
    <xf numFmtId="0" fontId="0" fillId="2" borderId="11" xfId="0" applyFill="1" applyBorder="1" applyAlignment="1" applyProtection="1">
      <alignment vertical="center"/>
      <protection/>
    </xf>
    <xf numFmtId="38" fontId="21" fillId="0" borderId="11" xfId="17" applyFont="1" applyFill="1" applyBorder="1" applyAlignment="1" applyProtection="1">
      <alignment vertical="center" shrinkToFit="1"/>
      <protection/>
    </xf>
    <xf numFmtId="0" fontId="39" fillId="0" borderId="11" xfId="0" applyFont="1" applyBorder="1" applyAlignment="1" applyProtection="1">
      <alignment horizontal="center" vertical="center" shrinkToFit="1"/>
      <protection/>
    </xf>
    <xf numFmtId="0" fontId="39" fillId="0" borderId="12" xfId="0" applyFont="1" applyBorder="1" applyAlignment="1" applyProtection="1">
      <alignment horizontal="center" vertical="center" shrinkToFit="1"/>
      <protection/>
    </xf>
    <xf numFmtId="0" fontId="0" fillId="2" borderId="5" xfId="0" applyFill="1" applyBorder="1" applyAlignment="1" applyProtection="1">
      <alignment horizontal="center" vertical="center"/>
      <protection/>
    </xf>
    <xf numFmtId="0" fontId="0" fillId="2" borderId="8" xfId="0" applyFill="1" applyBorder="1" applyAlignment="1" applyProtection="1">
      <alignment horizontal="center" vertical="center"/>
      <protection/>
    </xf>
    <xf numFmtId="0" fontId="0" fillId="2" borderId="11" xfId="0" applyFill="1" applyBorder="1" applyAlignment="1" applyProtection="1">
      <alignment horizontal="center" vertical="center"/>
      <protection/>
    </xf>
    <xf numFmtId="0" fontId="0" fillId="2" borderId="12" xfId="0" applyFill="1" applyBorder="1" applyAlignment="1" applyProtection="1">
      <alignment horizontal="center" vertical="center"/>
      <protection/>
    </xf>
    <xf numFmtId="0" fontId="5" fillId="2" borderId="5" xfId="0" applyFont="1" applyFill="1" applyBorder="1" applyAlignment="1" applyProtection="1">
      <alignment horizontal="center" vertical="center" wrapText="1"/>
      <protection/>
    </xf>
    <xf numFmtId="0" fontId="5" fillId="2" borderId="11" xfId="0" applyFont="1" applyFill="1" applyBorder="1" applyAlignment="1" applyProtection="1">
      <alignment horizontal="center" vertical="center" wrapText="1"/>
      <protection/>
    </xf>
    <xf numFmtId="0" fontId="0" fillId="0" borderId="0" xfId="0" applyAlignment="1" applyProtection="1">
      <alignment horizontal="distributed" vertical="center"/>
      <protection/>
    </xf>
    <xf numFmtId="0" fontId="0" fillId="0" borderId="1" xfId="0" applyBorder="1" applyAlignment="1" applyProtection="1">
      <alignment horizontal="distributed" vertical="center"/>
      <protection/>
    </xf>
    <xf numFmtId="0" fontId="38" fillId="0" borderId="0" xfId="0" applyFont="1" applyBorder="1" applyAlignment="1" applyProtection="1">
      <alignment horizontal="distributed" vertical="center"/>
      <protection/>
    </xf>
    <xf numFmtId="0" fontId="5" fillId="0" borderId="10" xfId="0" applyFont="1" applyBorder="1" applyAlignment="1" applyProtection="1">
      <alignment vertical="center" shrinkToFit="1"/>
      <protection/>
    </xf>
    <xf numFmtId="0" fontId="5" fillId="0" borderId="0" xfId="0" applyFont="1" applyAlignment="1" applyProtection="1">
      <alignment vertical="center" shrinkToFit="1"/>
      <protection/>
    </xf>
    <xf numFmtId="219" fontId="21" fillId="0" borderId="11" xfId="17" applyNumberFormat="1" applyFont="1" applyFill="1" applyBorder="1" applyAlignment="1" applyProtection="1">
      <alignment vertical="center" shrinkToFit="1"/>
      <protection/>
    </xf>
    <xf numFmtId="0" fontId="39" fillId="0" borderId="1" xfId="0" applyFont="1" applyBorder="1" applyAlignment="1" applyProtection="1">
      <alignment horizontal="center" vertical="center" shrinkToFit="1"/>
      <protection/>
    </xf>
    <xf numFmtId="0" fontId="0" fillId="0" borderId="5" xfId="0" applyFont="1" applyFill="1" applyBorder="1" applyAlignment="1" applyProtection="1">
      <alignment horizontal="distributed" vertical="center"/>
      <protection/>
    </xf>
    <xf numFmtId="0" fontId="0" fillId="0" borderId="8" xfId="0" applyFont="1" applyFill="1" applyBorder="1" applyAlignment="1" applyProtection="1">
      <alignment horizontal="distributed" vertical="center"/>
      <protection/>
    </xf>
    <xf numFmtId="38" fontId="21" fillId="0" borderId="9" xfId="17" applyFont="1" applyFill="1" applyBorder="1" applyAlignment="1" applyProtection="1">
      <alignment vertical="center" shrinkToFit="1"/>
      <protection/>
    </xf>
    <xf numFmtId="38" fontId="21" fillId="0" borderId="5" xfId="17" applyFont="1" applyFill="1" applyBorder="1" applyAlignment="1" applyProtection="1">
      <alignment vertical="center" shrinkToFit="1"/>
      <protection/>
    </xf>
    <xf numFmtId="219" fontId="21" fillId="0" borderId="5" xfId="17" applyNumberFormat="1" applyFont="1" applyFill="1" applyBorder="1" applyAlignment="1" applyProtection="1">
      <alignment vertical="center" shrinkToFit="1"/>
      <protection/>
    </xf>
    <xf numFmtId="219" fontId="5" fillId="0" borderId="0" xfId="0" applyNumberFormat="1" applyFont="1" applyAlignment="1" applyProtection="1">
      <alignment vertical="center" shrinkToFit="1"/>
      <protection/>
    </xf>
    <xf numFmtId="219" fontId="8" fillId="0" borderId="0" xfId="17" applyNumberFormat="1" applyFont="1" applyFill="1" applyBorder="1" applyAlignment="1" applyProtection="1">
      <alignment horizontal="right" vertical="center" shrinkToFit="1"/>
      <protection/>
    </xf>
    <xf numFmtId="38" fontId="21" fillId="0" borderId="5" xfId="17" applyFont="1" applyFill="1" applyBorder="1" applyAlignment="1" applyProtection="1">
      <alignment vertical="center"/>
      <protection/>
    </xf>
    <xf numFmtId="0" fontId="8" fillId="2" borderId="10" xfId="0" applyFont="1" applyFill="1" applyBorder="1" applyAlignment="1" applyProtection="1">
      <alignment horizontal="center" vertical="center" wrapText="1"/>
      <protection/>
    </xf>
    <xf numFmtId="0" fontId="8" fillId="2" borderId="0" xfId="0" applyFont="1" applyFill="1" applyBorder="1" applyAlignment="1" applyProtection="1">
      <alignment horizontal="center" vertical="center" wrapText="1"/>
      <protection/>
    </xf>
    <xf numFmtId="0" fontId="8" fillId="2" borderId="5" xfId="0" applyFont="1" applyFill="1" applyBorder="1" applyAlignment="1" applyProtection="1">
      <alignment horizontal="center" vertical="center"/>
      <protection/>
    </xf>
    <xf numFmtId="0" fontId="8" fillId="2" borderId="13" xfId="0" applyFont="1" applyFill="1" applyBorder="1" applyAlignment="1" applyProtection="1">
      <alignment horizontal="center" vertical="center"/>
      <protection/>
    </xf>
    <xf numFmtId="0" fontId="8" fillId="2" borderId="11" xfId="0" applyFont="1" applyFill="1" applyBorder="1" applyAlignment="1" applyProtection="1">
      <alignment horizontal="center" vertical="center"/>
      <protection/>
    </xf>
    <xf numFmtId="0" fontId="5" fillId="2" borderId="0" xfId="0" applyFont="1" applyFill="1" applyBorder="1" applyAlignment="1" applyProtection="1">
      <alignment horizontal="center" vertical="center" wrapText="1"/>
      <protection/>
    </xf>
    <xf numFmtId="40" fontId="21" fillId="0" borderId="5" xfId="17" applyNumberFormat="1" applyFont="1" applyFill="1" applyBorder="1" applyAlignment="1" applyProtection="1">
      <alignment vertical="center"/>
      <protection/>
    </xf>
    <xf numFmtId="0" fontId="8" fillId="2" borderId="9" xfId="0" applyFont="1" applyFill="1" applyBorder="1" applyAlignment="1" applyProtection="1">
      <alignment vertical="center" wrapText="1"/>
      <protection/>
    </xf>
    <xf numFmtId="0" fontId="8" fillId="2" borderId="5" xfId="0" applyFont="1" applyFill="1" applyBorder="1" applyAlignment="1" applyProtection="1">
      <alignment vertical="center"/>
      <protection/>
    </xf>
    <xf numFmtId="0" fontId="8" fillId="2" borderId="8" xfId="0" applyFont="1" applyFill="1" applyBorder="1" applyAlignment="1" applyProtection="1">
      <alignment vertical="center"/>
      <protection/>
    </xf>
    <xf numFmtId="0" fontId="8" fillId="2" borderId="13" xfId="0" applyFont="1" applyFill="1" applyBorder="1" applyAlignment="1" applyProtection="1">
      <alignment vertical="center"/>
      <protection/>
    </xf>
    <xf numFmtId="0" fontId="8" fillId="2" borderId="11" xfId="0" applyFont="1" applyFill="1" applyBorder="1" applyAlignment="1" applyProtection="1">
      <alignment vertical="center"/>
      <protection/>
    </xf>
    <xf numFmtId="0" fontId="8" fillId="2" borderId="12" xfId="0" applyFont="1" applyFill="1" applyBorder="1" applyAlignment="1" applyProtection="1">
      <alignment vertical="center"/>
      <protection/>
    </xf>
    <xf numFmtId="38" fontId="8" fillId="0" borderId="0" xfId="17" applyFont="1" applyBorder="1" applyAlignment="1" applyProtection="1">
      <alignment horizontal="right" vertical="center"/>
      <protection/>
    </xf>
    <xf numFmtId="38" fontId="8" fillId="0" borderId="0" xfId="17" applyFont="1" applyBorder="1" applyAlignment="1" applyProtection="1">
      <alignment vertical="center"/>
      <protection/>
    </xf>
    <xf numFmtId="49" fontId="5" fillId="0" borderId="0" xfId="0" applyNumberFormat="1" applyFont="1" applyBorder="1" applyAlignment="1" applyProtection="1">
      <alignment horizontal="distributed" vertical="center"/>
      <protection/>
    </xf>
    <xf numFmtId="38" fontId="8" fillId="0" borderId="10" xfId="17" applyFont="1" applyBorder="1" applyAlignment="1" applyProtection="1">
      <alignment vertical="center"/>
      <protection/>
    </xf>
    <xf numFmtId="0" fontId="14" fillId="0" borderId="5" xfId="0" applyFont="1" applyBorder="1" applyAlignment="1" applyProtection="1">
      <alignment horizontal="left" vertical="center"/>
      <protection/>
    </xf>
    <xf numFmtId="0" fontId="0" fillId="0" borderId="5" xfId="0" applyBorder="1" applyAlignment="1">
      <alignment horizontal="left" vertical="center"/>
    </xf>
    <xf numFmtId="49" fontId="6" fillId="0" borderId="11" xfId="0" applyNumberFormat="1" applyFont="1" applyBorder="1" applyAlignment="1" applyProtection="1">
      <alignment horizontal="distributed" vertical="center"/>
      <protection/>
    </xf>
    <xf numFmtId="0" fontId="6" fillId="0" borderId="11" xfId="0" applyNumberFormat="1" applyFont="1" applyBorder="1" applyAlignment="1" applyProtection="1">
      <alignment horizontal="right" vertical="center"/>
      <protection/>
    </xf>
    <xf numFmtId="49" fontId="6" fillId="0" borderId="11" xfId="0" applyNumberFormat="1" applyFont="1" applyBorder="1" applyAlignment="1" applyProtection="1">
      <alignment horizontal="center" vertical="center"/>
      <protection/>
    </xf>
    <xf numFmtId="0" fontId="6" fillId="0" borderId="11" xfId="0" applyFont="1" applyBorder="1" applyAlignment="1" applyProtection="1">
      <alignment horizontal="center" vertical="center"/>
      <protection/>
    </xf>
    <xf numFmtId="38" fontId="21" fillId="0" borderId="13" xfId="17" applyFont="1" applyFill="1" applyBorder="1" applyAlignment="1" applyProtection="1">
      <alignment vertical="center"/>
      <protection/>
    </xf>
    <xf numFmtId="38" fontId="21" fillId="0" borderId="11" xfId="17" applyFont="1" applyFill="1" applyBorder="1" applyAlignment="1" applyProtection="1">
      <alignment vertical="center"/>
      <protection/>
    </xf>
    <xf numFmtId="0" fontId="5" fillId="0" borderId="0" xfId="0" applyFont="1" applyBorder="1" applyAlignment="1" applyProtection="1">
      <alignment horizontal="right" vertical="center"/>
      <protection/>
    </xf>
    <xf numFmtId="49" fontId="5" fillId="0" borderId="0" xfId="0" applyNumberFormat="1" applyFont="1" applyBorder="1" applyAlignment="1" applyProtection="1">
      <alignment horizontal="center" vertical="center"/>
      <protection/>
    </xf>
    <xf numFmtId="40" fontId="8" fillId="0" borderId="0" xfId="17" applyNumberFormat="1" applyFont="1" applyBorder="1" applyAlignment="1" applyProtection="1">
      <alignment vertical="center" shrinkToFit="1"/>
      <protection/>
    </xf>
    <xf numFmtId="40" fontId="8" fillId="0" borderId="0" xfId="17" applyNumberFormat="1" applyFont="1" applyFill="1" applyBorder="1" applyAlignment="1" applyProtection="1">
      <alignment vertical="center" shrinkToFit="1"/>
      <protection/>
    </xf>
    <xf numFmtId="40" fontId="8" fillId="0" borderId="0" xfId="17" applyNumberFormat="1" applyFont="1" applyFill="1" applyBorder="1" applyAlignment="1" applyProtection="1">
      <alignment vertical="center"/>
      <protection/>
    </xf>
    <xf numFmtId="38" fontId="21" fillId="0" borderId="5" xfId="17" applyFont="1" applyFill="1" applyBorder="1" applyAlignment="1" applyProtection="1">
      <alignment horizontal="right" vertical="center"/>
      <protection/>
    </xf>
    <xf numFmtId="0" fontId="6" fillId="0" borderId="11" xfId="0" applyFont="1" applyBorder="1" applyAlignment="1" applyProtection="1">
      <alignment horizontal="distributed" vertical="center"/>
      <protection/>
    </xf>
    <xf numFmtId="0" fontId="0" fillId="0" borderId="0" xfId="0" applyAlignment="1" applyProtection="1">
      <alignment vertical="center"/>
      <protection/>
    </xf>
    <xf numFmtId="0" fontId="0" fillId="0" borderId="0" xfId="0" applyAlignment="1" applyProtection="1">
      <alignment horizontal="right" vertical="center"/>
      <protection/>
    </xf>
    <xf numFmtId="38" fontId="21" fillId="0" borderId="9" xfId="17" applyFont="1" applyFill="1" applyBorder="1" applyAlignment="1" applyProtection="1">
      <alignment vertical="center"/>
      <protection/>
    </xf>
    <xf numFmtId="38" fontId="21" fillId="0" borderId="11" xfId="17" applyFont="1" applyFill="1" applyBorder="1" applyAlignment="1" applyProtection="1">
      <alignment horizontal="right" vertical="center"/>
      <protection/>
    </xf>
    <xf numFmtId="40" fontId="21" fillId="0" borderId="11" xfId="17" applyNumberFormat="1" applyFont="1" applyFill="1" applyBorder="1" applyAlignment="1" applyProtection="1">
      <alignment vertical="center"/>
      <protection/>
    </xf>
    <xf numFmtId="0" fontId="39" fillId="0" borderId="13" xfId="0" applyFont="1" applyBorder="1" applyAlignment="1">
      <alignment horizontal="right" vertical="center"/>
    </xf>
    <xf numFmtId="0" fontId="0" fillId="0" borderId="11" xfId="0" applyBorder="1" applyAlignment="1">
      <alignment horizontal="right"/>
    </xf>
    <xf numFmtId="0" fontId="5" fillId="0" borderId="0" xfId="0" applyFont="1" applyAlignment="1" applyProtection="1">
      <alignment horizontal="center" vertical="center"/>
      <protection/>
    </xf>
    <xf numFmtId="0" fontId="5" fillId="0" borderId="1" xfId="0" applyFont="1" applyBorder="1" applyAlignment="1" applyProtection="1">
      <alignment horizontal="center" vertical="center"/>
      <protection/>
    </xf>
    <xf numFmtId="185" fontId="5" fillId="0" borderId="0" xfId="25" applyNumberFormat="1" applyFont="1" applyFill="1" applyBorder="1" applyAlignment="1" applyProtection="1">
      <alignment horizontal="center" vertical="center"/>
      <protection/>
    </xf>
    <xf numFmtId="49" fontId="5" fillId="0" borderId="0" xfId="25" applyNumberFormat="1" applyFont="1" applyBorder="1" applyAlignment="1" applyProtection="1">
      <alignment horizontal="distributed" vertical="center"/>
      <protection/>
    </xf>
    <xf numFmtId="185" fontId="5" fillId="0" borderId="10" xfId="25" applyNumberFormat="1" applyFont="1" applyFill="1" applyBorder="1" applyAlignment="1" applyProtection="1">
      <alignment horizontal="center" vertical="center"/>
      <protection/>
    </xf>
    <xf numFmtId="49" fontId="5" fillId="0" borderId="0" xfId="25" applyNumberFormat="1" applyFont="1" applyFill="1" applyBorder="1" applyAlignment="1" applyProtection="1">
      <alignment horizontal="distributed" vertical="center"/>
      <protection/>
    </xf>
    <xf numFmtId="49" fontId="5" fillId="0" borderId="1" xfId="25" applyNumberFormat="1" applyFont="1" applyFill="1" applyBorder="1" applyAlignment="1" applyProtection="1">
      <alignment horizontal="distributed" vertical="center"/>
      <protection/>
    </xf>
    <xf numFmtId="185" fontId="5" fillId="0" borderId="1" xfId="25" applyNumberFormat="1" applyFont="1" applyFill="1" applyBorder="1" applyAlignment="1" applyProtection="1">
      <alignment horizontal="center" vertical="center"/>
      <protection/>
    </xf>
    <xf numFmtId="0" fontId="5" fillId="0" borderId="0" xfId="25" applyFont="1" applyFill="1" applyBorder="1" applyAlignment="1" applyProtection="1">
      <alignment horizontal="distributed" vertical="center"/>
      <protection/>
    </xf>
    <xf numFmtId="0" fontId="5" fillId="0" borderId="1" xfId="25" applyFont="1" applyFill="1" applyBorder="1" applyAlignment="1" applyProtection="1">
      <alignment horizontal="distributed" vertical="center"/>
      <protection/>
    </xf>
    <xf numFmtId="185" fontId="5" fillId="0" borderId="11" xfId="25" applyNumberFormat="1" applyFont="1" applyFill="1" applyBorder="1" applyAlignment="1" applyProtection="1">
      <alignment horizontal="center" vertical="center"/>
      <protection/>
    </xf>
    <xf numFmtId="185" fontId="5" fillId="0" borderId="12" xfId="25" applyNumberFormat="1" applyFont="1" applyFill="1" applyBorder="1" applyAlignment="1" applyProtection="1">
      <alignment horizontal="center" vertical="center"/>
      <protection/>
    </xf>
    <xf numFmtId="185" fontId="5" fillId="0" borderId="13" xfId="25" applyNumberFormat="1" applyFont="1" applyFill="1" applyBorder="1" applyAlignment="1" applyProtection="1">
      <alignment horizontal="center" vertical="center"/>
      <protection/>
    </xf>
    <xf numFmtId="0" fontId="5" fillId="0" borderId="10" xfId="25" applyFont="1" applyBorder="1" applyAlignment="1" applyProtection="1">
      <alignment horizontal="right" vertical="center"/>
      <protection/>
    </xf>
    <xf numFmtId="0" fontId="5" fillId="0" borderId="0" xfId="25" applyFont="1" applyBorder="1" applyAlignment="1" applyProtection="1">
      <alignment horizontal="right" vertical="center"/>
      <protection/>
    </xf>
    <xf numFmtId="0" fontId="5" fillId="0" borderId="0" xfId="25" applyFont="1" applyBorder="1" applyAlignment="1" applyProtection="1">
      <alignment vertical="center"/>
      <protection/>
    </xf>
    <xf numFmtId="0" fontId="5" fillId="0" borderId="5" xfId="25" applyFont="1" applyBorder="1" applyAlignment="1" applyProtection="1">
      <alignment vertical="center"/>
      <protection/>
    </xf>
    <xf numFmtId="0" fontId="6" fillId="0" borderId="11" xfId="25" applyFont="1" applyFill="1" applyBorder="1" applyAlignment="1" applyProtection="1">
      <alignment horizontal="right" vertical="center"/>
      <protection locked="0"/>
    </xf>
    <xf numFmtId="0" fontId="6" fillId="0" borderId="13" xfId="25" applyFont="1" applyFill="1" applyBorder="1" applyAlignment="1" applyProtection="1">
      <alignment horizontal="right" vertical="center"/>
      <protection locked="0"/>
    </xf>
    <xf numFmtId="0" fontId="0" fillId="0" borderId="11" xfId="0" applyFont="1" applyFill="1" applyBorder="1" applyAlignment="1">
      <alignment horizontal="right" vertical="center"/>
    </xf>
    <xf numFmtId="49" fontId="13" fillId="0" borderId="0" xfId="25" applyNumberFormat="1" applyFont="1" applyFill="1" applyBorder="1" applyAlignment="1" applyProtection="1">
      <alignment horizontal="distributed" vertical="center" shrinkToFit="1"/>
      <protection/>
    </xf>
    <xf numFmtId="49" fontId="13" fillId="0" borderId="1" xfId="25" applyNumberFormat="1" applyFont="1" applyFill="1" applyBorder="1" applyAlignment="1" applyProtection="1">
      <alignment horizontal="distributed" vertical="center" shrinkToFit="1"/>
      <protection/>
    </xf>
    <xf numFmtId="49" fontId="5" fillId="0" borderId="0" xfId="25" applyNumberFormat="1" applyFont="1" applyFill="1" applyBorder="1" applyAlignment="1" applyProtection="1">
      <alignment horizontal="distributed" vertical="center" shrinkToFit="1"/>
      <protection/>
    </xf>
    <xf numFmtId="49" fontId="5" fillId="0" borderId="1" xfId="25" applyNumberFormat="1" applyFont="1" applyFill="1" applyBorder="1" applyAlignment="1" applyProtection="1">
      <alignment horizontal="distributed" vertical="center" shrinkToFit="1"/>
      <protection/>
    </xf>
    <xf numFmtId="49" fontId="5" fillId="0" borderId="11" xfId="25" applyNumberFormat="1" applyFont="1" applyBorder="1" applyAlignment="1" applyProtection="1">
      <alignment horizontal="distributed" vertical="center"/>
      <protection/>
    </xf>
    <xf numFmtId="49" fontId="5" fillId="0" borderId="12" xfId="25" applyNumberFormat="1" applyFont="1" applyBorder="1" applyAlignment="1" applyProtection="1">
      <alignment horizontal="distributed" vertical="center"/>
      <protection/>
    </xf>
    <xf numFmtId="49" fontId="5" fillId="0" borderId="1" xfId="25" applyNumberFormat="1" applyFont="1" applyBorder="1" applyAlignment="1" applyProtection="1">
      <alignment horizontal="distributed" vertical="center"/>
      <protection/>
    </xf>
    <xf numFmtId="0" fontId="5" fillId="2" borderId="5" xfId="25" applyFont="1" applyFill="1" applyBorder="1" applyAlignment="1" applyProtection="1">
      <alignment horizontal="center" vertical="center"/>
      <protection/>
    </xf>
    <xf numFmtId="0" fontId="5" fillId="2" borderId="8" xfId="25" applyFont="1" applyFill="1" applyBorder="1" applyAlignment="1" applyProtection="1">
      <alignment horizontal="center" vertical="center"/>
      <protection/>
    </xf>
    <xf numFmtId="0" fontId="5" fillId="2" borderId="11" xfId="25" applyFont="1" applyFill="1" applyBorder="1" applyAlignment="1" applyProtection="1">
      <alignment horizontal="center" vertical="center"/>
      <protection/>
    </xf>
    <xf numFmtId="0" fontId="5" fillId="2" borderId="12" xfId="25" applyFont="1" applyFill="1" applyBorder="1" applyAlignment="1" applyProtection="1">
      <alignment horizontal="center" vertical="center"/>
      <protection/>
    </xf>
    <xf numFmtId="0" fontId="5" fillId="2" borderId="4" xfId="25" applyFont="1" applyFill="1" applyBorder="1" applyAlignment="1" applyProtection="1">
      <alignment horizontal="center" vertical="center"/>
      <protection/>
    </xf>
    <xf numFmtId="0" fontId="6" fillId="0" borderId="5" xfId="25" applyFont="1" applyBorder="1" applyAlignment="1" applyProtection="1">
      <alignment vertical="center"/>
      <protection/>
    </xf>
    <xf numFmtId="0" fontId="6" fillId="0" borderId="5" xfId="25" applyFont="1" applyBorder="1" applyAlignment="1" applyProtection="1">
      <alignment horizontal="right" vertical="center"/>
      <protection/>
    </xf>
    <xf numFmtId="0" fontId="6" fillId="0" borderId="0" xfId="25" applyFont="1" applyFill="1" applyBorder="1" applyAlignment="1" applyProtection="1">
      <alignment vertical="center"/>
      <protection/>
    </xf>
    <xf numFmtId="0" fontId="6" fillId="0" borderId="9" xfId="25" applyFont="1" applyBorder="1" applyAlignment="1" applyProtection="1">
      <alignment vertical="center"/>
      <protection/>
    </xf>
    <xf numFmtId="0" fontId="5" fillId="2" borderId="6" xfId="25" applyFont="1" applyFill="1" applyBorder="1" applyAlignment="1" applyProtection="1">
      <alignment horizontal="center" vertical="center"/>
      <protection/>
    </xf>
    <xf numFmtId="0" fontId="5" fillId="2" borderId="2" xfId="25" applyFont="1" applyFill="1" applyBorder="1" applyAlignment="1" applyProtection="1">
      <alignment horizontal="center" vertical="center"/>
      <protection/>
    </xf>
    <xf numFmtId="49" fontId="8" fillId="0" borderId="0" xfId="25" applyNumberFormat="1" applyFont="1" applyFill="1" applyBorder="1" applyAlignment="1" applyProtection="1">
      <alignment horizontal="distributed" vertical="center"/>
      <protection/>
    </xf>
    <xf numFmtId="49" fontId="8" fillId="0" borderId="1" xfId="25" applyNumberFormat="1" applyFont="1" applyFill="1" applyBorder="1" applyAlignment="1" applyProtection="1">
      <alignment horizontal="distributed" vertical="center"/>
      <protection/>
    </xf>
    <xf numFmtId="0" fontId="30" fillId="0" borderId="0" xfId="25" applyFont="1" applyAlignment="1" applyProtection="1">
      <alignment horizontal="center" vertical="center"/>
      <protection/>
    </xf>
    <xf numFmtId="0" fontId="19" fillId="2" borderId="9" xfId="25" applyFont="1" applyFill="1" applyBorder="1" applyAlignment="1" applyProtection="1">
      <alignment horizontal="center" vertical="center" wrapText="1"/>
      <protection/>
    </xf>
    <xf numFmtId="0" fontId="19" fillId="2" borderId="5" xfId="25" applyFont="1" applyFill="1" applyBorder="1" applyAlignment="1" applyProtection="1">
      <alignment horizontal="center" vertical="center" wrapText="1"/>
      <protection/>
    </xf>
    <xf numFmtId="0" fontId="12" fillId="0" borderId="6" xfId="25" applyFont="1" applyBorder="1" applyAlignment="1" applyProtection="1">
      <alignment horizontal="center" vertical="center"/>
      <protection/>
    </xf>
    <xf numFmtId="0" fontId="12" fillId="0" borderId="2" xfId="25" applyFont="1" applyBorder="1" applyAlignment="1" applyProtection="1">
      <alignment horizontal="center" vertical="center"/>
      <protection/>
    </xf>
    <xf numFmtId="0" fontId="12" fillId="0" borderId="5" xfId="25" applyFont="1" applyBorder="1" applyAlignment="1" applyProtection="1">
      <alignment horizontal="center" vertical="center"/>
      <protection/>
    </xf>
    <xf numFmtId="0" fontId="19" fillId="2" borderId="5" xfId="25" applyFont="1" applyFill="1" applyBorder="1" applyAlignment="1" applyProtection="1">
      <alignment horizontal="center" vertical="center"/>
      <protection/>
    </xf>
    <xf numFmtId="0" fontId="19" fillId="2" borderId="8" xfId="25" applyFont="1" applyFill="1" applyBorder="1" applyAlignment="1" applyProtection="1">
      <alignment horizontal="center" vertical="center"/>
      <protection/>
    </xf>
    <xf numFmtId="0" fontId="19" fillId="2" borderId="8" xfId="25" applyFont="1" applyFill="1" applyBorder="1" applyAlignment="1" applyProtection="1">
      <alignment horizontal="center" vertical="center" wrapText="1"/>
      <protection/>
    </xf>
    <xf numFmtId="0" fontId="19" fillId="2" borderId="9" xfId="25" applyFont="1" applyFill="1" applyBorder="1" applyAlignment="1" applyProtection="1">
      <alignment horizontal="center" vertical="center"/>
      <protection/>
    </xf>
    <xf numFmtId="210" fontId="6" fillId="0" borderId="0" xfId="22" applyNumberFormat="1" applyFont="1" applyFill="1" applyBorder="1" applyAlignment="1" applyProtection="1">
      <alignment horizontal="right" vertical="center"/>
      <protection/>
    </xf>
    <xf numFmtId="210" fontId="5" fillId="0" borderId="0" xfId="22" applyNumberFormat="1" applyFont="1" applyFill="1" applyBorder="1" applyAlignment="1" applyProtection="1">
      <alignment horizontal="right" vertical="center"/>
      <protection/>
    </xf>
    <xf numFmtId="210" fontId="6" fillId="0" borderId="10" xfId="17" applyNumberFormat="1" applyFont="1" applyFill="1" applyBorder="1" applyAlignment="1" applyProtection="1">
      <alignment horizontal="right" vertical="center"/>
      <protection/>
    </xf>
    <xf numFmtId="210" fontId="6" fillId="0" borderId="0" xfId="17" applyNumberFormat="1" applyFont="1" applyFill="1" applyBorder="1" applyAlignment="1" applyProtection="1">
      <alignment horizontal="right" vertical="center"/>
      <protection/>
    </xf>
    <xf numFmtId="38" fontId="6" fillId="0" borderId="0" xfId="17" applyFont="1" applyBorder="1" applyAlignment="1" applyProtection="1">
      <alignment vertical="center"/>
      <protection/>
    </xf>
    <xf numFmtId="0" fontId="6" fillId="0" borderId="0" xfId="17" applyNumberFormat="1" applyFont="1" applyBorder="1" applyAlignment="1" applyProtection="1">
      <alignment vertical="center"/>
      <protection/>
    </xf>
    <xf numFmtId="0" fontId="5" fillId="2" borderId="4" xfId="22" applyFont="1" applyFill="1" applyBorder="1" applyAlignment="1" applyProtection="1">
      <alignment horizontal="center" vertical="center"/>
      <protection/>
    </xf>
    <xf numFmtId="0" fontId="5" fillId="2" borderId="6" xfId="22" applyFont="1" applyFill="1" applyBorder="1" applyAlignment="1" applyProtection="1">
      <alignment horizontal="center" vertical="center"/>
      <protection/>
    </xf>
    <xf numFmtId="0" fontId="5" fillId="2" borderId="2" xfId="22" applyFont="1" applyFill="1" applyBorder="1" applyAlignment="1" applyProtection="1">
      <alignment horizontal="center" vertical="center"/>
      <protection/>
    </xf>
    <xf numFmtId="210" fontId="5" fillId="0" borderId="0" xfId="17" applyNumberFormat="1" applyFont="1" applyFill="1" applyBorder="1" applyAlignment="1" applyProtection="1">
      <alignment horizontal="right" vertical="center" shrinkToFit="1"/>
      <protection/>
    </xf>
    <xf numFmtId="210" fontId="0" fillId="0" borderId="0" xfId="17" applyNumberFormat="1" applyFill="1" applyBorder="1" applyAlignment="1">
      <alignment horizontal="right" vertical="center" shrinkToFit="1"/>
    </xf>
    <xf numFmtId="210" fontId="6" fillId="0" borderId="0" xfId="17" applyNumberFormat="1" applyFont="1" applyFill="1" applyBorder="1" applyAlignment="1" applyProtection="1">
      <alignment horizontal="right" vertical="center" shrinkToFit="1"/>
      <protection/>
    </xf>
    <xf numFmtId="210" fontId="6" fillId="0" borderId="1" xfId="17" applyNumberFormat="1" applyFont="1" applyFill="1" applyBorder="1" applyAlignment="1" applyProtection="1">
      <alignment horizontal="right" vertical="center" shrinkToFit="1"/>
      <protection/>
    </xf>
    <xf numFmtId="0" fontId="16" fillId="0" borderId="0" xfId="22" applyFont="1" applyAlignment="1" applyProtection="1">
      <alignment horizontal="distributed" vertical="center"/>
      <protection/>
    </xf>
    <xf numFmtId="0" fontId="5" fillId="2" borderId="9" xfId="22" applyFont="1" applyFill="1" applyBorder="1" applyAlignment="1" applyProtection="1">
      <alignment horizontal="center" vertical="center"/>
      <protection/>
    </xf>
    <xf numFmtId="0" fontId="5" fillId="2" borderId="5" xfId="22" applyFont="1" applyFill="1" applyBorder="1" applyAlignment="1" applyProtection="1">
      <alignment horizontal="center" vertical="center"/>
      <protection/>
    </xf>
    <xf numFmtId="0" fontId="5" fillId="2" borderId="8" xfId="22" applyFont="1" applyFill="1" applyBorder="1" applyAlignment="1" applyProtection="1">
      <alignment horizontal="center" vertical="center"/>
      <protection/>
    </xf>
    <xf numFmtId="0" fontId="5" fillId="2" borderId="13" xfId="22" applyFont="1" applyFill="1" applyBorder="1" applyAlignment="1" applyProtection="1">
      <alignment horizontal="center" vertical="center"/>
      <protection/>
    </xf>
    <xf numFmtId="0" fontId="5" fillId="2" borderId="11" xfId="22" applyFont="1" applyFill="1" applyBorder="1" applyAlignment="1" applyProtection="1">
      <alignment horizontal="center" vertical="center"/>
      <protection/>
    </xf>
    <xf numFmtId="0" fontId="5" fillId="2" borderId="12" xfId="22" applyFont="1" applyFill="1" applyBorder="1" applyAlignment="1" applyProtection="1">
      <alignment horizontal="center" vertical="center"/>
      <protection/>
    </xf>
    <xf numFmtId="0" fontId="5" fillId="0" borderId="0" xfId="22" applyFont="1" applyBorder="1" applyAlignment="1" applyProtection="1">
      <alignment horizontal="right" vertical="center"/>
      <protection/>
    </xf>
    <xf numFmtId="38" fontId="6" fillId="0" borderId="1" xfId="17" applyFont="1" applyBorder="1" applyAlignment="1" applyProtection="1">
      <alignment vertical="center"/>
      <protection/>
    </xf>
    <xf numFmtId="38" fontId="6" fillId="0" borderId="0" xfId="17" applyFont="1" applyFill="1" applyBorder="1" applyAlignment="1" applyProtection="1">
      <alignment horizontal="right" vertical="center"/>
      <protection/>
    </xf>
    <xf numFmtId="0" fontId="0" fillId="0" borderId="0" xfId="0" applyFill="1" applyBorder="1" applyAlignment="1">
      <alignment horizontal="right" vertical="center"/>
    </xf>
    <xf numFmtId="0" fontId="5" fillId="0" borderId="0" xfId="22" applyFont="1" applyFill="1" applyBorder="1" applyAlignment="1" applyProtection="1">
      <alignment horizontal="center" vertical="center"/>
      <protection/>
    </xf>
    <xf numFmtId="0" fontId="39" fillId="0" borderId="0" xfId="22" applyFont="1" applyFill="1" applyAlignment="1" applyProtection="1">
      <alignment horizontal="center" vertical="center"/>
      <protection/>
    </xf>
    <xf numFmtId="0" fontId="6" fillId="0" borderId="0" xfId="22" applyFont="1" applyBorder="1" applyAlignment="1" applyProtection="1">
      <alignment horizontal="right" vertical="center"/>
      <protection/>
    </xf>
    <xf numFmtId="0" fontId="5" fillId="0" borderId="0" xfId="22" applyFont="1" applyAlignment="1" applyProtection="1">
      <alignment vertical="center"/>
      <protection/>
    </xf>
    <xf numFmtId="0" fontId="5" fillId="0" borderId="5" xfId="22" applyFont="1" applyBorder="1" applyAlignment="1" applyProtection="1">
      <alignment vertical="center"/>
      <protection/>
    </xf>
    <xf numFmtId="210" fontId="0" fillId="0" borderId="0" xfId="17" applyNumberFormat="1" applyFont="1" applyFill="1" applyBorder="1" applyAlignment="1">
      <alignment horizontal="right" vertical="center" shrinkToFit="1"/>
    </xf>
    <xf numFmtId="38" fontId="6" fillId="0" borderId="0" xfId="22" applyNumberFormat="1" applyFont="1" applyBorder="1" applyAlignment="1" applyProtection="1">
      <alignment horizontal="right" vertical="center"/>
      <protection/>
    </xf>
    <xf numFmtId="38" fontId="6" fillId="0" borderId="10" xfId="22" applyNumberFormat="1" applyFont="1" applyBorder="1" applyAlignment="1" applyProtection="1">
      <alignment horizontal="right" vertical="center"/>
      <protection/>
    </xf>
    <xf numFmtId="38" fontId="6" fillId="0" borderId="0" xfId="17" applyFont="1" applyAlignment="1" applyProtection="1">
      <alignment horizontal="right" vertical="center"/>
      <protection/>
    </xf>
    <xf numFmtId="38" fontId="6" fillId="0" borderId="11" xfId="17" applyFont="1" applyBorder="1" applyAlignment="1" applyProtection="1">
      <alignment horizontal="right" vertical="center"/>
      <protection/>
    </xf>
    <xf numFmtId="0" fontId="5" fillId="0" borderId="10" xfId="22" applyFont="1" applyBorder="1" applyAlignment="1" applyProtection="1">
      <alignment horizontal="right" vertical="center"/>
      <protection/>
    </xf>
    <xf numFmtId="38" fontId="6" fillId="0" borderId="0" xfId="17" applyFont="1" applyBorder="1" applyAlignment="1" applyProtection="1">
      <alignment horizontal="right" vertical="center"/>
      <protection/>
    </xf>
    <xf numFmtId="38" fontId="5" fillId="0" borderId="0" xfId="17" applyFont="1" applyBorder="1" applyAlignment="1" applyProtection="1">
      <alignment horizontal="right" vertical="center"/>
      <protection/>
    </xf>
    <xf numFmtId="38" fontId="5" fillId="0" borderId="0" xfId="17" applyFont="1" applyAlignment="1" applyProtection="1">
      <alignment horizontal="right" vertical="center"/>
      <protection/>
    </xf>
    <xf numFmtId="38" fontId="6" fillId="0" borderId="5" xfId="17" applyFont="1" applyBorder="1" applyAlignment="1" applyProtection="1">
      <alignment horizontal="right" vertical="center"/>
      <protection/>
    </xf>
    <xf numFmtId="0" fontId="16" fillId="0" borderId="0" xfId="22" applyFont="1" applyAlignment="1" applyProtection="1">
      <alignment horizontal="distributed"/>
      <protection/>
    </xf>
    <xf numFmtId="0" fontId="16" fillId="0" borderId="0" xfId="0" applyFont="1" applyAlignment="1" applyProtection="1">
      <alignment horizontal="distributed"/>
      <protection/>
    </xf>
    <xf numFmtId="38" fontId="6" fillId="0" borderId="10" xfId="17" applyFont="1" applyBorder="1" applyAlignment="1" applyProtection="1">
      <alignment vertical="center"/>
      <protection/>
    </xf>
    <xf numFmtId="38" fontId="6" fillId="0" borderId="0" xfId="17" applyFont="1" applyAlignment="1" applyProtection="1">
      <alignment vertical="center"/>
      <protection/>
    </xf>
    <xf numFmtId="3" fontId="6" fillId="0" borderId="0" xfId="22" applyNumberFormat="1" applyFont="1" applyBorder="1" applyAlignment="1" applyProtection="1">
      <alignment horizontal="right" vertical="center"/>
      <protection/>
    </xf>
    <xf numFmtId="3" fontId="6" fillId="0" borderId="0" xfId="22" applyNumberFormat="1" applyFont="1" applyFill="1" applyBorder="1" applyAlignment="1" applyProtection="1">
      <alignment horizontal="right" vertical="center"/>
      <protection/>
    </xf>
    <xf numFmtId="206" fontId="6" fillId="0" borderId="0" xfId="17" applyNumberFormat="1" applyFont="1" applyFill="1" applyBorder="1" applyAlignment="1" applyProtection="1">
      <alignment horizontal="right" vertical="center"/>
      <protection/>
    </xf>
    <xf numFmtId="206" fontId="6" fillId="0" borderId="0" xfId="17" applyNumberFormat="1" applyFont="1" applyBorder="1" applyAlignment="1" applyProtection="1">
      <alignment horizontal="right" vertical="center"/>
      <protection/>
    </xf>
    <xf numFmtId="49" fontId="6" fillId="0" borderId="0" xfId="22" applyNumberFormat="1" applyFont="1" applyBorder="1" applyAlignment="1" applyProtection="1">
      <alignment horizontal="right" vertical="center"/>
      <protection/>
    </xf>
    <xf numFmtId="0" fontId="5" fillId="0" borderId="5" xfId="22" applyFont="1" applyBorder="1" applyAlignment="1" applyProtection="1">
      <alignment vertical="center"/>
      <protection locked="0"/>
    </xf>
    <xf numFmtId="206" fontId="5" fillId="0" borderId="0" xfId="17" applyNumberFormat="1" applyFont="1" applyFill="1" applyBorder="1" applyAlignment="1" applyProtection="1">
      <alignment horizontal="right" vertical="center"/>
      <protection/>
    </xf>
    <xf numFmtId="0" fontId="6" fillId="0" borderId="1" xfId="17" applyNumberFormat="1" applyFont="1" applyBorder="1" applyAlignment="1" applyProtection="1">
      <alignment vertical="center"/>
      <protection/>
    </xf>
    <xf numFmtId="38" fontId="6" fillId="0" borderId="10" xfId="17" applyFont="1" applyBorder="1" applyAlignment="1" applyProtection="1">
      <alignment horizontal="right" vertical="center" shrinkToFit="1"/>
      <protection/>
    </xf>
    <xf numFmtId="38" fontId="6" fillId="0" borderId="0" xfId="17" applyFont="1" applyBorder="1" applyAlignment="1" applyProtection="1">
      <alignment horizontal="right" vertical="center" shrinkToFit="1"/>
      <protection/>
    </xf>
    <xf numFmtId="0" fontId="5" fillId="0" borderId="1" xfId="22" applyFont="1" applyBorder="1" applyAlignment="1" applyProtection="1">
      <alignment horizontal="right" vertical="center"/>
      <protection/>
    </xf>
    <xf numFmtId="38" fontId="6" fillId="0" borderId="10" xfId="17" applyFont="1" applyFill="1" applyBorder="1" applyAlignment="1" applyProtection="1">
      <alignment horizontal="right" vertical="center"/>
      <protection/>
    </xf>
    <xf numFmtId="210" fontId="6" fillId="0" borderId="10" xfId="17" applyNumberFormat="1" applyFont="1" applyFill="1" applyBorder="1" applyAlignment="1" applyProtection="1">
      <alignment horizontal="right" vertical="center" shrinkToFit="1"/>
      <protection/>
    </xf>
    <xf numFmtId="210" fontId="0" fillId="0" borderId="0" xfId="17" applyNumberFormat="1" applyFont="1" applyFill="1" applyAlignment="1">
      <alignment horizontal="right" vertical="center" shrinkToFit="1"/>
    </xf>
    <xf numFmtId="0" fontId="0" fillId="0" borderId="1" xfId="0" applyFill="1" applyBorder="1" applyAlignment="1">
      <alignment horizontal="right" vertical="center"/>
    </xf>
    <xf numFmtId="0" fontId="6" fillId="0" borderId="1" xfId="22" applyFont="1" applyBorder="1" applyAlignment="1" applyProtection="1">
      <alignment horizontal="right" vertical="center"/>
      <protection/>
    </xf>
    <xf numFmtId="0" fontId="6" fillId="0" borderId="10" xfId="22" applyFont="1" applyBorder="1" applyAlignment="1" applyProtection="1">
      <alignment horizontal="right" vertical="center"/>
      <protection/>
    </xf>
    <xf numFmtId="0" fontId="0" fillId="2" borderId="5" xfId="0" applyFill="1" applyBorder="1" applyAlignment="1">
      <alignment horizontal="center" vertical="center"/>
    </xf>
    <xf numFmtId="0" fontId="0" fillId="2" borderId="11" xfId="0" applyFill="1" applyBorder="1" applyAlignment="1">
      <alignment horizontal="center" vertical="center"/>
    </xf>
    <xf numFmtId="49" fontId="6" fillId="0" borderId="5" xfId="22" applyNumberFormat="1" applyFont="1" applyBorder="1" applyAlignment="1" applyProtection="1">
      <alignment horizontal="distributed" vertical="center"/>
      <protection/>
    </xf>
    <xf numFmtId="0" fontId="0" fillId="0" borderId="5" xfId="0" applyBorder="1" applyAlignment="1">
      <alignment horizontal="distributed" vertical="center"/>
    </xf>
    <xf numFmtId="0" fontId="0" fillId="0" borderId="8" xfId="0" applyBorder="1" applyAlignment="1">
      <alignment horizontal="distributed" vertical="center"/>
    </xf>
    <xf numFmtId="38" fontId="6" fillId="0" borderId="9" xfId="17" applyFont="1" applyBorder="1" applyAlignment="1" applyProtection="1">
      <alignment vertical="center"/>
      <protection/>
    </xf>
    <xf numFmtId="38" fontId="6" fillId="0" borderId="5" xfId="17" applyFont="1" applyBorder="1" applyAlignment="1" applyProtection="1">
      <alignment vertical="center"/>
      <protection/>
    </xf>
    <xf numFmtId="210" fontId="5" fillId="0" borderId="10" xfId="17" applyNumberFormat="1" applyFont="1" applyFill="1" applyBorder="1" applyAlignment="1" applyProtection="1">
      <alignment horizontal="right" vertical="center"/>
      <protection/>
    </xf>
    <xf numFmtId="210" fontId="5" fillId="0" borderId="0" xfId="17" applyNumberFormat="1" applyFont="1" applyFill="1" applyBorder="1" applyAlignment="1" applyProtection="1">
      <alignment horizontal="right" vertical="center"/>
      <protection/>
    </xf>
    <xf numFmtId="38" fontId="6" fillId="0" borderId="10" xfId="17" applyFont="1" applyBorder="1" applyAlignment="1" applyProtection="1">
      <alignment horizontal="right" vertical="center"/>
      <protection/>
    </xf>
    <xf numFmtId="3" fontId="5" fillId="0" borderId="0" xfId="22" applyNumberFormat="1" applyFont="1" applyBorder="1" applyAlignment="1" applyProtection="1">
      <alignment horizontal="right" vertical="center"/>
      <protection/>
    </xf>
    <xf numFmtId="3" fontId="5" fillId="0" borderId="10" xfId="22" applyNumberFormat="1" applyFont="1" applyBorder="1" applyAlignment="1" applyProtection="1">
      <alignment horizontal="right" vertical="center"/>
      <protection/>
    </xf>
    <xf numFmtId="0" fontId="6" fillId="0" borderId="11" xfId="22" applyFont="1" applyBorder="1" applyAlignment="1" applyProtection="1">
      <alignment horizontal="right" vertical="center"/>
      <protection/>
    </xf>
    <xf numFmtId="38" fontId="6" fillId="0" borderId="10" xfId="17" applyFont="1" applyBorder="1" applyAlignment="1" applyProtection="1">
      <alignment vertical="center" shrinkToFit="1"/>
      <protection/>
    </xf>
    <xf numFmtId="38" fontId="6" fillId="0" borderId="0" xfId="17" applyFont="1" applyBorder="1" applyAlignment="1" applyProtection="1">
      <alignment vertical="center" shrinkToFit="1"/>
      <protection/>
    </xf>
    <xf numFmtId="38" fontId="6" fillId="0" borderId="9" xfId="17" applyFont="1" applyBorder="1" applyAlignment="1" applyProtection="1">
      <alignment vertical="center" shrinkToFit="1"/>
      <protection/>
    </xf>
    <xf numFmtId="38" fontId="6" fillId="0" borderId="5" xfId="17" applyFont="1" applyBorder="1" applyAlignment="1" applyProtection="1">
      <alignment vertical="center" shrinkToFit="1"/>
      <protection/>
    </xf>
    <xf numFmtId="49" fontId="6" fillId="0" borderId="5" xfId="22" applyNumberFormat="1" applyFont="1" applyFill="1" applyBorder="1" applyAlignment="1" applyProtection="1">
      <alignment horizontal="distributed" vertical="center"/>
      <protection/>
    </xf>
    <xf numFmtId="0" fontId="0" fillId="0" borderId="5" xfId="0" applyFill="1" applyBorder="1" applyAlignment="1">
      <alignment horizontal="distributed" vertical="center"/>
    </xf>
    <xf numFmtId="0" fontId="0" fillId="0" borderId="8" xfId="0" applyFill="1" applyBorder="1" applyAlignment="1">
      <alignment horizontal="distributed" vertical="center"/>
    </xf>
    <xf numFmtId="0" fontId="0" fillId="2" borderId="0" xfId="0" applyFill="1" applyBorder="1" applyAlignment="1">
      <alignment horizontal="center" vertical="center"/>
    </xf>
    <xf numFmtId="0" fontId="6" fillId="0" borderId="13" xfId="22" applyFont="1" applyBorder="1" applyAlignment="1" applyProtection="1">
      <alignment horizontal="right" vertical="center"/>
      <protection/>
    </xf>
    <xf numFmtId="210" fontId="5" fillId="0" borderId="0" xfId="0" applyNumberFormat="1" applyFont="1" applyFill="1" applyBorder="1" applyAlignment="1" applyProtection="1">
      <alignment horizontal="center" vertical="center"/>
      <protection/>
    </xf>
    <xf numFmtId="210" fontId="5" fillId="0" borderId="0" xfId="22" applyNumberFormat="1" applyFont="1" applyBorder="1" applyAlignment="1" applyProtection="1">
      <alignment horizontal="center" vertical="center"/>
      <protection/>
    </xf>
    <xf numFmtId="210" fontId="5" fillId="0" borderId="11" xfId="0" applyNumberFormat="1" applyFont="1" applyFill="1" applyBorder="1" applyAlignment="1" applyProtection="1">
      <alignment horizontal="center" vertical="center"/>
      <protection/>
    </xf>
    <xf numFmtId="210" fontId="5" fillId="0" borderId="12" xfId="0" applyNumberFormat="1" applyFont="1" applyFill="1" applyBorder="1" applyAlignment="1" applyProtection="1">
      <alignment horizontal="center" vertical="center"/>
      <protection/>
    </xf>
    <xf numFmtId="210" fontId="5" fillId="0" borderId="13" xfId="22" applyNumberFormat="1" applyFont="1" applyBorder="1" applyAlignment="1" applyProtection="1">
      <alignment horizontal="center" vertical="center"/>
      <protection/>
    </xf>
    <xf numFmtId="210" fontId="5" fillId="0" borderId="11" xfId="22" applyNumberFormat="1" applyFont="1" applyBorder="1" applyAlignment="1" applyProtection="1">
      <alignment horizontal="center" vertical="center"/>
      <protection/>
    </xf>
    <xf numFmtId="210" fontId="5" fillId="0" borderId="1" xfId="0" applyNumberFormat="1" applyFont="1" applyFill="1" applyBorder="1" applyAlignment="1" applyProtection="1">
      <alignment horizontal="center" vertical="center"/>
      <protection/>
    </xf>
    <xf numFmtId="210" fontId="5" fillId="0" borderId="10" xfId="22" applyNumberFormat="1" applyFont="1" applyBorder="1" applyAlignment="1" applyProtection="1">
      <alignment horizontal="center" vertical="center"/>
      <protection/>
    </xf>
    <xf numFmtId="210" fontId="6" fillId="0" borderId="5" xfId="17" applyNumberFormat="1" applyFont="1" applyFill="1" applyBorder="1" applyAlignment="1" applyProtection="1">
      <alignment horizontal="center" vertical="center"/>
      <protection/>
    </xf>
    <xf numFmtId="210" fontId="6" fillId="0" borderId="5" xfId="22" applyNumberFormat="1" applyFont="1" applyBorder="1" applyAlignment="1" applyProtection="1">
      <alignment horizontal="center" vertical="center"/>
      <protection/>
    </xf>
    <xf numFmtId="210" fontId="6" fillId="0" borderId="5" xfId="17" applyNumberFormat="1" applyFont="1" applyFill="1" applyBorder="1" applyAlignment="1" applyProtection="1">
      <alignment horizontal="center" vertical="center" shrinkToFit="1"/>
      <protection/>
    </xf>
    <xf numFmtId="210" fontId="6" fillId="0" borderId="9" xfId="22" applyNumberFormat="1" applyFont="1" applyBorder="1" applyAlignment="1" applyProtection="1">
      <alignment horizontal="center" vertical="center"/>
      <protection/>
    </xf>
    <xf numFmtId="210" fontId="6" fillId="0" borderId="8" xfId="17" applyNumberFormat="1" applyFont="1" applyFill="1" applyBorder="1" applyAlignment="1" applyProtection="1">
      <alignment horizontal="center" vertical="center"/>
      <protection/>
    </xf>
    <xf numFmtId="0" fontId="16" fillId="0" borderId="0" xfId="22" applyFont="1" applyAlignment="1" applyProtection="1">
      <alignment horizontal="center" vertical="center"/>
      <protection/>
    </xf>
    <xf numFmtId="0" fontId="6" fillId="0" borderId="5" xfId="22" applyFont="1" applyBorder="1" applyAlignment="1" applyProtection="1">
      <alignment horizontal="center" vertical="center"/>
      <protection/>
    </xf>
    <xf numFmtId="0" fontId="5" fillId="0" borderId="0" xfId="22" applyFont="1" applyBorder="1" applyAlignment="1" applyProtection="1">
      <alignment horizontal="distributed" vertical="center"/>
      <protection/>
    </xf>
    <xf numFmtId="0" fontId="19" fillId="0" borderId="0" xfId="22" applyFont="1" applyBorder="1" applyAlignment="1" applyProtection="1">
      <alignment horizontal="distributed" vertical="center"/>
      <protection/>
    </xf>
    <xf numFmtId="0" fontId="8" fillId="0" borderId="11" xfId="22" applyFont="1" applyBorder="1" applyAlignment="1" applyProtection="1">
      <alignment horizontal="distributed" vertical="center"/>
      <protection/>
    </xf>
    <xf numFmtId="216" fontId="5" fillId="0" borderId="0" xfId="0" applyNumberFormat="1" applyFont="1" applyFill="1" applyBorder="1" applyAlignment="1" applyProtection="1">
      <alignment horizontal="center" vertical="center" shrinkToFit="1"/>
      <protection/>
    </xf>
    <xf numFmtId="0" fontId="6" fillId="0" borderId="0" xfId="22" applyFont="1" applyBorder="1" applyAlignment="1" applyProtection="1">
      <alignment horizontal="center" vertical="center"/>
      <protection/>
    </xf>
    <xf numFmtId="0" fontId="5" fillId="4" borderId="0" xfId="22" applyFont="1" applyFill="1" applyBorder="1" applyAlignment="1" applyProtection="1">
      <alignment horizontal="center" vertical="center"/>
      <protection/>
    </xf>
    <xf numFmtId="216" fontId="5" fillId="0" borderId="43" xfId="0" applyNumberFormat="1" applyFont="1" applyFill="1" applyBorder="1" applyAlignment="1" applyProtection="1">
      <alignment horizontal="center" vertical="center" shrinkToFit="1"/>
      <protection/>
    </xf>
    <xf numFmtId="49" fontId="5" fillId="0" borderId="0" xfId="22" applyNumberFormat="1" applyFont="1" applyBorder="1" applyAlignment="1" applyProtection="1">
      <alignment horizontal="distributed" vertical="center"/>
      <protection locked="0"/>
    </xf>
    <xf numFmtId="0" fontId="5" fillId="0" borderId="0" xfId="22" applyFont="1" applyBorder="1" applyAlignment="1" applyProtection="1">
      <alignment horizontal="distributed" vertical="center"/>
      <protection locked="0"/>
    </xf>
    <xf numFmtId="0" fontId="5" fillId="0" borderId="1" xfId="22" applyFont="1" applyBorder="1" applyAlignment="1" applyProtection="1">
      <alignment horizontal="distributed" vertical="center"/>
      <protection locked="0"/>
    </xf>
    <xf numFmtId="0" fontId="5" fillId="0" borderId="0" xfId="22" applyFont="1" applyBorder="1" applyAlignment="1" applyProtection="1">
      <alignment vertical="center"/>
      <protection/>
    </xf>
    <xf numFmtId="0" fontId="0" fillId="0" borderId="0" xfId="0" applyBorder="1" applyAlignment="1" applyProtection="1">
      <alignment vertical="center"/>
      <protection/>
    </xf>
    <xf numFmtId="0" fontId="0" fillId="0" borderId="1" xfId="0" applyBorder="1" applyAlignment="1" applyProtection="1">
      <alignment vertical="center"/>
      <protection/>
    </xf>
    <xf numFmtId="0" fontId="5" fillId="0" borderId="5" xfId="22" applyFont="1" applyBorder="1" applyAlignment="1" applyProtection="1">
      <alignment horizontal="distributed" vertical="center"/>
      <protection/>
    </xf>
    <xf numFmtId="0" fontId="0" fillId="0" borderId="5" xfId="0" applyBorder="1" applyAlignment="1" applyProtection="1">
      <alignment horizontal="distributed" vertical="center"/>
      <protection/>
    </xf>
    <xf numFmtId="3" fontId="6" fillId="0" borderId="11" xfId="22" applyNumberFormat="1" applyFont="1" applyFill="1" applyBorder="1" applyAlignment="1" applyProtection="1">
      <alignment vertical="center"/>
      <protection locked="0"/>
    </xf>
    <xf numFmtId="0" fontId="0" fillId="0" borderId="11" xfId="0" applyFont="1" applyFill="1" applyBorder="1" applyAlignment="1" applyProtection="1">
      <alignment vertical="center"/>
      <protection locked="0"/>
    </xf>
    <xf numFmtId="3" fontId="42" fillId="0" borderId="13" xfId="22" applyNumberFormat="1" applyFont="1" applyFill="1" applyBorder="1" applyAlignment="1" applyProtection="1">
      <alignment vertical="center"/>
      <protection locked="0"/>
    </xf>
    <xf numFmtId="0" fontId="43" fillId="0" borderId="11" xfId="0" applyFont="1" applyFill="1" applyBorder="1" applyAlignment="1" applyProtection="1">
      <alignment vertical="center"/>
      <protection locked="0"/>
    </xf>
    <xf numFmtId="0" fontId="0" fillId="0" borderId="11" xfId="0" applyBorder="1" applyAlignment="1">
      <alignment horizontal="center"/>
    </xf>
    <xf numFmtId="3" fontId="5" fillId="0" borderId="0" xfId="22" applyNumberFormat="1" applyFont="1" applyFill="1" applyBorder="1" applyAlignment="1" applyProtection="1">
      <alignment horizontal="right" vertical="center"/>
      <protection locked="0"/>
    </xf>
    <xf numFmtId="0" fontId="0" fillId="0" borderId="0" xfId="0" applyFill="1" applyAlignment="1">
      <alignment horizontal="right" vertical="center"/>
    </xf>
    <xf numFmtId="0" fontId="4" fillId="0" borderId="0" xfId="0" applyFont="1" applyBorder="1" applyAlignment="1">
      <alignment horizontal="center"/>
    </xf>
    <xf numFmtId="3" fontId="5" fillId="0" borderId="10" xfId="22" applyNumberFormat="1" applyFont="1" applyBorder="1" applyAlignment="1" applyProtection="1">
      <alignment vertical="center"/>
      <protection/>
    </xf>
    <xf numFmtId="3" fontId="5" fillId="0" borderId="0" xfId="22" applyNumberFormat="1"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4" fillId="0" borderId="0" xfId="0" applyFont="1" applyFill="1" applyBorder="1" applyAlignment="1" applyProtection="1">
      <alignment horizontal="right" vertical="center"/>
      <protection locked="0"/>
    </xf>
    <xf numFmtId="3" fontId="5" fillId="0" borderId="10" xfId="22" applyNumberFormat="1" applyFont="1" applyFill="1" applyBorder="1" applyAlignment="1" applyProtection="1">
      <alignment horizontal="right" vertical="center"/>
      <protection locked="0"/>
    </xf>
    <xf numFmtId="0" fontId="0" fillId="0" borderId="11" xfId="0" applyFill="1" applyBorder="1" applyAlignment="1">
      <alignment vertical="center"/>
    </xf>
    <xf numFmtId="3" fontId="21" fillId="0" borderId="11" xfId="22" applyNumberFormat="1" applyFont="1" applyFill="1" applyBorder="1" applyAlignment="1" applyProtection="1">
      <alignment vertical="center"/>
      <protection locked="0"/>
    </xf>
    <xf numFmtId="0" fontId="21" fillId="0" borderId="11" xfId="0" applyFont="1" applyFill="1" applyBorder="1" applyAlignment="1" applyProtection="1">
      <alignment vertical="center"/>
      <protection locked="0"/>
    </xf>
    <xf numFmtId="3" fontId="6" fillId="0" borderId="5" xfId="22" applyNumberFormat="1" applyFont="1" applyBorder="1" applyAlignment="1" applyProtection="1">
      <alignment vertical="center"/>
      <protection locked="0"/>
    </xf>
    <xf numFmtId="0" fontId="0" fillId="0" borderId="5" xfId="0" applyFont="1" applyBorder="1" applyAlignment="1" applyProtection="1">
      <alignment vertical="center"/>
      <protection locked="0"/>
    </xf>
    <xf numFmtId="0" fontId="5" fillId="2" borderId="4" xfId="22" applyFont="1" applyFill="1" applyBorder="1" applyAlignment="1" applyProtection="1">
      <alignment horizontal="center" vertical="center" wrapText="1"/>
      <protection/>
    </xf>
    <xf numFmtId="0" fontId="5" fillId="2" borderId="6" xfId="22" applyFont="1" applyFill="1" applyBorder="1" applyAlignment="1" applyProtection="1">
      <alignment horizontal="center" vertical="center" wrapText="1"/>
      <protection/>
    </xf>
    <xf numFmtId="0" fontId="5" fillId="2" borderId="2" xfId="22" applyFont="1" applyFill="1" applyBorder="1" applyAlignment="1" applyProtection="1">
      <alignment horizontal="center" vertical="center" wrapText="1"/>
      <protection/>
    </xf>
    <xf numFmtId="216" fontId="6" fillId="0" borderId="0" xfId="0" applyNumberFormat="1" applyFont="1" applyFill="1" applyBorder="1" applyAlignment="1" applyProtection="1">
      <alignment horizontal="center" vertical="center" shrinkToFit="1"/>
      <protection/>
    </xf>
    <xf numFmtId="0" fontId="6" fillId="0" borderId="0" xfId="22" applyFont="1" applyBorder="1" applyAlignment="1" applyProtection="1">
      <alignment horizontal="distributed" vertical="center"/>
      <protection/>
    </xf>
    <xf numFmtId="216" fontId="6" fillId="0" borderId="11" xfId="0" applyNumberFormat="1" applyFont="1" applyFill="1" applyBorder="1" applyAlignment="1" applyProtection="1">
      <alignment horizontal="center" vertical="center" shrinkToFit="1"/>
      <protection/>
    </xf>
    <xf numFmtId="216" fontId="5" fillId="0" borderId="10" xfId="0" applyNumberFormat="1" applyFont="1" applyFill="1" applyBorder="1" applyAlignment="1" applyProtection="1">
      <alignment horizontal="center" vertical="center" shrinkToFit="1"/>
      <protection/>
    </xf>
    <xf numFmtId="216" fontId="6" fillId="0" borderId="0" xfId="17" applyNumberFormat="1" applyFont="1" applyFill="1" applyBorder="1" applyAlignment="1" applyProtection="1">
      <alignment horizontal="center" vertical="center" shrinkToFit="1"/>
      <protection/>
    </xf>
    <xf numFmtId="0" fontId="21" fillId="0" borderId="5" xfId="22" applyFont="1" applyFill="1" applyBorder="1" applyAlignment="1" applyProtection="1">
      <alignment horizontal="distributed" vertical="center"/>
      <protection/>
    </xf>
    <xf numFmtId="0" fontId="21" fillId="0" borderId="5" xfId="0" applyFont="1" applyFill="1" applyBorder="1" applyAlignment="1" applyProtection="1">
      <alignment horizontal="distributed" vertical="center"/>
      <protection/>
    </xf>
    <xf numFmtId="0" fontId="21" fillId="0" borderId="8" xfId="0" applyFont="1" applyFill="1" applyBorder="1" applyAlignment="1" applyProtection="1">
      <alignment horizontal="distributed" vertical="center"/>
      <protection/>
    </xf>
    <xf numFmtId="180" fontId="6" fillId="0" borderId="9" xfId="22" applyNumberFormat="1" applyFont="1" applyFill="1" applyBorder="1" applyAlignment="1" applyProtection="1">
      <alignment vertical="center"/>
      <protection/>
    </xf>
    <xf numFmtId="180" fontId="6" fillId="0" borderId="5" xfId="22" applyNumberFormat="1" applyFont="1" applyFill="1" applyBorder="1" applyAlignment="1" applyProtection="1">
      <alignment vertical="center"/>
      <protection/>
    </xf>
    <xf numFmtId="0" fontId="6" fillId="0" borderId="5" xfId="22" applyFont="1" applyFill="1" applyBorder="1" applyAlignment="1" applyProtection="1">
      <alignment horizontal="right" vertical="center"/>
      <protection/>
    </xf>
    <xf numFmtId="180" fontId="6" fillId="0" borderId="5" xfId="22" applyNumberFormat="1" applyFont="1" applyFill="1" applyBorder="1" applyAlignment="1" applyProtection="1">
      <alignment horizontal="right" vertical="center"/>
      <protection/>
    </xf>
    <xf numFmtId="0" fontId="8" fillId="2" borderId="4" xfId="22" applyFont="1" applyFill="1" applyBorder="1" applyAlignment="1" applyProtection="1">
      <alignment horizontal="center" vertical="center" wrapText="1"/>
      <protection/>
    </xf>
    <xf numFmtId="0" fontId="8" fillId="2" borderId="6" xfId="22" applyFont="1" applyFill="1" applyBorder="1" applyAlignment="1" applyProtection="1">
      <alignment horizontal="center" vertical="center" wrapText="1"/>
      <protection/>
    </xf>
    <xf numFmtId="0" fontId="8" fillId="2" borderId="2" xfId="22" applyFont="1" applyFill="1" applyBorder="1" applyAlignment="1" applyProtection="1">
      <alignment horizontal="center" vertical="center" wrapText="1"/>
      <protection/>
    </xf>
    <xf numFmtId="0" fontId="5" fillId="0" borderId="10" xfId="22" applyFont="1" applyBorder="1" applyAlignment="1" applyProtection="1">
      <alignment vertical="center"/>
      <protection/>
    </xf>
    <xf numFmtId="209" fontId="5" fillId="0" borderId="0" xfId="22" applyNumberFormat="1" applyFont="1" applyFill="1" applyBorder="1" applyAlignment="1" applyProtection="1">
      <alignment horizontal="right" vertical="center"/>
      <protection/>
    </xf>
    <xf numFmtId="209" fontId="5" fillId="0" borderId="10" xfId="22" applyNumberFormat="1" applyFont="1" applyFill="1" applyBorder="1" applyAlignment="1" applyProtection="1">
      <alignment horizontal="right" vertical="center"/>
      <protection/>
    </xf>
    <xf numFmtId="0" fontId="4" fillId="0" borderId="0" xfId="0" applyFont="1" applyAlignment="1">
      <alignment horizontal="distributed" vertical="center"/>
    </xf>
    <xf numFmtId="0" fontId="4" fillId="0" borderId="1" xfId="0" applyFont="1" applyBorder="1" applyAlignment="1">
      <alignment horizontal="distributed" vertical="center"/>
    </xf>
    <xf numFmtId="209" fontId="6" fillId="0" borderId="11" xfId="22" applyNumberFormat="1" applyFont="1" applyFill="1" applyBorder="1" applyAlignment="1" applyProtection="1">
      <alignment horizontal="right" vertical="center"/>
      <protection/>
    </xf>
    <xf numFmtId="209" fontId="6" fillId="0" borderId="11" xfId="0" applyNumberFormat="1" applyFont="1" applyFill="1" applyBorder="1" applyAlignment="1" applyProtection="1">
      <alignment horizontal="right" vertical="center"/>
      <protection locked="0"/>
    </xf>
    <xf numFmtId="0" fontId="8" fillId="2" borderId="9" xfId="22" applyFont="1" applyFill="1" applyBorder="1" applyAlignment="1" applyProtection="1">
      <alignment horizontal="center" vertical="center" wrapText="1"/>
      <protection/>
    </xf>
    <xf numFmtId="0" fontId="0" fillId="2" borderId="5" xfId="0" applyFill="1" applyBorder="1" applyAlignment="1" applyProtection="1">
      <alignment vertical="center" wrapText="1"/>
      <protection/>
    </xf>
    <xf numFmtId="0" fontId="0" fillId="2" borderId="8" xfId="0" applyFill="1" applyBorder="1" applyAlignment="1" applyProtection="1">
      <alignment vertical="center" wrapText="1"/>
      <protection/>
    </xf>
    <xf numFmtId="0" fontId="0" fillId="2" borderId="13" xfId="0" applyFill="1" applyBorder="1" applyAlignment="1" applyProtection="1">
      <alignment vertical="center" wrapText="1"/>
      <protection/>
    </xf>
    <xf numFmtId="0" fontId="0" fillId="2" borderId="11" xfId="0" applyFill="1" applyBorder="1" applyAlignment="1" applyProtection="1">
      <alignment vertical="center" wrapText="1"/>
      <protection/>
    </xf>
    <xf numFmtId="0" fontId="0" fillId="2" borderId="12" xfId="0" applyFill="1" applyBorder="1" applyAlignment="1" applyProtection="1">
      <alignment vertical="center" wrapText="1"/>
      <protection/>
    </xf>
    <xf numFmtId="176" fontId="5" fillId="0" borderId="0" xfId="22" applyNumberFormat="1" applyFont="1" applyBorder="1" applyAlignment="1" applyProtection="1">
      <alignment vertical="center"/>
      <protection/>
    </xf>
    <xf numFmtId="3" fontId="6" fillId="0" borderId="9" xfId="22" applyNumberFormat="1" applyFont="1" applyBorder="1" applyAlignment="1" applyProtection="1">
      <alignment vertical="center"/>
      <protection locked="0"/>
    </xf>
    <xf numFmtId="209" fontId="6" fillId="0" borderId="13" xfId="0" applyNumberFormat="1" applyFont="1" applyFill="1" applyBorder="1" applyAlignment="1" applyProtection="1">
      <alignment horizontal="right" vertical="center"/>
      <protection locked="0"/>
    </xf>
    <xf numFmtId="0" fontId="6" fillId="0" borderId="5" xfId="22" applyFont="1" applyBorder="1" applyAlignment="1" applyProtection="1">
      <alignment horizontal="distributed" vertical="center"/>
      <protection/>
    </xf>
    <xf numFmtId="0" fontId="0" fillId="0" borderId="5" xfId="0" applyFont="1" applyBorder="1" applyAlignment="1" applyProtection="1">
      <alignment horizontal="distributed" vertical="center"/>
      <protection/>
    </xf>
    <xf numFmtId="0" fontId="0" fillId="0" borderId="8" xfId="0" applyFont="1" applyBorder="1" applyAlignment="1" applyProtection="1">
      <alignment horizontal="distributed" vertical="center"/>
      <protection/>
    </xf>
    <xf numFmtId="0" fontId="0" fillId="2" borderId="8" xfId="0" applyFill="1" applyBorder="1" applyAlignment="1" applyProtection="1">
      <alignment vertical="center"/>
      <protection/>
    </xf>
    <xf numFmtId="0" fontId="0" fillId="2" borderId="12" xfId="0" applyFill="1" applyBorder="1" applyAlignment="1" applyProtection="1">
      <alignment vertical="center"/>
      <protection/>
    </xf>
    <xf numFmtId="3" fontId="8" fillId="0" borderId="0" xfId="22" applyNumberFormat="1" applyFont="1" applyFill="1" applyBorder="1" applyAlignment="1" applyProtection="1">
      <alignment horizontal="right" vertical="center"/>
      <protection locked="0"/>
    </xf>
    <xf numFmtId="0" fontId="21" fillId="0" borderId="0" xfId="0" applyFont="1" applyFill="1" applyAlignment="1">
      <alignment horizontal="right" vertical="center"/>
    </xf>
    <xf numFmtId="216" fontId="6" fillId="0" borderId="5" xfId="17" applyNumberFormat="1" applyFont="1" applyFill="1" applyBorder="1" applyAlignment="1" applyProtection="1">
      <alignment horizontal="center" vertical="center" shrinkToFit="1"/>
      <protection/>
    </xf>
    <xf numFmtId="0" fontId="14" fillId="0" borderId="0" xfId="22" applyFont="1" applyBorder="1" applyAlignment="1" applyProtection="1">
      <alignment vertical="center"/>
      <protection/>
    </xf>
    <xf numFmtId="0" fontId="8" fillId="0" borderId="0" xfId="0" applyFont="1" applyFill="1" applyBorder="1" applyAlignment="1" applyProtection="1">
      <alignment horizontal="right" vertical="center"/>
      <protection locked="0"/>
    </xf>
    <xf numFmtId="0" fontId="6" fillId="0" borderId="11" xfId="22" applyFont="1" applyBorder="1" applyAlignment="1" applyProtection="1">
      <alignment horizontal="center" vertical="center"/>
      <protection/>
    </xf>
    <xf numFmtId="216" fontId="6" fillId="0" borderId="13" xfId="0" applyNumberFormat="1" applyFont="1" applyFill="1" applyBorder="1" applyAlignment="1" applyProtection="1">
      <alignment horizontal="center" vertical="center" shrinkToFit="1"/>
      <protection/>
    </xf>
    <xf numFmtId="216" fontId="50" fillId="0" borderId="13" xfId="0" applyNumberFormat="1" applyFont="1" applyFill="1" applyBorder="1" applyAlignment="1" applyProtection="1">
      <alignment horizontal="center" vertical="center" shrinkToFit="1"/>
      <protection/>
    </xf>
    <xf numFmtId="216" fontId="50" fillId="0" borderId="11" xfId="0" applyNumberFormat="1" applyFont="1" applyFill="1" applyBorder="1" applyAlignment="1" applyProtection="1">
      <alignment horizontal="center" vertical="center" shrinkToFit="1"/>
      <protection/>
    </xf>
    <xf numFmtId="0" fontId="5" fillId="0" borderId="0" xfId="22" applyFont="1" applyBorder="1" applyAlignment="1" applyProtection="1">
      <alignment horizontal="center" vertical="center"/>
      <protection/>
    </xf>
    <xf numFmtId="0" fontId="5" fillId="2" borderId="0" xfId="22" applyFont="1" applyFill="1" applyBorder="1" applyAlignment="1" applyProtection="1">
      <alignment horizontal="center" vertical="center"/>
      <protection/>
    </xf>
    <xf numFmtId="216" fontId="6" fillId="0" borderId="60" xfId="0" applyNumberFormat="1" applyFont="1" applyFill="1" applyBorder="1" applyAlignment="1" applyProtection="1">
      <alignment horizontal="center" vertical="center" shrinkToFit="1"/>
      <protection/>
    </xf>
    <xf numFmtId="216" fontId="6" fillId="0" borderId="78" xfId="17" applyNumberFormat="1" applyFont="1" applyFill="1" applyBorder="1" applyAlignment="1" applyProtection="1">
      <alignment horizontal="center" vertical="center" shrinkToFit="1"/>
      <protection/>
    </xf>
    <xf numFmtId="216" fontId="6" fillId="0" borderId="9" xfId="17" applyNumberFormat="1" applyFont="1" applyFill="1" applyBorder="1" applyAlignment="1" applyProtection="1">
      <alignment horizontal="center" vertical="center" shrinkToFit="1"/>
      <protection/>
    </xf>
    <xf numFmtId="216" fontId="6" fillId="0" borderId="8" xfId="17" applyNumberFormat="1" applyFont="1" applyFill="1" applyBorder="1" applyAlignment="1" applyProtection="1">
      <alignment horizontal="center" vertical="center" shrinkToFit="1"/>
      <protection/>
    </xf>
    <xf numFmtId="216" fontId="5" fillId="0" borderId="1" xfId="0" applyNumberFormat="1" applyFont="1" applyFill="1" applyBorder="1" applyAlignment="1" applyProtection="1">
      <alignment horizontal="center" vertical="center" shrinkToFit="1"/>
      <protection/>
    </xf>
    <xf numFmtId="216" fontId="6" fillId="0" borderId="1" xfId="0" applyNumberFormat="1" applyFont="1" applyFill="1" applyBorder="1" applyAlignment="1" applyProtection="1">
      <alignment horizontal="center" vertical="center" shrinkToFit="1"/>
      <protection/>
    </xf>
    <xf numFmtId="0" fontId="5" fillId="0" borderId="0" xfId="22" applyFont="1" applyBorder="1" applyAlignment="1" applyProtection="1">
      <alignment horizontal="left" vertical="center"/>
      <protection/>
    </xf>
    <xf numFmtId="0" fontId="5" fillId="2" borderId="76" xfId="22" applyFont="1" applyFill="1" applyBorder="1" applyAlignment="1" applyProtection="1">
      <alignment horizontal="center" vertical="center"/>
      <protection/>
    </xf>
    <xf numFmtId="216" fontId="6" fillId="0" borderId="10" xfId="0" applyNumberFormat="1" applyFont="1" applyFill="1" applyBorder="1" applyAlignment="1" applyProtection="1">
      <alignment horizontal="center" vertical="center" shrinkToFit="1"/>
      <protection/>
    </xf>
    <xf numFmtId="0" fontId="5" fillId="2" borderId="60" xfId="22" applyFont="1" applyFill="1" applyBorder="1" applyAlignment="1" applyProtection="1">
      <alignment horizontal="center" vertical="center"/>
      <protection/>
    </xf>
    <xf numFmtId="0" fontId="5" fillId="2" borderId="47" xfId="22" applyFont="1" applyFill="1" applyBorder="1" applyAlignment="1" applyProtection="1">
      <alignment horizontal="center" vertical="center"/>
      <protection/>
    </xf>
    <xf numFmtId="209" fontId="5" fillId="0" borderId="0" xfId="22" applyNumberFormat="1" applyFont="1" applyFill="1" applyBorder="1" applyAlignment="1" applyProtection="1">
      <alignment horizontal="center" vertical="center"/>
      <protection/>
    </xf>
    <xf numFmtId="209" fontId="6" fillId="0" borderId="11" xfId="0" applyNumberFormat="1" applyFont="1" applyFill="1" applyBorder="1" applyAlignment="1" applyProtection="1">
      <alignment horizontal="center" vertical="center"/>
      <protection locked="0"/>
    </xf>
    <xf numFmtId="180" fontId="6" fillId="0" borderId="5" xfId="22" applyNumberFormat="1" applyFont="1" applyFill="1" applyBorder="1" applyAlignment="1" applyProtection="1">
      <alignment horizontal="center" vertical="center"/>
      <protection/>
    </xf>
    <xf numFmtId="216" fontId="5" fillId="0" borderId="0" xfId="17" applyNumberFormat="1" applyFont="1" applyFill="1" applyBorder="1" applyAlignment="1" applyProtection="1">
      <alignment horizontal="center" vertical="center" shrinkToFit="1"/>
      <protection/>
    </xf>
    <xf numFmtId="216" fontId="5" fillId="0" borderId="1" xfId="17" applyNumberFormat="1" applyFont="1" applyFill="1" applyBorder="1" applyAlignment="1" applyProtection="1">
      <alignment horizontal="center" vertical="center" shrinkToFit="1"/>
      <protection/>
    </xf>
    <xf numFmtId="216" fontId="50" fillId="0" borderId="0" xfId="17" applyNumberFormat="1" applyFont="1" applyFill="1" applyBorder="1" applyAlignment="1" applyProtection="1">
      <alignment horizontal="center" vertical="center" shrinkToFit="1"/>
      <protection/>
    </xf>
    <xf numFmtId="216" fontId="50" fillId="0" borderId="1" xfId="17" applyNumberFormat="1" applyFont="1" applyFill="1" applyBorder="1" applyAlignment="1" applyProtection="1">
      <alignment horizontal="center" vertical="center" shrinkToFit="1"/>
      <protection/>
    </xf>
    <xf numFmtId="216" fontId="50" fillId="0" borderId="11" xfId="17" applyNumberFormat="1" applyFont="1" applyFill="1" applyBorder="1" applyAlignment="1" applyProtection="1">
      <alignment horizontal="center" vertical="center" shrinkToFit="1"/>
      <protection/>
    </xf>
    <xf numFmtId="216" fontId="50" fillId="0" borderId="12" xfId="17" applyNumberFormat="1" applyFont="1" applyFill="1" applyBorder="1" applyAlignment="1" applyProtection="1">
      <alignment horizontal="center" vertical="center" shrinkToFit="1"/>
      <protection/>
    </xf>
    <xf numFmtId="0" fontId="5" fillId="2" borderId="10" xfId="22" applyFont="1" applyFill="1" applyBorder="1" applyAlignment="1" applyProtection="1">
      <alignment horizontal="center" vertical="center"/>
      <protection/>
    </xf>
    <xf numFmtId="3" fontId="6" fillId="0" borderId="5" xfId="22" applyNumberFormat="1" applyFont="1" applyBorder="1" applyAlignment="1" applyProtection="1">
      <alignment horizontal="center" vertical="center"/>
      <protection locked="0"/>
    </xf>
    <xf numFmtId="3" fontId="5" fillId="0" borderId="0" xfId="22" applyNumberFormat="1" applyFont="1" applyFill="1" applyBorder="1" applyAlignment="1" applyProtection="1">
      <alignment horizontal="center" vertical="center"/>
      <protection locked="0"/>
    </xf>
    <xf numFmtId="3" fontId="6" fillId="0" borderId="11" xfId="22" applyNumberFormat="1" applyFont="1" applyFill="1" applyBorder="1" applyAlignment="1" applyProtection="1">
      <alignment horizontal="center" vertical="center"/>
      <protection locked="0"/>
    </xf>
    <xf numFmtId="211" fontId="6" fillId="0" borderId="13" xfId="0" applyNumberFormat="1" applyFont="1" applyFill="1" applyBorder="1" applyAlignment="1" applyProtection="1">
      <alignment horizontal="right" vertical="center"/>
      <protection locked="0"/>
    </xf>
    <xf numFmtId="211" fontId="6" fillId="0" borderId="12" xfId="0" applyNumberFormat="1" applyFont="1" applyFill="1" applyBorder="1" applyAlignment="1" applyProtection="1">
      <alignment horizontal="right" vertical="center"/>
      <protection locked="0"/>
    </xf>
    <xf numFmtId="211" fontId="6" fillId="0" borderId="11" xfId="0" applyNumberFormat="1" applyFont="1" applyFill="1" applyBorder="1" applyAlignment="1" applyProtection="1">
      <alignment horizontal="right" vertical="center"/>
      <protection locked="0"/>
    </xf>
    <xf numFmtId="211" fontId="6" fillId="0" borderId="13" xfId="17" applyNumberFormat="1" applyFont="1" applyFill="1" applyBorder="1" applyAlignment="1" applyProtection="1">
      <alignment horizontal="right" vertical="center"/>
      <protection locked="0"/>
    </xf>
    <xf numFmtId="211" fontId="6" fillId="0" borderId="12" xfId="17" applyNumberFormat="1" applyFont="1" applyFill="1" applyBorder="1" applyAlignment="1" applyProtection="1">
      <alignment horizontal="right" vertical="center"/>
      <protection locked="0"/>
    </xf>
    <xf numFmtId="211" fontId="5" fillId="0" borderId="10" xfId="0" applyNumberFormat="1" applyFont="1" applyFill="1" applyBorder="1" applyAlignment="1" applyProtection="1">
      <alignment horizontal="right" vertical="center"/>
      <protection locked="0"/>
    </xf>
    <xf numFmtId="211" fontId="5" fillId="0" borderId="0" xfId="0" applyNumberFormat="1" applyFont="1" applyFill="1" applyBorder="1" applyAlignment="1" applyProtection="1">
      <alignment horizontal="right" vertical="center"/>
      <protection locked="0"/>
    </xf>
    <xf numFmtId="211" fontId="5" fillId="0" borderId="10" xfId="17" applyNumberFormat="1" applyFont="1" applyFill="1" applyBorder="1" applyAlignment="1" applyProtection="1">
      <alignment horizontal="right" vertical="center"/>
      <protection locked="0"/>
    </xf>
    <xf numFmtId="211" fontId="5" fillId="0" borderId="1" xfId="17" applyNumberFormat="1" applyFont="1" applyFill="1" applyBorder="1" applyAlignment="1" applyProtection="1">
      <alignment horizontal="right" vertical="center"/>
      <protection locked="0"/>
    </xf>
    <xf numFmtId="211" fontId="5" fillId="0" borderId="1" xfId="0" applyNumberFormat="1" applyFont="1" applyFill="1" applyBorder="1" applyAlignment="1" applyProtection="1">
      <alignment horizontal="right" vertical="center"/>
      <protection locked="0"/>
    </xf>
    <xf numFmtId="0" fontId="6" fillId="0" borderId="9" xfId="0" applyFont="1" applyFill="1" applyBorder="1" applyAlignment="1" applyProtection="1">
      <alignment horizontal="right" vertical="center"/>
      <protection/>
    </xf>
    <xf numFmtId="0" fontId="6" fillId="0" borderId="8" xfId="0" applyFont="1" applyFill="1" applyBorder="1" applyAlignment="1" applyProtection="1">
      <alignment horizontal="right" vertical="center"/>
      <protection/>
    </xf>
    <xf numFmtId="0" fontId="6" fillId="0" borderId="5" xfId="0" applyFont="1" applyFill="1" applyBorder="1" applyAlignment="1" applyProtection="1">
      <alignment horizontal="right" vertical="center"/>
      <protection/>
    </xf>
    <xf numFmtId="0" fontId="5" fillId="0" borderId="24" xfId="22" applyFont="1" applyBorder="1" applyAlignment="1" applyProtection="1">
      <alignment horizontal="right" vertical="center"/>
      <protection locked="0"/>
    </xf>
    <xf numFmtId="0" fontId="5" fillId="0" borderId="1" xfId="22" applyFont="1" applyBorder="1" applyAlignment="1" applyProtection="1">
      <alignment horizontal="right" vertical="center"/>
      <protection locked="0"/>
    </xf>
    <xf numFmtId="0" fontId="0" fillId="0" borderId="10" xfId="0" applyFont="1" applyBorder="1" applyAlignment="1" applyProtection="1">
      <alignment horizontal="right" vertical="center"/>
      <protection locked="0"/>
    </xf>
    <xf numFmtId="0" fontId="0" fillId="0" borderId="1" xfId="0" applyFont="1" applyBorder="1" applyAlignment="1" applyProtection="1">
      <alignment horizontal="right" vertical="center"/>
      <protection locked="0"/>
    </xf>
    <xf numFmtId="0" fontId="0" fillId="0" borderId="24" xfId="0" applyBorder="1" applyAlignment="1" applyProtection="1">
      <alignment horizontal="right" vertical="center"/>
      <protection locked="0"/>
    </xf>
    <xf numFmtId="0" fontId="0" fillId="0" borderId="1" xfId="0" applyBorder="1" applyAlignment="1" applyProtection="1">
      <alignment horizontal="right" vertical="center"/>
      <protection locked="0"/>
    </xf>
    <xf numFmtId="0" fontId="5" fillId="0" borderId="10" xfId="0" applyFont="1" applyBorder="1" applyAlignment="1" applyProtection="1">
      <alignment horizontal="right" vertical="center"/>
      <protection locked="0"/>
    </xf>
    <xf numFmtId="0" fontId="5" fillId="0" borderId="1" xfId="0" applyFont="1" applyBorder="1" applyAlignment="1" applyProtection="1">
      <alignment horizontal="right" vertical="center"/>
      <protection locked="0"/>
    </xf>
    <xf numFmtId="0" fontId="5" fillId="0" borderId="24" xfId="0" applyFont="1" applyBorder="1" applyAlignment="1" applyProtection="1">
      <alignment horizontal="right" vertical="center"/>
      <protection locked="0"/>
    </xf>
    <xf numFmtId="0" fontId="6" fillId="0" borderId="5" xfId="22" applyFont="1" applyFill="1" applyBorder="1" applyAlignment="1" applyProtection="1">
      <alignment horizontal="distributed" vertical="center" wrapText="1"/>
      <protection/>
    </xf>
    <xf numFmtId="0" fontId="6" fillId="0" borderId="8" xfId="22" applyFont="1" applyFill="1" applyBorder="1" applyAlignment="1" applyProtection="1">
      <alignment horizontal="distributed" vertical="center" wrapText="1"/>
      <protection/>
    </xf>
    <xf numFmtId="184" fontId="6" fillId="0" borderId="9" xfId="0" applyNumberFormat="1" applyFont="1" applyFill="1" applyBorder="1" applyAlignment="1" applyProtection="1">
      <alignment horizontal="right" vertical="center"/>
      <protection/>
    </xf>
    <xf numFmtId="184" fontId="6" fillId="0" borderId="8" xfId="0" applyNumberFormat="1" applyFont="1" applyFill="1" applyBorder="1" applyAlignment="1" applyProtection="1">
      <alignment horizontal="right" vertical="center"/>
      <protection/>
    </xf>
    <xf numFmtId="0" fontId="6" fillId="0" borderId="6" xfId="23" applyFont="1" applyBorder="1" applyAlignment="1" applyProtection="1">
      <alignment horizontal="center" vertical="center"/>
      <protection/>
    </xf>
    <xf numFmtId="0" fontId="6" fillId="0" borderId="2" xfId="23" applyFont="1" applyBorder="1" applyAlignment="1" applyProtection="1">
      <alignment horizontal="center" vertical="center"/>
      <protection/>
    </xf>
    <xf numFmtId="0" fontId="5" fillId="0" borderId="11" xfId="23" applyFont="1" applyBorder="1" applyAlignment="1" applyProtection="1">
      <alignment horizontal="center" vertical="center" shrinkToFit="1"/>
      <protection/>
    </xf>
    <xf numFmtId="0" fontId="5" fillId="0" borderId="0" xfId="23" applyFont="1" applyBorder="1" applyAlignment="1" applyProtection="1">
      <alignment horizontal="distributed" vertical="center"/>
      <protection/>
    </xf>
    <xf numFmtId="0" fontId="5" fillId="0" borderId="1" xfId="23" applyFont="1" applyBorder="1" applyAlignment="1" applyProtection="1">
      <alignment horizontal="distributed" vertical="center"/>
      <protection/>
    </xf>
    <xf numFmtId="0" fontId="5" fillId="2" borderId="5" xfId="23" applyFont="1" applyFill="1" applyBorder="1" applyAlignment="1" applyProtection="1">
      <alignment horizontal="center" vertical="center"/>
      <protection/>
    </xf>
    <xf numFmtId="0" fontId="5" fillId="2" borderId="8" xfId="23" applyFont="1" applyFill="1" applyBorder="1" applyAlignment="1" applyProtection="1">
      <alignment horizontal="center" vertical="center"/>
      <protection/>
    </xf>
    <xf numFmtId="0" fontId="5" fillId="2" borderId="11" xfId="23" applyFont="1" applyFill="1" applyBorder="1" applyAlignment="1" applyProtection="1">
      <alignment horizontal="center" vertical="center"/>
      <protection/>
    </xf>
    <xf numFmtId="0" fontId="5" fillId="2" borderId="12" xfId="23" applyFont="1" applyFill="1" applyBorder="1" applyAlignment="1" applyProtection="1">
      <alignment horizontal="center" vertical="center"/>
      <protection/>
    </xf>
    <xf numFmtId="0" fontId="5" fillId="0" borderId="11" xfId="23" applyFont="1" applyBorder="1" applyAlignment="1" applyProtection="1">
      <alignment horizontal="distributed" vertical="center"/>
      <protection/>
    </xf>
    <xf numFmtId="0" fontId="5" fillId="2" borderId="4" xfId="23" applyFont="1" applyFill="1" applyBorder="1" applyAlignment="1" applyProtection="1">
      <alignment horizontal="center" vertical="center"/>
      <protection/>
    </xf>
    <xf numFmtId="0" fontId="5" fillId="2" borderId="2" xfId="23" applyFont="1" applyFill="1" applyBorder="1" applyAlignment="1" applyProtection="1">
      <alignment horizontal="center" vertical="center"/>
      <protection/>
    </xf>
    <xf numFmtId="0" fontId="5" fillId="2" borderId="6" xfId="23" applyFont="1" applyFill="1" applyBorder="1" applyAlignment="1" applyProtection="1">
      <alignment horizontal="center" vertical="center"/>
      <protection/>
    </xf>
    <xf numFmtId="0" fontId="12" fillId="0" borderId="0" xfId="23" applyFont="1" applyAlignment="1" applyProtection="1">
      <alignment horizontal="left" vertical="center"/>
      <protection/>
    </xf>
    <xf numFmtId="0" fontId="8" fillId="0" borderId="5" xfId="23" applyFont="1" applyBorder="1" applyAlignment="1" applyProtection="1">
      <alignment horizontal="left" vertical="center"/>
      <protection/>
    </xf>
    <xf numFmtId="0" fontId="8" fillId="0" borderId="0" xfId="23" applyFont="1" applyBorder="1" applyAlignment="1" applyProtection="1">
      <alignment horizontal="left" vertical="center"/>
      <protection/>
    </xf>
    <xf numFmtId="0" fontId="5" fillId="0" borderId="0" xfId="23" applyFont="1" applyAlignment="1" applyProtection="1">
      <alignment horizontal="left" vertical="center"/>
      <protection locked="0"/>
    </xf>
    <xf numFmtId="0" fontId="19" fillId="0" borderId="0" xfId="23" applyFont="1" applyAlignment="1" applyProtection="1">
      <alignment vertical="center"/>
      <protection/>
    </xf>
    <xf numFmtId="0" fontId="8" fillId="0" borderId="0" xfId="23" applyFont="1" applyBorder="1" applyAlignment="1" applyProtection="1">
      <alignment vertical="center"/>
      <protection/>
    </xf>
    <xf numFmtId="0" fontId="19" fillId="0" borderId="0" xfId="23" applyFont="1" applyAlignment="1" applyProtection="1">
      <alignment horizontal="distributed" vertical="center"/>
      <protection/>
    </xf>
    <xf numFmtId="0" fontId="1" fillId="0" borderId="0" xfId="23" applyFont="1" applyAlignment="1" applyProtection="1">
      <alignment horizontal="left" vertical="center" shrinkToFit="1"/>
      <protection/>
    </xf>
    <xf numFmtId="0" fontId="5" fillId="2" borderId="13" xfId="23" applyFont="1" applyFill="1" applyBorder="1" applyAlignment="1" applyProtection="1">
      <alignment horizontal="center" vertical="center"/>
      <protection/>
    </xf>
    <xf numFmtId="0" fontId="8" fillId="0" borderId="8" xfId="23" applyFont="1" applyBorder="1" applyAlignment="1" applyProtection="1">
      <alignment vertical="center" textRotation="255" shrinkToFit="1"/>
      <protection/>
    </xf>
    <xf numFmtId="0" fontId="8" fillId="0" borderId="1" xfId="23" applyFont="1" applyBorder="1" applyAlignment="1" applyProtection="1">
      <alignment vertical="center" textRotation="255" shrinkToFit="1"/>
      <protection/>
    </xf>
    <xf numFmtId="0" fontId="8" fillId="0" borderId="12" xfId="23" applyFont="1" applyBorder="1" applyAlignment="1" applyProtection="1">
      <alignment vertical="center" textRotation="255" shrinkToFit="1"/>
      <protection/>
    </xf>
    <xf numFmtId="0" fontId="5" fillId="2" borderId="24" xfId="23" applyFont="1" applyFill="1" applyBorder="1" applyAlignment="1" applyProtection="1">
      <alignment horizontal="center" vertical="center"/>
      <protection/>
    </xf>
    <xf numFmtId="0" fontId="5" fillId="0" borderId="9" xfId="23" applyFont="1" applyBorder="1" applyAlignment="1" applyProtection="1">
      <alignment horizontal="distributed" vertical="center"/>
      <protection/>
    </xf>
    <xf numFmtId="0" fontId="5" fillId="0" borderId="5" xfId="23" applyFont="1" applyBorder="1" applyAlignment="1" applyProtection="1">
      <alignment horizontal="distributed" vertical="center"/>
      <protection/>
    </xf>
    <xf numFmtId="0" fontId="5" fillId="0" borderId="8" xfId="23" applyFont="1" applyBorder="1" applyAlignment="1" applyProtection="1">
      <alignment horizontal="distributed" vertical="center"/>
      <protection/>
    </xf>
    <xf numFmtId="0" fontId="5" fillId="0" borderId="5" xfId="23" applyFont="1" applyBorder="1" applyAlignment="1" applyProtection="1">
      <alignment vertical="center"/>
      <protection/>
    </xf>
    <xf numFmtId="0" fontId="6" fillId="0" borderId="6" xfId="23" applyFont="1" applyBorder="1" applyAlignment="1" applyProtection="1">
      <alignment horizontal="distributed" vertical="center"/>
      <protection/>
    </xf>
    <xf numFmtId="0" fontId="6" fillId="0" borderId="2" xfId="23" applyFont="1" applyBorder="1" applyAlignment="1" applyProtection="1">
      <alignment horizontal="distributed" vertical="center"/>
      <protection/>
    </xf>
    <xf numFmtId="188" fontId="5" fillId="0" borderId="10" xfId="23" applyNumberFormat="1" applyFont="1" applyFill="1" applyBorder="1" applyAlignment="1" applyProtection="1">
      <alignment horizontal="right" vertical="center"/>
      <protection locked="0"/>
    </xf>
    <xf numFmtId="188" fontId="5" fillId="0" borderId="1" xfId="23" applyNumberFormat="1" applyFont="1" applyFill="1" applyBorder="1" applyAlignment="1" applyProtection="1">
      <alignment horizontal="right" vertical="center"/>
      <protection locked="0"/>
    </xf>
    <xf numFmtId="0" fontId="5" fillId="0" borderId="13" xfId="23" applyFont="1" applyBorder="1" applyAlignment="1" applyProtection="1">
      <alignment horizontal="distributed" vertical="center"/>
      <protection/>
    </xf>
    <xf numFmtId="0" fontId="5" fillId="0" borderId="12" xfId="23" applyFont="1" applyBorder="1" applyAlignment="1" applyProtection="1">
      <alignment horizontal="distributed" vertical="center"/>
      <protection/>
    </xf>
    <xf numFmtId="188" fontId="6" fillId="0" borderId="13" xfId="23" applyNumberFormat="1" applyFont="1" applyFill="1" applyBorder="1" applyAlignment="1" applyProtection="1">
      <alignment horizontal="right" vertical="center"/>
      <protection locked="0"/>
    </xf>
    <xf numFmtId="188" fontId="6" fillId="0" borderId="12" xfId="23" applyNumberFormat="1" applyFont="1" applyFill="1" applyBorder="1" applyAlignment="1" applyProtection="1">
      <alignment horizontal="right" vertical="center"/>
      <protection locked="0"/>
    </xf>
    <xf numFmtId="0" fontId="5" fillId="2" borderId="0" xfId="23" applyFont="1" applyFill="1" applyBorder="1" applyAlignment="1" applyProtection="1">
      <alignment horizontal="center" vertical="center"/>
      <protection/>
    </xf>
    <xf numFmtId="0" fontId="5" fillId="2" borderId="1" xfId="23" applyFont="1" applyFill="1" applyBorder="1" applyAlignment="1" applyProtection="1">
      <alignment horizontal="center" vertical="center"/>
      <protection/>
    </xf>
    <xf numFmtId="0" fontId="5" fillId="2" borderId="10" xfId="23" applyFont="1" applyFill="1" applyBorder="1" applyAlignment="1" applyProtection="1">
      <alignment horizontal="center" vertical="center"/>
      <protection/>
    </xf>
    <xf numFmtId="213" fontId="49" fillId="0" borderId="0" xfId="23" applyNumberFormat="1" applyFont="1" applyFill="1" applyAlignment="1" applyProtection="1">
      <alignment horizontal="right" vertical="center"/>
      <protection/>
    </xf>
    <xf numFmtId="213" fontId="5" fillId="0" borderId="0" xfId="23" applyNumberFormat="1" applyFont="1" applyFill="1" applyAlignment="1" applyProtection="1">
      <alignment horizontal="right" vertical="center"/>
      <protection/>
    </xf>
    <xf numFmtId="213" fontId="5" fillId="0" borderId="0" xfId="23" applyNumberFormat="1" applyFont="1" applyFill="1" applyBorder="1" applyAlignment="1" applyProtection="1">
      <alignment horizontal="right" vertical="center"/>
      <protection/>
    </xf>
    <xf numFmtId="0" fontId="11" fillId="0" borderId="11" xfId="23" applyFont="1" applyFill="1" applyBorder="1" applyAlignment="1" applyProtection="1">
      <alignment horizontal="distributed" vertical="center"/>
      <protection/>
    </xf>
    <xf numFmtId="189" fontId="6" fillId="0" borderId="13" xfId="23" applyNumberFormat="1" applyFont="1" applyFill="1" applyBorder="1" applyAlignment="1" applyProtection="1">
      <alignment horizontal="right" vertical="center"/>
      <protection/>
    </xf>
    <xf numFmtId="189" fontId="6" fillId="0" borderId="12" xfId="23" applyNumberFormat="1" applyFont="1" applyFill="1" applyBorder="1" applyAlignment="1" applyProtection="1">
      <alignment horizontal="right" vertical="center"/>
      <protection/>
    </xf>
    <xf numFmtId="189" fontId="5" fillId="0" borderId="10" xfId="23" applyNumberFormat="1" applyFont="1" applyFill="1" applyBorder="1" applyAlignment="1" applyProtection="1">
      <alignment horizontal="right" vertical="center"/>
      <protection/>
    </xf>
    <xf numFmtId="189" fontId="5" fillId="0" borderId="1" xfId="23" applyNumberFormat="1" applyFont="1" applyFill="1" applyBorder="1" applyAlignment="1" applyProtection="1">
      <alignment horizontal="right" vertical="center"/>
      <protection/>
    </xf>
    <xf numFmtId="189" fontId="5" fillId="0" borderId="0" xfId="23" applyNumberFormat="1" applyFont="1" applyFill="1" applyBorder="1" applyAlignment="1" applyProtection="1">
      <alignment horizontal="right" vertical="center"/>
      <protection/>
    </xf>
    <xf numFmtId="0" fontId="5" fillId="0" borderId="11" xfId="23" applyFont="1" applyBorder="1" applyAlignment="1" applyProtection="1">
      <alignment vertical="center"/>
      <protection/>
    </xf>
    <xf numFmtId="0" fontId="5" fillId="0" borderId="10" xfId="23" applyFont="1" applyBorder="1" applyAlignment="1" applyProtection="1">
      <alignment horizontal="distributed" vertical="center"/>
      <protection/>
    </xf>
    <xf numFmtId="0" fontId="6" fillId="0" borderId="5" xfId="23" applyFont="1" applyBorder="1" applyAlignment="1" applyProtection="1">
      <alignment horizontal="distributed" vertical="center"/>
      <protection/>
    </xf>
    <xf numFmtId="0" fontId="6" fillId="0" borderId="8" xfId="23" applyFont="1" applyBorder="1" applyAlignment="1" applyProtection="1">
      <alignment horizontal="distributed" vertical="center"/>
      <protection/>
    </xf>
    <xf numFmtId="0" fontId="6" fillId="0" borderId="0" xfId="23" applyFont="1" applyBorder="1" applyAlignment="1" applyProtection="1">
      <alignment horizontal="distributed" vertical="center"/>
      <protection/>
    </xf>
    <xf numFmtId="0" fontId="6" fillId="0" borderId="1" xfId="23" applyFont="1" applyBorder="1" applyAlignment="1" applyProtection="1">
      <alignment horizontal="distributed" vertical="center"/>
      <protection/>
    </xf>
    <xf numFmtId="213" fontId="6" fillId="0" borderId="0" xfId="23" applyNumberFormat="1" applyFont="1" applyFill="1" applyAlignment="1" applyProtection="1">
      <alignment vertical="center"/>
      <protection/>
    </xf>
    <xf numFmtId="213" fontId="38" fillId="0" borderId="5" xfId="23" applyNumberFormat="1" applyFont="1" applyFill="1" applyBorder="1" applyAlignment="1" applyProtection="1">
      <alignment vertical="center"/>
      <protection/>
    </xf>
    <xf numFmtId="189" fontId="6" fillId="0" borderId="11" xfId="23" applyNumberFormat="1" applyFont="1" applyFill="1" applyBorder="1" applyAlignment="1" applyProtection="1">
      <alignment horizontal="right" vertical="center"/>
      <protection/>
    </xf>
    <xf numFmtId="188" fontId="6" fillId="0" borderId="9" xfId="23" applyNumberFormat="1" applyFont="1" applyFill="1" applyBorder="1" applyAlignment="1" applyProtection="1">
      <alignment horizontal="right" vertical="center"/>
      <protection locked="0"/>
    </xf>
    <xf numFmtId="188" fontId="6" fillId="0" borderId="8" xfId="23" applyNumberFormat="1" applyFont="1" applyFill="1" applyBorder="1" applyAlignment="1" applyProtection="1">
      <alignment horizontal="right" vertical="center"/>
      <protection locked="0"/>
    </xf>
    <xf numFmtId="189" fontId="6" fillId="0" borderId="9" xfId="23" applyNumberFormat="1" applyFont="1" applyFill="1" applyBorder="1" applyAlignment="1" applyProtection="1">
      <alignment horizontal="right" vertical="center"/>
      <protection/>
    </xf>
    <xf numFmtId="189" fontId="6" fillId="0" borderId="8" xfId="23" applyNumberFormat="1" applyFont="1" applyFill="1" applyBorder="1" applyAlignment="1" applyProtection="1">
      <alignment horizontal="right" vertical="center"/>
      <protection/>
    </xf>
    <xf numFmtId="189" fontId="6" fillId="0" borderId="10" xfId="23" applyNumberFormat="1" applyFont="1" applyFill="1" applyBorder="1" applyAlignment="1" applyProtection="1">
      <alignment horizontal="right" vertical="center"/>
      <protection/>
    </xf>
    <xf numFmtId="189" fontId="6" fillId="0" borderId="0" xfId="23" applyNumberFormat="1" applyFont="1" applyFill="1" applyBorder="1" applyAlignment="1" applyProtection="1">
      <alignment horizontal="right" vertical="center"/>
      <protection/>
    </xf>
    <xf numFmtId="189" fontId="6" fillId="0" borderId="1" xfId="23" applyNumberFormat="1" applyFont="1" applyFill="1" applyBorder="1" applyAlignment="1" applyProtection="1">
      <alignment horizontal="right" vertical="center"/>
      <protection/>
    </xf>
    <xf numFmtId="0" fontId="5" fillId="2" borderId="9" xfId="23" applyFont="1" applyFill="1" applyBorder="1" applyAlignment="1" applyProtection="1">
      <alignment horizontal="center" vertical="center"/>
      <protection/>
    </xf>
    <xf numFmtId="0" fontId="5" fillId="0" borderId="0" xfId="23" applyFont="1" applyBorder="1" applyAlignment="1" applyProtection="1">
      <alignment vertical="center"/>
      <protection/>
    </xf>
    <xf numFmtId="0" fontId="0" fillId="0" borderId="1" xfId="0" applyBorder="1" applyAlignment="1">
      <alignment vertical="center"/>
    </xf>
    <xf numFmtId="213" fontId="38" fillId="0" borderId="0" xfId="23" applyNumberFormat="1" applyFont="1" applyFill="1" applyAlignment="1" applyProtection="1">
      <alignment horizontal="right" vertical="center"/>
      <protection/>
    </xf>
    <xf numFmtId="213" fontId="6" fillId="0" borderId="0" xfId="23" applyNumberFormat="1" applyFont="1" applyFill="1" applyAlignment="1" applyProtection="1">
      <alignment horizontal="right" vertical="center"/>
      <protection/>
    </xf>
    <xf numFmtId="213" fontId="38" fillId="0" borderId="5" xfId="23" applyNumberFormat="1" applyFont="1" applyFill="1" applyBorder="1" applyAlignment="1" applyProtection="1">
      <alignment horizontal="right" vertical="center"/>
      <protection/>
    </xf>
    <xf numFmtId="213" fontId="6" fillId="0" borderId="0" xfId="23" applyNumberFormat="1" applyFont="1" applyFill="1" applyAlignment="1" applyProtection="1">
      <alignment horizontal="center" vertical="center"/>
      <protection/>
    </xf>
    <xf numFmtId="213" fontId="5" fillId="0" borderId="11" xfId="23" applyNumberFormat="1" applyFont="1" applyFill="1" applyBorder="1" applyAlignment="1" applyProtection="1">
      <alignment horizontal="right" vertical="center"/>
      <protection/>
    </xf>
    <xf numFmtId="204" fontId="5" fillId="0" borderId="0" xfId="23" applyNumberFormat="1" applyFont="1" applyBorder="1" applyAlignment="1" applyProtection="1">
      <alignment horizontal="right" vertical="center"/>
      <protection/>
    </xf>
    <xf numFmtId="186" fontId="5" fillId="0" borderId="0" xfId="23" applyNumberFormat="1" applyFont="1" applyBorder="1" applyAlignment="1" applyProtection="1">
      <alignment horizontal="right" vertical="center"/>
      <protection/>
    </xf>
    <xf numFmtId="0" fontId="0" fillId="0" borderId="0" xfId="0" applyAlignment="1">
      <alignment horizontal="distributed" vertical="center"/>
    </xf>
    <xf numFmtId="0" fontId="0" fillId="0" borderId="1" xfId="0" applyBorder="1" applyAlignment="1">
      <alignment horizontal="distributed" vertical="center"/>
    </xf>
    <xf numFmtId="213" fontId="49" fillId="0" borderId="11" xfId="23" applyNumberFormat="1" applyFont="1" applyFill="1" applyBorder="1" applyAlignment="1" applyProtection="1">
      <alignment horizontal="right" vertical="center"/>
      <protection/>
    </xf>
    <xf numFmtId="213" fontId="6" fillId="0" borderId="5" xfId="23" applyNumberFormat="1" applyFont="1" applyFill="1" applyBorder="1" applyAlignment="1" applyProtection="1">
      <alignment horizontal="right" vertical="center"/>
      <protection/>
    </xf>
    <xf numFmtId="213" fontId="6" fillId="0" borderId="0" xfId="23" applyNumberFormat="1" applyFont="1" applyFill="1" applyBorder="1" applyAlignment="1" applyProtection="1">
      <alignment vertical="center"/>
      <protection/>
    </xf>
  </cellXfs>
  <cellStyles count="14">
    <cellStyle name="Normal" xfId="0"/>
    <cellStyle name="Percent" xfId="15"/>
    <cellStyle name="Hyperlink" xfId="16"/>
    <cellStyle name="Comma [0]" xfId="17"/>
    <cellStyle name="Comma" xfId="18"/>
    <cellStyle name="Currency [0]" xfId="19"/>
    <cellStyle name="Currency" xfId="20"/>
    <cellStyle name="標準_43地方市別上昇2" xfId="21"/>
    <cellStyle name="標準_運輸" xfId="22"/>
    <cellStyle name="標準_住宅" xfId="23"/>
    <cellStyle name="標準_人口" xfId="24"/>
    <cellStyle name="標準_農林・水産" xfId="25"/>
    <cellStyle name="標準_物価" xfId="26"/>
    <cellStyle name="Followed Hyperlink" xfId="27"/>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styles" Target="styles.xml" /><Relationship Id="rId22" Type="http://schemas.openxmlformats.org/officeDocument/2006/relationships/sharedStrings" Target="sharedStrings.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00" b="0" i="0" u="none" baseline="0">
                <a:latin typeface="ＭＳ Ｐゴシック"/>
                <a:ea typeface="ＭＳ Ｐゴシック"/>
                <a:cs typeface="ＭＳ Ｐゴシック"/>
              </a:rPr>
              <a:t>静岡県消費者物価指数の推移
（平成17年=100）</a:t>
            </a:r>
          </a:p>
        </c:rich>
      </c:tx>
      <c:layout>
        <c:manualLayout>
          <c:xMode val="factor"/>
          <c:yMode val="factor"/>
          <c:x val="0.0745"/>
          <c:y val="-0.007"/>
        </c:manualLayout>
      </c:layout>
      <c:spPr>
        <a:noFill/>
        <a:ln>
          <a:noFill/>
        </a:ln>
      </c:spPr>
    </c:title>
    <c:plotArea>
      <c:layout>
        <c:manualLayout>
          <c:xMode val="edge"/>
          <c:yMode val="edge"/>
          <c:x val="0.061"/>
          <c:y val="0.119"/>
          <c:w val="0.89625"/>
          <c:h val="0.8755"/>
        </c:manualLayout>
      </c:layout>
      <c:lineChart>
        <c:grouping val="standard"/>
        <c:varyColors val="0"/>
        <c:ser>
          <c:idx val="2"/>
          <c:order val="0"/>
          <c:tx>
            <c:v>総合</c:v>
          </c:tx>
          <c:spPr>
            <a:ln w="381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diamond"/>
            <c:size val="7"/>
            <c:spPr>
              <a:noFill/>
              <a:ln>
                <a:noFill/>
              </a:ln>
            </c:spPr>
          </c:marker>
          <c:cat>
            <c:strLit>
              <c:ptCount val="25"/>
              <c:pt idx="0">
                <c:v>9
平成20年</c:v>
              </c:pt>
              <c:pt idx="1">
                <c:v>10</c:v>
              </c:pt>
              <c:pt idx="2">
                <c:v>11</c:v>
              </c:pt>
              <c:pt idx="3">
                <c:v>12</c:v>
              </c:pt>
              <c:pt idx="4">
                <c:v>1
21年</c:v>
              </c:pt>
              <c:pt idx="5">
                <c:v>2</c:v>
              </c:pt>
              <c:pt idx="6">
                <c:v>3</c:v>
              </c:pt>
              <c:pt idx="7">
                <c:v>4</c:v>
              </c:pt>
              <c:pt idx="8">
                <c:v>5</c:v>
              </c:pt>
              <c:pt idx="9">
                <c:v>6</c:v>
              </c:pt>
              <c:pt idx="10">
                <c:v>7</c:v>
              </c:pt>
              <c:pt idx="11">
                <c:v>8</c:v>
              </c:pt>
              <c:pt idx="12">
                <c:v>9</c:v>
              </c:pt>
              <c:pt idx="13">
                <c:v>10</c:v>
              </c:pt>
              <c:pt idx="14">
                <c:v>11</c:v>
              </c:pt>
              <c:pt idx="15">
                <c:v>12</c:v>
              </c:pt>
              <c:pt idx="16">
                <c:v>1
22年</c:v>
              </c:pt>
              <c:pt idx="17">
                <c:v>2</c:v>
              </c:pt>
              <c:pt idx="18">
                <c:v>3</c:v>
              </c:pt>
              <c:pt idx="19">
                <c:v>4</c:v>
              </c:pt>
              <c:pt idx="20">
                <c:v>5</c:v>
              </c:pt>
              <c:pt idx="21">
                <c:v>6</c:v>
              </c:pt>
              <c:pt idx="22">
                <c:v>7</c:v>
              </c:pt>
              <c:pt idx="23">
                <c:v>8</c:v>
              </c:pt>
              <c:pt idx="24">
                <c:v>9月</c:v>
              </c:pt>
            </c:strLit>
          </c:cat>
          <c:val>
            <c:numLit>
              <c:ptCount val="25"/>
              <c:pt idx="0">
                <c:v>101.9</c:v>
              </c:pt>
              <c:pt idx="1">
                <c:v>101.8</c:v>
              </c:pt>
              <c:pt idx="2">
                <c:v>100.9</c:v>
              </c:pt>
              <c:pt idx="3">
                <c:v>100.3</c:v>
              </c:pt>
              <c:pt idx="4">
                <c:v>99.7</c:v>
              </c:pt>
              <c:pt idx="5">
                <c:v>99.3</c:v>
              </c:pt>
              <c:pt idx="6">
                <c:v>99.5</c:v>
              </c:pt>
              <c:pt idx="7">
                <c:v>99.6</c:v>
              </c:pt>
              <c:pt idx="8">
                <c:v>99.5</c:v>
              </c:pt>
              <c:pt idx="9">
                <c:v>99.1</c:v>
              </c:pt>
              <c:pt idx="10">
                <c:v>98.8</c:v>
              </c:pt>
              <c:pt idx="11">
                <c:v>99</c:v>
              </c:pt>
              <c:pt idx="12">
                <c:v>99.2</c:v>
              </c:pt>
              <c:pt idx="13">
                <c:v>98.6</c:v>
              </c:pt>
              <c:pt idx="14">
                <c:v>98.3</c:v>
              </c:pt>
              <c:pt idx="15">
                <c:v>98</c:v>
              </c:pt>
              <c:pt idx="16">
                <c:v>97.6</c:v>
              </c:pt>
              <c:pt idx="17">
                <c:v>97.6</c:v>
              </c:pt>
              <c:pt idx="18">
                <c:v>97.9</c:v>
              </c:pt>
              <c:pt idx="19">
                <c:v>97.8</c:v>
              </c:pt>
              <c:pt idx="20">
                <c:v>97.9</c:v>
              </c:pt>
              <c:pt idx="21">
                <c:v>97.8</c:v>
              </c:pt>
              <c:pt idx="22">
                <c:v>97.4</c:v>
              </c:pt>
              <c:pt idx="23">
                <c:v>97.6</c:v>
              </c:pt>
              <c:pt idx="24">
                <c:v>98</c:v>
              </c:pt>
            </c:numLit>
          </c:val>
          <c:smooth val="0"/>
        </c:ser>
        <c:ser>
          <c:idx val="3"/>
          <c:order val="1"/>
          <c:tx>
            <c:v>生鮮食品を除く総合</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noFill/>
              </a:ln>
            </c:spPr>
          </c:marker>
          <c:cat>
            <c:strLit>
              <c:ptCount val="25"/>
              <c:pt idx="0">
                <c:v>9
平成20年</c:v>
              </c:pt>
              <c:pt idx="1">
                <c:v>10</c:v>
              </c:pt>
              <c:pt idx="2">
                <c:v>11</c:v>
              </c:pt>
              <c:pt idx="3">
                <c:v>12</c:v>
              </c:pt>
              <c:pt idx="4">
                <c:v>1
21年</c:v>
              </c:pt>
              <c:pt idx="5">
                <c:v>2</c:v>
              </c:pt>
              <c:pt idx="6">
                <c:v>3</c:v>
              </c:pt>
              <c:pt idx="7">
                <c:v>4</c:v>
              </c:pt>
              <c:pt idx="8">
                <c:v>5</c:v>
              </c:pt>
              <c:pt idx="9">
                <c:v>6</c:v>
              </c:pt>
              <c:pt idx="10">
                <c:v>7</c:v>
              </c:pt>
              <c:pt idx="11">
                <c:v>8</c:v>
              </c:pt>
              <c:pt idx="12">
                <c:v>9</c:v>
              </c:pt>
              <c:pt idx="13">
                <c:v>10</c:v>
              </c:pt>
              <c:pt idx="14">
                <c:v>11</c:v>
              </c:pt>
              <c:pt idx="15">
                <c:v>12</c:v>
              </c:pt>
              <c:pt idx="16">
                <c:v>1
22年</c:v>
              </c:pt>
              <c:pt idx="17">
                <c:v>2</c:v>
              </c:pt>
              <c:pt idx="18">
                <c:v>3</c:v>
              </c:pt>
              <c:pt idx="19">
                <c:v>4</c:v>
              </c:pt>
              <c:pt idx="20">
                <c:v>5</c:v>
              </c:pt>
              <c:pt idx="21">
                <c:v>6</c:v>
              </c:pt>
              <c:pt idx="22">
                <c:v>7</c:v>
              </c:pt>
              <c:pt idx="23">
                <c:v>8</c:v>
              </c:pt>
              <c:pt idx="24">
                <c:v>9月</c:v>
              </c:pt>
            </c:strLit>
          </c:cat>
          <c:val>
            <c:numLit>
              <c:ptCount val="25"/>
              <c:pt idx="0">
                <c:v>101.5</c:v>
              </c:pt>
              <c:pt idx="1">
                <c:v>101.4</c:v>
              </c:pt>
              <c:pt idx="2">
                <c:v>100.7</c:v>
              </c:pt>
              <c:pt idx="3">
                <c:v>100</c:v>
              </c:pt>
              <c:pt idx="4">
                <c:v>99.2</c:v>
              </c:pt>
              <c:pt idx="5">
                <c:v>99.1</c:v>
              </c:pt>
              <c:pt idx="6">
                <c:v>99.2</c:v>
              </c:pt>
              <c:pt idx="7">
                <c:v>99.3</c:v>
              </c:pt>
              <c:pt idx="8">
                <c:v>99.1</c:v>
              </c:pt>
              <c:pt idx="9">
                <c:v>98.9</c:v>
              </c:pt>
              <c:pt idx="10">
                <c:v>98.7</c:v>
              </c:pt>
              <c:pt idx="11">
                <c:v>98.6</c:v>
              </c:pt>
              <c:pt idx="12">
                <c:v>98.7</c:v>
              </c:pt>
              <c:pt idx="13">
                <c:v>98.4</c:v>
              </c:pt>
              <c:pt idx="14">
                <c:v>98.2</c:v>
              </c:pt>
              <c:pt idx="15">
                <c:v>97.9</c:v>
              </c:pt>
              <c:pt idx="16">
                <c:v>97.3</c:v>
              </c:pt>
              <c:pt idx="17">
                <c:v>97.4</c:v>
              </c:pt>
              <c:pt idx="18">
                <c:v>97.6</c:v>
              </c:pt>
              <c:pt idx="19">
                <c:v>97.3</c:v>
              </c:pt>
              <c:pt idx="20">
                <c:v>97.4</c:v>
              </c:pt>
              <c:pt idx="21">
                <c:v>97.3</c:v>
              </c:pt>
              <c:pt idx="22">
                <c:v>97.1</c:v>
              </c:pt>
              <c:pt idx="23">
                <c:v>97.1</c:v>
              </c:pt>
              <c:pt idx="24">
                <c:v>97.2</c:v>
              </c:pt>
            </c:numLit>
          </c:val>
          <c:smooth val="0"/>
        </c:ser>
        <c:marker val="1"/>
        <c:axId val="59972255"/>
        <c:axId val="2879384"/>
      </c:lineChart>
      <c:catAx>
        <c:axId val="59972255"/>
        <c:scaling>
          <c:orientation val="minMax"/>
        </c:scaling>
        <c:axPos val="b"/>
        <c:delete val="0"/>
        <c:numFmt formatCode="General" sourceLinked="1"/>
        <c:majorTickMark val="none"/>
        <c:minorTickMark val="none"/>
        <c:tickLblPos val="low"/>
        <c:spPr>
          <a:ln w="12700">
            <a:solidFill/>
          </a:ln>
        </c:spPr>
        <c:txPr>
          <a:bodyPr vert="horz" rot="0"/>
          <a:lstStyle/>
          <a:p>
            <a:pPr>
              <a:defRPr lang="en-US" cap="none" sz="1000" b="0" i="0" u="none" baseline="0">
                <a:latin typeface="ＭＳ Ｐゴシック"/>
                <a:ea typeface="ＭＳ Ｐゴシック"/>
                <a:cs typeface="ＭＳ Ｐゴシック"/>
              </a:defRPr>
            </a:pPr>
          </a:p>
        </c:txPr>
        <c:crossAx val="2879384"/>
        <c:crossesAt val="100"/>
        <c:auto val="0"/>
        <c:lblOffset val="100"/>
        <c:tickLblSkip val="4"/>
        <c:noMultiLvlLbl val="0"/>
      </c:catAx>
      <c:valAx>
        <c:axId val="2879384"/>
        <c:scaling>
          <c:orientation val="minMax"/>
          <c:max val="103"/>
          <c:min val="97"/>
        </c:scaling>
        <c:axPos val="l"/>
        <c:title>
          <c:tx>
            <c:rich>
              <a:bodyPr vert="wordArtVert" rot="0" anchor="ctr"/>
              <a:lstStyle/>
              <a:p>
                <a:pPr algn="ctr">
                  <a:defRPr/>
                </a:pPr>
                <a:r>
                  <a:rPr lang="en-US" cap="none" sz="1100" b="0" i="0" u="none" baseline="0">
                    <a:latin typeface="ＭＳ Ｐゴシック"/>
                    <a:ea typeface="ＭＳ Ｐゴシック"/>
                    <a:cs typeface="ＭＳ Ｐゴシック"/>
                  </a:rPr>
                  <a:t>指数</a:t>
                </a:r>
              </a:p>
            </c:rich>
          </c:tx>
          <c:layout>
            <c:manualLayout>
              <c:xMode val="factor"/>
              <c:yMode val="factor"/>
              <c:x val="0.0005"/>
              <c:y val="0.00475"/>
            </c:manualLayout>
          </c:layout>
          <c:overlay val="0"/>
          <c:spPr>
            <a:noFill/>
            <a:ln>
              <a:noFill/>
            </a:ln>
          </c:spPr>
        </c:title>
        <c:majorGridlines>
          <c:spPr>
            <a:ln w="3175">
              <a:solidFill>
                <a:srgbClr val="FFFFFF"/>
              </a:solidFill>
            </a:ln>
          </c:spPr>
        </c:majorGridlines>
        <c:delete val="0"/>
        <c:numFmt formatCode="0_ " sourceLinked="0"/>
        <c:majorTickMark val="in"/>
        <c:minorTickMark val="none"/>
        <c:tickLblPos val="nextTo"/>
        <c:txPr>
          <a:bodyPr/>
          <a:lstStyle/>
          <a:p>
            <a:pPr>
              <a:defRPr lang="en-US" cap="none" sz="1000" b="0" i="0" u="none" baseline="0">
                <a:latin typeface="ＭＳ Ｐゴシック"/>
                <a:ea typeface="ＭＳ Ｐゴシック"/>
                <a:cs typeface="ＭＳ Ｐゴシック"/>
              </a:defRPr>
            </a:pPr>
          </a:p>
        </c:txPr>
        <c:crossAx val="59972255"/>
        <c:crossesAt val="1"/>
        <c:crossBetween val="between"/>
        <c:dispUnits/>
        <c:majorUnit val="1"/>
        <c:minorUnit val="1"/>
      </c:valAx>
      <c:spPr>
        <a:noFill/>
        <a:ln w="12700">
          <a:solidFill/>
        </a:ln>
      </c:spPr>
    </c:plotArea>
    <c:legend>
      <c:legendPos val="r"/>
      <c:layout>
        <c:manualLayout>
          <c:xMode val="edge"/>
          <c:yMode val="edge"/>
          <c:x val="0.50725"/>
          <c:y val="0.22425"/>
          <c:w val="0.3925"/>
          <c:h val="0.1245"/>
        </c:manualLayout>
      </c:layout>
      <c:overlay val="0"/>
      <c:spPr>
        <a:ln w="3175">
          <a:noFill/>
        </a:ln>
      </c:spPr>
      <c:txPr>
        <a:bodyPr vert="horz" rot="0"/>
        <a:lstStyle/>
        <a:p>
          <a:pPr>
            <a:defRPr lang="en-US" cap="none" sz="900" b="0" i="0" u="none" baseline="0">
              <a:latin typeface="ＭＳ Ｐゴシック"/>
              <a:ea typeface="ＭＳ Ｐゴシック"/>
              <a:cs typeface="ＭＳ Ｐゴシック"/>
            </a:defRPr>
          </a:pPr>
        </a:p>
      </c:txPr>
    </c:legend>
    <c:plotVisOnly val="1"/>
    <c:dispBlanksAs val="gap"/>
    <c:showDLblsOverMax val="0"/>
  </c:chart>
  <c:spPr>
    <a:solidFill>
      <a:srgbClr val="FFFFFF"/>
    </a:solidFill>
    <a:ln w="3175">
      <a:solidFill>
        <a:srgbClr val="FFFFFF"/>
      </a:solidFill>
    </a:ln>
  </c:spPr>
  <c:txPr>
    <a:bodyPr vert="horz" rot="0"/>
    <a:lstStyle/>
    <a:p>
      <a:pPr>
        <a:defRPr lang="en-US" cap="none" sz="1100" b="0" i="0" u="none" baseline="0">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05"/>
          <c:y val="0.06925"/>
          <c:w val="0.93425"/>
          <c:h val="0.89925"/>
        </c:manualLayout>
      </c:layout>
      <c:lineChart>
        <c:grouping val="standard"/>
        <c:varyColors val="0"/>
        <c:ser>
          <c:idx val="0"/>
          <c:order val="0"/>
          <c:tx>
            <c:v>静岡県の生産</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dLbls>
            <c:dLbl>
              <c:idx val="25"/>
              <c:layout>
                <c:manualLayout>
                  <c:x val="0"/>
                  <c:y val="0"/>
                </c:manualLayout>
              </c:layout>
              <c:txPr>
                <a:bodyPr vert="horz" rot="0" anchor="ctr"/>
                <a:lstStyle/>
                <a:p>
                  <a:pPr>
                    <a:defRPr lang="en-US" cap="none" sz="800" b="0" i="0" u="none" baseline="0">
                      <a:latin typeface="ＭＳ Ｐゴシック"/>
                      <a:ea typeface="ＭＳ Ｐゴシック"/>
                      <a:cs typeface="ＭＳ Ｐゴシック"/>
                    </a:defRPr>
                  </a:pPr>
                </a:p>
              </c:txPr>
              <c:numFmt formatCode="General" sourceLinked="1"/>
              <c:showLegendKey val="0"/>
              <c:showVal val="1"/>
              <c:showBubbleSize val="0"/>
              <c:showCatName val="0"/>
              <c:showSerName val="0"/>
              <c:showPercent val="0"/>
            </c:dLbl>
            <c:numFmt formatCode="General" sourceLinked="1"/>
            <c:spPr>
              <a:ln w="3175">
                <a:noFill/>
              </a:ln>
            </c:spPr>
            <c:txPr>
              <a:bodyPr vert="horz" rot="0" anchor="ctr"/>
              <a:lstStyle/>
              <a:p>
                <a:pPr>
                  <a:defRPr lang="en-US" cap="none" sz="800" b="0" i="0" u="none" baseline="0">
                    <a:latin typeface="ＭＳ Ｐゴシック"/>
                    <a:ea typeface="ＭＳ Ｐゴシック"/>
                    <a:cs typeface="ＭＳ Ｐゴシック"/>
                  </a:defRPr>
                </a:pPr>
              </a:p>
            </c:txPr>
            <c:dLblPos val="r"/>
            <c:showLegendKey val="0"/>
            <c:showVal val="0"/>
            <c:showBubbleSize val="0"/>
            <c:showCatName val="0"/>
            <c:showSerName val="0"/>
            <c:showLeaderLines val="1"/>
            <c:showPercent val="0"/>
          </c:dLbls>
          <c:cat>
            <c:strLit>
              <c:ptCount val="27"/>
              <c:pt idx="1">
                <c:v>20/7</c:v>
              </c:pt>
              <c:pt idx="2">
                <c:v>8</c:v>
              </c:pt>
              <c:pt idx="3">
                <c:v>9</c:v>
              </c:pt>
              <c:pt idx="4">
                <c:v>10</c:v>
              </c:pt>
              <c:pt idx="5">
                <c:v>11</c:v>
              </c:pt>
              <c:pt idx="6">
                <c:v>12</c:v>
              </c:pt>
              <c:pt idx="7">
                <c:v>21/1</c:v>
              </c:pt>
              <c:pt idx="8">
                <c:v>2</c:v>
              </c:pt>
              <c:pt idx="9">
                <c:v>3</c:v>
              </c:pt>
              <c:pt idx="10">
                <c:v>4</c:v>
              </c:pt>
              <c:pt idx="11">
                <c:v>5</c:v>
              </c:pt>
              <c:pt idx="12">
                <c:v>6</c:v>
              </c:pt>
              <c:pt idx="13">
                <c:v>7</c:v>
              </c:pt>
              <c:pt idx="14">
                <c:v>8</c:v>
              </c:pt>
              <c:pt idx="15">
                <c:v>9</c:v>
              </c:pt>
              <c:pt idx="16">
                <c:v>10</c:v>
              </c:pt>
              <c:pt idx="17">
                <c:v>11</c:v>
              </c:pt>
              <c:pt idx="18">
                <c:v>12</c:v>
              </c:pt>
              <c:pt idx="19">
                <c:v>22/1</c:v>
              </c:pt>
              <c:pt idx="20">
                <c:v>2</c:v>
              </c:pt>
              <c:pt idx="21">
                <c:v>3</c:v>
              </c:pt>
              <c:pt idx="22">
                <c:v>4</c:v>
              </c:pt>
              <c:pt idx="23">
                <c:v>5</c:v>
              </c:pt>
              <c:pt idx="24">
                <c:v>6</c:v>
              </c:pt>
              <c:pt idx="25">
                <c:v>7</c:v>
              </c:pt>
            </c:strLit>
          </c:cat>
          <c:val>
            <c:numLit>
              <c:ptCount val="27"/>
              <c:pt idx="1">
                <c:v>100.2</c:v>
              </c:pt>
              <c:pt idx="2">
                <c:v>96.1</c:v>
              </c:pt>
              <c:pt idx="3">
                <c:v>94.1</c:v>
              </c:pt>
              <c:pt idx="4">
                <c:v>91.6</c:v>
              </c:pt>
              <c:pt idx="5">
                <c:v>89.1</c:v>
              </c:pt>
              <c:pt idx="6">
                <c:v>82.1</c:v>
              </c:pt>
              <c:pt idx="7">
                <c:v>80.3</c:v>
              </c:pt>
              <c:pt idx="8">
                <c:v>71.3</c:v>
              </c:pt>
              <c:pt idx="9">
                <c:v>70.7</c:v>
              </c:pt>
              <c:pt idx="10">
                <c:v>74.2</c:v>
              </c:pt>
              <c:pt idx="11">
                <c:v>76</c:v>
              </c:pt>
              <c:pt idx="12">
                <c:v>75.5</c:v>
              </c:pt>
              <c:pt idx="13">
                <c:v>75.9</c:v>
              </c:pt>
              <c:pt idx="14">
                <c:v>75.7</c:v>
              </c:pt>
              <c:pt idx="15">
                <c:v>75.1</c:v>
              </c:pt>
              <c:pt idx="16">
                <c:v>74.5</c:v>
              </c:pt>
              <c:pt idx="17">
                <c:v>75.9</c:v>
              </c:pt>
              <c:pt idx="18">
                <c:v>76.9</c:v>
              </c:pt>
              <c:pt idx="19">
                <c:v>80.9</c:v>
              </c:pt>
              <c:pt idx="20">
                <c:v>81.7</c:v>
              </c:pt>
              <c:pt idx="21">
                <c:v>80.1</c:v>
              </c:pt>
              <c:pt idx="22">
                <c:v>81.9</c:v>
              </c:pt>
              <c:pt idx="23">
                <c:v>83.6</c:v>
              </c:pt>
              <c:pt idx="24">
                <c:v>83.2</c:v>
              </c:pt>
              <c:pt idx="25">
                <c:v>85.4</c:v>
              </c:pt>
            </c:numLit>
          </c:val>
          <c:smooth val="0"/>
        </c:ser>
        <c:ser>
          <c:idx val="1"/>
          <c:order val="1"/>
          <c:tx>
            <c:v>静岡県の出荷</c:v>
          </c:tx>
          <c:spPr>
            <a:ln w="12700">
              <a:solidFill>
                <a:srgbClr val="00000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none"/>
          </c:marker>
          <c:dPt>
            <c:idx val="23"/>
            <c:spPr>
              <a:ln w="12700">
                <a:solidFill>
                  <a:srgbClr val="000000"/>
                </a:solidFill>
                <a:prstDash val="sysDot"/>
              </a:ln>
            </c:spPr>
            <c:marker>
              <c:symbol val="none"/>
            </c:marker>
          </c:dPt>
          <c:dLbls>
            <c:numFmt formatCode="General" sourceLinked="1"/>
            <c:showLegendKey val="0"/>
            <c:showVal val="0"/>
            <c:showBubbleSize val="0"/>
            <c:showCatName val="0"/>
            <c:showSerName val="0"/>
            <c:showLeaderLines val="1"/>
            <c:showPercent val="0"/>
          </c:dLbls>
          <c:cat>
            <c:strLit>
              <c:ptCount val="27"/>
              <c:pt idx="1">
                <c:v>20/7</c:v>
              </c:pt>
              <c:pt idx="2">
                <c:v>8</c:v>
              </c:pt>
              <c:pt idx="3">
                <c:v>9</c:v>
              </c:pt>
              <c:pt idx="4">
                <c:v>10</c:v>
              </c:pt>
              <c:pt idx="5">
                <c:v>11</c:v>
              </c:pt>
              <c:pt idx="6">
                <c:v>12</c:v>
              </c:pt>
              <c:pt idx="7">
                <c:v>21/1</c:v>
              </c:pt>
              <c:pt idx="8">
                <c:v>2</c:v>
              </c:pt>
              <c:pt idx="9">
                <c:v>3</c:v>
              </c:pt>
              <c:pt idx="10">
                <c:v>4</c:v>
              </c:pt>
              <c:pt idx="11">
                <c:v>5</c:v>
              </c:pt>
              <c:pt idx="12">
                <c:v>6</c:v>
              </c:pt>
              <c:pt idx="13">
                <c:v>7</c:v>
              </c:pt>
              <c:pt idx="14">
                <c:v>8</c:v>
              </c:pt>
              <c:pt idx="15">
                <c:v>9</c:v>
              </c:pt>
              <c:pt idx="16">
                <c:v>10</c:v>
              </c:pt>
              <c:pt idx="17">
                <c:v>11</c:v>
              </c:pt>
              <c:pt idx="18">
                <c:v>12</c:v>
              </c:pt>
              <c:pt idx="19">
                <c:v>22/1</c:v>
              </c:pt>
              <c:pt idx="20">
                <c:v>2</c:v>
              </c:pt>
              <c:pt idx="21">
                <c:v>3</c:v>
              </c:pt>
              <c:pt idx="22">
                <c:v>4</c:v>
              </c:pt>
              <c:pt idx="23">
                <c:v>5</c:v>
              </c:pt>
              <c:pt idx="24">
                <c:v>6</c:v>
              </c:pt>
              <c:pt idx="25">
                <c:v>7</c:v>
              </c:pt>
            </c:strLit>
          </c:cat>
          <c:val>
            <c:numLit>
              <c:ptCount val="27"/>
              <c:pt idx="1">
                <c:v>104.3</c:v>
              </c:pt>
              <c:pt idx="2">
                <c:v>98.2</c:v>
              </c:pt>
              <c:pt idx="3">
                <c:v>96.5</c:v>
              </c:pt>
              <c:pt idx="4">
                <c:v>93.7</c:v>
              </c:pt>
              <c:pt idx="5">
                <c:v>90.7</c:v>
              </c:pt>
              <c:pt idx="6">
                <c:v>84.6</c:v>
              </c:pt>
              <c:pt idx="7">
                <c:v>78.7</c:v>
              </c:pt>
              <c:pt idx="8">
                <c:v>72.3</c:v>
              </c:pt>
              <c:pt idx="9">
                <c:v>72.2</c:v>
              </c:pt>
              <c:pt idx="10">
                <c:v>75.2</c:v>
              </c:pt>
              <c:pt idx="11">
                <c:v>76.8</c:v>
              </c:pt>
              <c:pt idx="12">
                <c:v>77.4</c:v>
              </c:pt>
              <c:pt idx="13">
                <c:v>77.8</c:v>
              </c:pt>
              <c:pt idx="14">
                <c:v>77.1</c:v>
              </c:pt>
              <c:pt idx="15">
                <c:v>77.7</c:v>
              </c:pt>
              <c:pt idx="16">
                <c:v>76.2</c:v>
              </c:pt>
              <c:pt idx="17">
                <c:v>78.9</c:v>
              </c:pt>
              <c:pt idx="18">
                <c:v>78.6</c:v>
              </c:pt>
              <c:pt idx="19">
                <c:v>81.5</c:v>
              </c:pt>
              <c:pt idx="20">
                <c:v>82.5</c:v>
              </c:pt>
              <c:pt idx="21">
                <c:v>81</c:v>
              </c:pt>
              <c:pt idx="22">
                <c:v>82.7</c:v>
              </c:pt>
              <c:pt idx="23">
                <c:v>86.7</c:v>
              </c:pt>
              <c:pt idx="24">
                <c:v>85.4</c:v>
              </c:pt>
              <c:pt idx="25">
                <c:v>86.7</c:v>
              </c:pt>
            </c:numLit>
          </c:val>
          <c:smooth val="0"/>
        </c:ser>
        <c:ser>
          <c:idx val="2"/>
          <c:order val="2"/>
          <c:tx>
            <c:v>静岡県の在庫</c:v>
          </c:tx>
          <c:spPr>
            <a:ln w="12700">
              <a:solidFill>
                <a:srgbClr val="000000"/>
              </a:solidFill>
              <a:prstDash val="dash"/>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27"/>
              <c:pt idx="1">
                <c:v>20/7</c:v>
              </c:pt>
              <c:pt idx="2">
                <c:v>8</c:v>
              </c:pt>
              <c:pt idx="3">
                <c:v>9</c:v>
              </c:pt>
              <c:pt idx="4">
                <c:v>10</c:v>
              </c:pt>
              <c:pt idx="5">
                <c:v>11</c:v>
              </c:pt>
              <c:pt idx="6">
                <c:v>12</c:v>
              </c:pt>
              <c:pt idx="7">
                <c:v>21/1</c:v>
              </c:pt>
              <c:pt idx="8">
                <c:v>2</c:v>
              </c:pt>
              <c:pt idx="9">
                <c:v>3</c:v>
              </c:pt>
              <c:pt idx="10">
                <c:v>4</c:v>
              </c:pt>
              <c:pt idx="11">
                <c:v>5</c:v>
              </c:pt>
              <c:pt idx="12">
                <c:v>6</c:v>
              </c:pt>
              <c:pt idx="13">
                <c:v>7</c:v>
              </c:pt>
              <c:pt idx="14">
                <c:v>8</c:v>
              </c:pt>
              <c:pt idx="15">
                <c:v>9</c:v>
              </c:pt>
              <c:pt idx="16">
                <c:v>10</c:v>
              </c:pt>
              <c:pt idx="17">
                <c:v>11</c:v>
              </c:pt>
              <c:pt idx="18">
                <c:v>12</c:v>
              </c:pt>
              <c:pt idx="19">
                <c:v>22/1</c:v>
              </c:pt>
              <c:pt idx="20">
                <c:v>2</c:v>
              </c:pt>
              <c:pt idx="21">
                <c:v>3</c:v>
              </c:pt>
              <c:pt idx="22">
                <c:v>4</c:v>
              </c:pt>
              <c:pt idx="23">
                <c:v>5</c:v>
              </c:pt>
              <c:pt idx="24">
                <c:v>6</c:v>
              </c:pt>
              <c:pt idx="25">
                <c:v>7</c:v>
              </c:pt>
            </c:strLit>
          </c:cat>
          <c:val>
            <c:numLit>
              <c:ptCount val="27"/>
              <c:pt idx="1">
                <c:v>95.7</c:v>
              </c:pt>
              <c:pt idx="2">
                <c:v>94.9</c:v>
              </c:pt>
              <c:pt idx="3">
                <c:v>95.8</c:v>
              </c:pt>
              <c:pt idx="4">
                <c:v>93.2</c:v>
              </c:pt>
              <c:pt idx="5">
                <c:v>95.8</c:v>
              </c:pt>
              <c:pt idx="6">
                <c:v>96.1</c:v>
              </c:pt>
              <c:pt idx="7">
                <c:v>93.8</c:v>
              </c:pt>
              <c:pt idx="8">
                <c:v>93.5</c:v>
              </c:pt>
              <c:pt idx="9">
                <c:v>93</c:v>
              </c:pt>
              <c:pt idx="10">
                <c:v>90.2</c:v>
              </c:pt>
              <c:pt idx="11">
                <c:v>91.9</c:v>
              </c:pt>
              <c:pt idx="12">
                <c:v>91.2</c:v>
              </c:pt>
              <c:pt idx="13">
                <c:v>90.9</c:v>
              </c:pt>
              <c:pt idx="14">
                <c:v>90.4</c:v>
              </c:pt>
              <c:pt idx="15">
                <c:v>88.7</c:v>
              </c:pt>
              <c:pt idx="16">
                <c:v>84.1</c:v>
              </c:pt>
              <c:pt idx="17">
                <c:v>84.9</c:v>
              </c:pt>
              <c:pt idx="18">
                <c:v>83.5</c:v>
              </c:pt>
              <c:pt idx="19">
                <c:v>84.2</c:v>
              </c:pt>
              <c:pt idx="20">
                <c:v>85.5</c:v>
              </c:pt>
              <c:pt idx="21">
                <c:v>88.5</c:v>
              </c:pt>
              <c:pt idx="22">
                <c:v>91</c:v>
              </c:pt>
              <c:pt idx="23">
                <c:v>90.5</c:v>
              </c:pt>
              <c:pt idx="24">
                <c:v>90.5</c:v>
              </c:pt>
              <c:pt idx="25">
                <c:v>87.5</c:v>
              </c:pt>
            </c:numLit>
          </c:val>
          <c:smooth val="0"/>
        </c:ser>
        <c:ser>
          <c:idx val="3"/>
          <c:order val="3"/>
          <c:tx>
            <c:v>全国の生産</c:v>
          </c:tx>
          <c:spPr>
            <a:ln w="12700">
              <a:solidFill>
                <a:srgbClr val="000000"/>
              </a:solidFill>
              <a:prstDash val="dashDot"/>
            </a:ln>
          </c:spPr>
          <c:extLst>
            <c:ext xmlns:c14="http://schemas.microsoft.com/office/drawing/2007/8/2/chart" uri="{6F2FDCE9-48DA-4B69-8628-5D25D57E5C99}">
              <c14:invertSolidFillFmt>
                <c14:spPr>
                  <a:solidFill>
                    <a:srgbClr val="000000"/>
                  </a:solidFill>
                </c14:spPr>
              </c14:invertSolidFillFmt>
            </c:ext>
          </c:extLst>
          <c:marker>
            <c:symbol val="circle"/>
            <c:size val="5"/>
            <c:spPr>
              <a:noFill/>
              <a:ln>
                <a:solidFill>
                  <a:srgbClr val="000000"/>
                </a:solidFill>
              </a:ln>
            </c:spPr>
          </c:marker>
          <c:cat>
            <c:strLit>
              <c:ptCount val="27"/>
              <c:pt idx="1">
                <c:v>20/7</c:v>
              </c:pt>
              <c:pt idx="2">
                <c:v>8</c:v>
              </c:pt>
              <c:pt idx="3">
                <c:v>9</c:v>
              </c:pt>
              <c:pt idx="4">
                <c:v>10</c:v>
              </c:pt>
              <c:pt idx="5">
                <c:v>11</c:v>
              </c:pt>
              <c:pt idx="6">
                <c:v>12</c:v>
              </c:pt>
              <c:pt idx="7">
                <c:v>21/1</c:v>
              </c:pt>
              <c:pt idx="8">
                <c:v>2</c:v>
              </c:pt>
              <c:pt idx="9">
                <c:v>3</c:v>
              </c:pt>
              <c:pt idx="10">
                <c:v>4</c:v>
              </c:pt>
              <c:pt idx="11">
                <c:v>5</c:v>
              </c:pt>
              <c:pt idx="12">
                <c:v>6</c:v>
              </c:pt>
              <c:pt idx="13">
                <c:v>7</c:v>
              </c:pt>
              <c:pt idx="14">
                <c:v>8</c:v>
              </c:pt>
              <c:pt idx="15">
                <c:v>9</c:v>
              </c:pt>
              <c:pt idx="16">
                <c:v>10</c:v>
              </c:pt>
              <c:pt idx="17">
                <c:v>11</c:v>
              </c:pt>
              <c:pt idx="18">
                <c:v>12</c:v>
              </c:pt>
              <c:pt idx="19">
                <c:v>22/1</c:v>
              </c:pt>
              <c:pt idx="20">
                <c:v>2</c:v>
              </c:pt>
              <c:pt idx="21">
                <c:v>3</c:v>
              </c:pt>
              <c:pt idx="22">
                <c:v>4</c:v>
              </c:pt>
              <c:pt idx="23">
                <c:v>5</c:v>
              </c:pt>
              <c:pt idx="24">
                <c:v>6</c:v>
              </c:pt>
              <c:pt idx="25">
                <c:v>7</c:v>
              </c:pt>
            </c:strLit>
          </c:cat>
          <c:val>
            <c:numLit>
              <c:ptCount val="27"/>
              <c:pt idx="1">
                <c:v>106.8</c:v>
              </c:pt>
              <c:pt idx="2">
                <c:v>103.5</c:v>
              </c:pt>
              <c:pt idx="3">
                <c:v>103.6</c:v>
              </c:pt>
              <c:pt idx="4">
                <c:v>100.1</c:v>
              </c:pt>
              <c:pt idx="5">
                <c:v>93.1</c:v>
              </c:pt>
              <c:pt idx="6">
                <c:v>85.3</c:v>
              </c:pt>
              <c:pt idx="7">
                <c:v>78.1</c:v>
              </c:pt>
              <c:pt idx="8">
                <c:v>71.4</c:v>
              </c:pt>
              <c:pt idx="9">
                <c:v>73</c:v>
              </c:pt>
              <c:pt idx="10">
                <c:v>76.3</c:v>
              </c:pt>
              <c:pt idx="11">
                <c:v>79.8</c:v>
              </c:pt>
              <c:pt idx="12">
                <c:v>81</c:v>
              </c:pt>
              <c:pt idx="13">
                <c:v>81.9</c:v>
              </c:pt>
              <c:pt idx="14">
                <c:v>83.1</c:v>
              </c:pt>
              <c:pt idx="15">
                <c:v>84.6</c:v>
              </c:pt>
              <c:pt idx="16">
                <c:v>85.9</c:v>
              </c:pt>
              <c:pt idx="17">
                <c:v>88.1</c:v>
              </c:pt>
              <c:pt idx="18">
                <c:v>90.4</c:v>
              </c:pt>
              <c:pt idx="19">
                <c:v>94.3</c:v>
              </c:pt>
              <c:pt idx="20">
                <c:v>93.7</c:v>
              </c:pt>
              <c:pt idx="21">
                <c:v>94.8</c:v>
              </c:pt>
              <c:pt idx="22">
                <c:v>96</c:v>
              </c:pt>
              <c:pt idx="23">
                <c:v>96.1</c:v>
              </c:pt>
              <c:pt idx="24">
                <c:v>95</c:v>
              </c:pt>
              <c:pt idx="25">
                <c:v>95.3</c:v>
              </c:pt>
            </c:numLit>
          </c:val>
          <c:smooth val="0"/>
        </c:ser>
        <c:marker val="1"/>
        <c:axId val="25914457"/>
        <c:axId val="31903522"/>
      </c:lineChart>
      <c:catAx>
        <c:axId val="25914457"/>
        <c:scaling>
          <c:orientation val="minMax"/>
        </c:scaling>
        <c:axPos val="b"/>
        <c:title>
          <c:tx>
            <c:rich>
              <a:bodyPr vert="horz" rot="0" anchor="ctr"/>
              <a:lstStyle/>
              <a:p>
                <a:pPr algn="ctr">
                  <a:defRPr/>
                </a:pPr>
                <a:r>
                  <a:rPr lang="en-US" cap="none" sz="800" b="0" i="0" u="none" baseline="0">
                    <a:latin typeface="ＭＳ Ｐゴシック"/>
                    <a:ea typeface="ＭＳ Ｐゴシック"/>
                    <a:cs typeface="ＭＳ Ｐゴシック"/>
                  </a:rPr>
                  <a:t>年/月</a:t>
                </a:r>
              </a:p>
            </c:rich>
          </c:tx>
          <c:layout>
            <c:manualLayout>
              <c:xMode val="factor"/>
              <c:yMode val="factor"/>
              <c:x val="0.00525"/>
              <c:y val="0"/>
            </c:manualLayout>
          </c:layout>
          <c:overlay val="0"/>
          <c:spPr>
            <a:noFill/>
            <a:ln>
              <a:noFill/>
            </a:ln>
          </c:spPr>
        </c:title>
        <c:delete val="0"/>
        <c:numFmt formatCode="General" sourceLinked="1"/>
        <c:majorTickMark val="in"/>
        <c:minorTickMark val="none"/>
        <c:tickLblPos val="low"/>
        <c:spPr>
          <a:ln w="3175">
            <a:solidFill/>
          </a:ln>
        </c:spPr>
        <c:txPr>
          <a:bodyPr vert="horz" rot="0"/>
          <a:lstStyle/>
          <a:p>
            <a:pPr>
              <a:defRPr lang="en-US" cap="none" sz="700" b="0" i="0" u="none" baseline="0">
                <a:latin typeface="ＭＳ Ｐゴシック"/>
                <a:ea typeface="ＭＳ Ｐゴシック"/>
                <a:cs typeface="ＭＳ Ｐゴシック"/>
              </a:defRPr>
            </a:pPr>
          </a:p>
        </c:txPr>
        <c:crossAx val="31903522"/>
        <c:crossesAt val="60"/>
        <c:auto val="1"/>
        <c:lblOffset val="100"/>
        <c:tickLblSkip val="1"/>
        <c:noMultiLvlLbl val="0"/>
      </c:catAx>
      <c:valAx>
        <c:axId val="31903522"/>
        <c:scaling>
          <c:orientation val="minMax"/>
          <c:max val="130"/>
          <c:min val="60"/>
        </c:scaling>
        <c:axPos val="l"/>
        <c:title>
          <c:tx>
            <c:rich>
              <a:bodyPr vert="wordArtVert" rot="0" anchor="ctr"/>
              <a:lstStyle/>
              <a:p>
                <a:pPr algn="ctr">
                  <a:defRPr/>
                </a:pPr>
                <a:r>
                  <a:rPr lang="en-US" cap="none" sz="800" b="0" i="0" u="none" baseline="0">
                    <a:latin typeface="ＭＳ Ｐゴシック"/>
                    <a:ea typeface="ＭＳ Ｐゴシック"/>
                    <a:cs typeface="ＭＳ Ｐゴシック"/>
                  </a:rPr>
                  <a:t>指数</a:t>
                </a:r>
              </a:p>
            </c:rich>
          </c:tx>
          <c:layout>
            <c:manualLayout>
              <c:xMode val="factor"/>
              <c:yMode val="factor"/>
              <c:x val="0.00075"/>
              <c:y val="0"/>
            </c:manualLayout>
          </c:layout>
          <c:overlay val="0"/>
          <c:spPr>
            <a:noFill/>
            <a:ln>
              <a:noFill/>
            </a:ln>
          </c:spPr>
        </c:title>
        <c:delete val="0"/>
        <c:numFmt formatCode="0_ " sourceLinked="0"/>
        <c:majorTickMark val="in"/>
        <c:minorTickMark val="none"/>
        <c:tickLblPos val="low"/>
        <c:txPr>
          <a:bodyPr/>
          <a:lstStyle/>
          <a:p>
            <a:pPr>
              <a:defRPr lang="en-US" cap="none" sz="800" b="0" i="0" u="none" baseline="0">
                <a:latin typeface="ＭＳ Ｐゴシック"/>
                <a:ea typeface="ＭＳ Ｐゴシック"/>
                <a:cs typeface="ＭＳ Ｐゴシック"/>
              </a:defRPr>
            </a:pPr>
          </a:p>
        </c:txPr>
        <c:crossAx val="25914457"/>
        <c:crossesAt val="1"/>
        <c:crossBetween val="midCat"/>
        <c:dispUnits/>
        <c:majorUnit val="10"/>
        <c:minorUnit val="5"/>
      </c:valAx>
      <c:spPr>
        <a:noFill/>
        <a:ln w="12700">
          <a:solidFill>
            <a:srgbClr val="000000"/>
          </a:solidFill>
        </a:ln>
      </c:spPr>
    </c:plotArea>
    <c:legend>
      <c:legendPos val="r"/>
      <c:layout>
        <c:manualLayout>
          <c:xMode val="edge"/>
          <c:yMode val="edge"/>
          <c:x val="0.69"/>
          <c:y val="0.16675"/>
          <c:w val="0.23425"/>
          <c:h val="0.19175"/>
        </c:manualLayout>
      </c:layout>
      <c:overlay val="0"/>
      <c:spPr>
        <a:noFill/>
        <a:ln w="3175">
          <a:noFill/>
        </a:ln>
      </c:spPr>
      <c:txPr>
        <a:bodyPr vert="horz" rot="0"/>
        <a:lstStyle/>
        <a:p>
          <a:pPr>
            <a:defRPr lang="en-US" cap="none" sz="800" b="0" i="0" u="none" baseline="0">
              <a:latin typeface="ＭＳ Ｐゴシック"/>
              <a:ea typeface="ＭＳ Ｐゴシック"/>
              <a:cs typeface="ＭＳ Ｐゴシック"/>
            </a:defRPr>
          </a:pPr>
        </a:p>
      </c:txPr>
    </c:legend>
    <c:plotVisOnly val="1"/>
    <c:dispBlanksAs val="gap"/>
    <c:showDLblsOverMax val="0"/>
  </c:chart>
  <c:spPr>
    <a:noFill/>
    <a:ln>
      <a:noFill/>
    </a:ln>
  </c:spPr>
  <c:txPr>
    <a:bodyPr vert="horz" rot="0"/>
    <a:lstStyle/>
    <a:p>
      <a:pPr>
        <a:defRPr lang="en-US" cap="none" sz="2400" b="0" i="0" u="none" baseline="0">
          <a:latin typeface="ＭＳ Ｐゴシック"/>
          <a:ea typeface="ＭＳ Ｐゴシック"/>
          <a:cs typeface="ＭＳ Ｐゴシック"/>
        </a:defRPr>
      </a:pPr>
    </a:p>
  </c:txPr>
  <c:date1904 val="1"/>
</chartSpace>
</file>

<file path=xl/drawings/_rels/drawing13.xml.rels><?xml version="1.0" encoding="utf-8" standalone="yes"?><Relationships xmlns="http://schemas.openxmlformats.org/package/2006/relationships"><Relationship Id="rId1" Type="http://schemas.openxmlformats.org/officeDocument/2006/relationships/image" Target="../media/image2.emf"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4.emf" /><Relationship Id="rId3"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8.xml.rels><?xml version="1.0" encoding="utf-8" standalone="yes"?><Relationships xmlns="http://schemas.openxmlformats.org/package/2006/relationships"><Relationship Id="rId1" Type="http://schemas.openxmlformats.org/officeDocument/2006/relationships/image" Target="../media/image5.png" /><Relationship Id="rId2" Type="http://schemas.openxmlformats.org/officeDocument/2006/relationships/image" Target="../media/image9.png" /><Relationship Id="rId3" Type="http://schemas.openxmlformats.org/officeDocument/2006/relationships/image" Target="../media/image8.png" /><Relationship Id="rId4" Type="http://schemas.openxmlformats.org/officeDocument/2006/relationships/image" Target="../media/image7.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6.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0</xdr:colOff>
      <xdr:row>42</xdr:row>
      <xdr:rowOff>95250</xdr:rowOff>
    </xdr:from>
    <xdr:to>
      <xdr:col>16</xdr:col>
      <xdr:colOff>0</xdr:colOff>
      <xdr:row>52</xdr:row>
      <xdr:rowOff>95250</xdr:rowOff>
    </xdr:to>
    <xdr:sp>
      <xdr:nvSpPr>
        <xdr:cNvPr id="1" name="Rectangle 1"/>
        <xdr:cNvSpPr>
          <a:spLocks/>
        </xdr:cNvSpPr>
      </xdr:nvSpPr>
      <xdr:spPr>
        <a:xfrm>
          <a:off x="3657600" y="8181975"/>
          <a:ext cx="3419475" cy="19050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266700</xdr:colOff>
      <xdr:row>41</xdr:row>
      <xdr:rowOff>171450</xdr:rowOff>
    </xdr:from>
    <xdr:ext cx="1266825" cy="219075"/>
    <xdr:sp>
      <xdr:nvSpPr>
        <xdr:cNvPr id="2" name="Rectangle 2"/>
        <xdr:cNvSpPr>
          <a:spLocks/>
        </xdr:cNvSpPr>
      </xdr:nvSpPr>
      <xdr:spPr>
        <a:xfrm>
          <a:off x="3924300" y="8067675"/>
          <a:ext cx="1266825" cy="219075"/>
        </a:xfrm>
        <a:prstGeom prst="rect">
          <a:avLst/>
        </a:prstGeom>
        <a:solidFill>
          <a:srgbClr val="FFFFFF"/>
        </a:solidFill>
        <a:ln w="9525" cmpd="sng">
          <a:noFill/>
        </a:ln>
      </xdr:spPr>
      <xdr:txBody>
        <a:bodyPr vertOverflow="clip" wrap="square" anchor="ctr">
          <a:spAutoFit/>
        </a:bodyPr>
        <a:p>
          <a:pPr algn="ctr">
            <a:defRPr/>
          </a:pPr>
          <a:r>
            <a:rPr lang="en-US" cap="none" sz="1150" b="1" i="0" u="none" baseline="0">
              <a:latin typeface="ＭＳ Ｐゴシック"/>
              <a:ea typeface="ＭＳ Ｐゴシック"/>
              <a:cs typeface="ＭＳ Ｐゴシック"/>
            </a:rPr>
            <a:t>利 用 の た め に</a:t>
          </a:r>
        </a:p>
      </xdr:txBody>
    </xdr:sp>
    <xdr:clientData/>
  </xdr:oneCellAnchor>
  <xdr:twoCellAnchor>
    <xdr:from>
      <xdr:col>0</xdr:col>
      <xdr:colOff>66675</xdr:colOff>
      <xdr:row>4</xdr:row>
      <xdr:rowOff>133350</xdr:rowOff>
    </xdr:from>
    <xdr:to>
      <xdr:col>1</xdr:col>
      <xdr:colOff>314325</xdr:colOff>
      <xdr:row>4</xdr:row>
      <xdr:rowOff>133350</xdr:rowOff>
    </xdr:to>
    <xdr:sp>
      <xdr:nvSpPr>
        <xdr:cNvPr id="3" name="Line 3"/>
        <xdr:cNvSpPr>
          <a:spLocks/>
        </xdr:cNvSpPr>
      </xdr:nvSpPr>
      <xdr:spPr>
        <a:xfrm>
          <a:off x="66675" y="933450"/>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400050</xdr:colOff>
      <xdr:row>4</xdr:row>
      <xdr:rowOff>142875</xdr:rowOff>
    </xdr:from>
    <xdr:to>
      <xdr:col>15</xdr:col>
      <xdr:colOff>200025</xdr:colOff>
      <xdr:row>4</xdr:row>
      <xdr:rowOff>142875</xdr:rowOff>
    </xdr:to>
    <xdr:sp>
      <xdr:nvSpPr>
        <xdr:cNvPr id="4" name="Line 4"/>
        <xdr:cNvSpPr>
          <a:spLocks/>
        </xdr:cNvSpPr>
      </xdr:nvSpPr>
      <xdr:spPr>
        <a:xfrm>
          <a:off x="2047875" y="942975"/>
          <a:ext cx="4953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44</xdr:row>
      <xdr:rowOff>104775</xdr:rowOff>
    </xdr:from>
    <xdr:to>
      <xdr:col>10</xdr:col>
      <xdr:colOff>504825</xdr:colOff>
      <xdr:row>44</xdr:row>
      <xdr:rowOff>104775</xdr:rowOff>
    </xdr:to>
    <xdr:sp>
      <xdr:nvSpPr>
        <xdr:cNvPr id="5" name="Line 5"/>
        <xdr:cNvSpPr>
          <a:spLocks/>
        </xdr:cNvSpPr>
      </xdr:nvSpPr>
      <xdr:spPr>
        <a:xfrm>
          <a:off x="4733925" y="8572500"/>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xdr:col>
      <xdr:colOff>57150</xdr:colOff>
      <xdr:row>6</xdr:row>
      <xdr:rowOff>95250</xdr:rowOff>
    </xdr:from>
    <xdr:to>
      <xdr:col>15</xdr:col>
      <xdr:colOff>0</xdr:colOff>
      <xdr:row>6</xdr:row>
      <xdr:rowOff>95250</xdr:rowOff>
    </xdr:to>
    <xdr:sp>
      <xdr:nvSpPr>
        <xdr:cNvPr id="6" name="Line 6"/>
        <xdr:cNvSpPr>
          <a:spLocks/>
        </xdr:cNvSpPr>
      </xdr:nvSpPr>
      <xdr:spPr>
        <a:xfrm>
          <a:off x="742950" y="1343025"/>
          <a:ext cx="6057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238125</xdr:colOff>
      <xdr:row>7</xdr:row>
      <xdr:rowOff>95250</xdr:rowOff>
    </xdr:from>
    <xdr:to>
      <xdr:col>14</xdr:col>
      <xdr:colOff>457200</xdr:colOff>
      <xdr:row>7</xdr:row>
      <xdr:rowOff>95250</xdr:rowOff>
    </xdr:to>
    <xdr:sp>
      <xdr:nvSpPr>
        <xdr:cNvPr id="7" name="Line 7"/>
        <xdr:cNvSpPr>
          <a:spLocks/>
        </xdr:cNvSpPr>
      </xdr:nvSpPr>
      <xdr:spPr>
        <a:xfrm flipV="1">
          <a:off x="2771775" y="1533525"/>
          <a:ext cx="40195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11</xdr:row>
      <xdr:rowOff>104775</xdr:rowOff>
    </xdr:from>
    <xdr:to>
      <xdr:col>5</xdr:col>
      <xdr:colOff>0</xdr:colOff>
      <xdr:row>11</xdr:row>
      <xdr:rowOff>104775</xdr:rowOff>
    </xdr:to>
    <xdr:sp>
      <xdr:nvSpPr>
        <xdr:cNvPr id="8" name="Line 8"/>
        <xdr:cNvSpPr>
          <a:spLocks/>
        </xdr:cNvSpPr>
      </xdr:nvSpPr>
      <xdr:spPr>
        <a:xfrm>
          <a:off x="1771650" y="2286000"/>
          <a:ext cx="12287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123825</xdr:colOff>
      <xdr:row>12</xdr:row>
      <xdr:rowOff>104775</xdr:rowOff>
    </xdr:from>
    <xdr:to>
      <xdr:col>5</xdr:col>
      <xdr:colOff>0</xdr:colOff>
      <xdr:row>12</xdr:row>
      <xdr:rowOff>104775</xdr:rowOff>
    </xdr:to>
    <xdr:sp>
      <xdr:nvSpPr>
        <xdr:cNvPr id="9" name="Line 9"/>
        <xdr:cNvSpPr>
          <a:spLocks/>
        </xdr:cNvSpPr>
      </xdr:nvSpPr>
      <xdr:spPr>
        <a:xfrm>
          <a:off x="1771650" y="2476500"/>
          <a:ext cx="12287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95250</xdr:colOff>
      <xdr:row>16</xdr:row>
      <xdr:rowOff>95250</xdr:rowOff>
    </xdr:from>
    <xdr:to>
      <xdr:col>4</xdr:col>
      <xdr:colOff>457200</xdr:colOff>
      <xdr:row>16</xdr:row>
      <xdr:rowOff>95250</xdr:rowOff>
    </xdr:to>
    <xdr:sp>
      <xdr:nvSpPr>
        <xdr:cNvPr id="10" name="Line 10"/>
        <xdr:cNvSpPr>
          <a:spLocks/>
        </xdr:cNvSpPr>
      </xdr:nvSpPr>
      <xdr:spPr>
        <a:xfrm flipV="1">
          <a:off x="2628900" y="3228975"/>
          <a:ext cx="361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771525</xdr:colOff>
      <xdr:row>21</xdr:row>
      <xdr:rowOff>95250</xdr:rowOff>
    </xdr:from>
    <xdr:to>
      <xdr:col>5</xdr:col>
      <xdr:colOff>0</xdr:colOff>
      <xdr:row>21</xdr:row>
      <xdr:rowOff>95250</xdr:rowOff>
    </xdr:to>
    <xdr:sp>
      <xdr:nvSpPr>
        <xdr:cNvPr id="11" name="Line 12"/>
        <xdr:cNvSpPr>
          <a:spLocks/>
        </xdr:cNvSpPr>
      </xdr:nvSpPr>
      <xdr:spPr>
        <a:xfrm>
          <a:off x="2419350" y="4181475"/>
          <a:ext cx="5810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609600</xdr:colOff>
      <xdr:row>23</xdr:row>
      <xdr:rowOff>104775</xdr:rowOff>
    </xdr:from>
    <xdr:to>
      <xdr:col>5</xdr:col>
      <xdr:colOff>0</xdr:colOff>
      <xdr:row>23</xdr:row>
      <xdr:rowOff>104775</xdr:rowOff>
    </xdr:to>
    <xdr:sp>
      <xdr:nvSpPr>
        <xdr:cNvPr id="12" name="Line 14"/>
        <xdr:cNvSpPr>
          <a:spLocks/>
        </xdr:cNvSpPr>
      </xdr:nvSpPr>
      <xdr:spPr>
        <a:xfrm>
          <a:off x="2257425" y="45720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619125</xdr:colOff>
      <xdr:row>27</xdr:row>
      <xdr:rowOff>95250</xdr:rowOff>
    </xdr:from>
    <xdr:to>
      <xdr:col>4</xdr:col>
      <xdr:colOff>457200</xdr:colOff>
      <xdr:row>27</xdr:row>
      <xdr:rowOff>95250</xdr:rowOff>
    </xdr:to>
    <xdr:sp>
      <xdr:nvSpPr>
        <xdr:cNvPr id="13" name="Line 15"/>
        <xdr:cNvSpPr>
          <a:spLocks/>
        </xdr:cNvSpPr>
      </xdr:nvSpPr>
      <xdr:spPr>
        <a:xfrm flipV="1">
          <a:off x="2266950" y="5324475"/>
          <a:ext cx="723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609600</xdr:colOff>
      <xdr:row>29</xdr:row>
      <xdr:rowOff>95250</xdr:rowOff>
    </xdr:from>
    <xdr:to>
      <xdr:col>5</xdr:col>
      <xdr:colOff>0</xdr:colOff>
      <xdr:row>29</xdr:row>
      <xdr:rowOff>95250</xdr:rowOff>
    </xdr:to>
    <xdr:sp>
      <xdr:nvSpPr>
        <xdr:cNvPr id="14" name="Line 16"/>
        <xdr:cNvSpPr>
          <a:spLocks/>
        </xdr:cNvSpPr>
      </xdr:nvSpPr>
      <xdr:spPr>
        <a:xfrm>
          <a:off x="2257425" y="5705475"/>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581025</xdr:colOff>
      <xdr:row>30</xdr:row>
      <xdr:rowOff>104775</xdr:rowOff>
    </xdr:from>
    <xdr:to>
      <xdr:col>5</xdr:col>
      <xdr:colOff>0</xdr:colOff>
      <xdr:row>30</xdr:row>
      <xdr:rowOff>104775</xdr:rowOff>
    </xdr:to>
    <xdr:sp>
      <xdr:nvSpPr>
        <xdr:cNvPr id="15" name="Line 17"/>
        <xdr:cNvSpPr>
          <a:spLocks/>
        </xdr:cNvSpPr>
      </xdr:nvSpPr>
      <xdr:spPr>
        <a:xfrm>
          <a:off x="2228850" y="5905500"/>
          <a:ext cx="7715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609600</xdr:colOff>
      <xdr:row>31</xdr:row>
      <xdr:rowOff>104775</xdr:rowOff>
    </xdr:from>
    <xdr:to>
      <xdr:col>5</xdr:col>
      <xdr:colOff>0</xdr:colOff>
      <xdr:row>31</xdr:row>
      <xdr:rowOff>104775</xdr:rowOff>
    </xdr:to>
    <xdr:sp>
      <xdr:nvSpPr>
        <xdr:cNvPr id="16" name="Line 19"/>
        <xdr:cNvSpPr>
          <a:spLocks/>
        </xdr:cNvSpPr>
      </xdr:nvSpPr>
      <xdr:spPr>
        <a:xfrm>
          <a:off x="2257425" y="60960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200025</xdr:colOff>
      <xdr:row>28</xdr:row>
      <xdr:rowOff>95250</xdr:rowOff>
    </xdr:from>
    <xdr:to>
      <xdr:col>4</xdr:col>
      <xdr:colOff>457200</xdr:colOff>
      <xdr:row>28</xdr:row>
      <xdr:rowOff>95250</xdr:rowOff>
    </xdr:to>
    <xdr:sp>
      <xdr:nvSpPr>
        <xdr:cNvPr id="17" name="Line 20"/>
        <xdr:cNvSpPr>
          <a:spLocks/>
        </xdr:cNvSpPr>
      </xdr:nvSpPr>
      <xdr:spPr>
        <a:xfrm>
          <a:off x="2733675" y="5514975"/>
          <a:ext cx="2571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200025</xdr:colOff>
      <xdr:row>35</xdr:row>
      <xdr:rowOff>104775</xdr:rowOff>
    </xdr:from>
    <xdr:to>
      <xdr:col>5</xdr:col>
      <xdr:colOff>9525</xdr:colOff>
      <xdr:row>35</xdr:row>
      <xdr:rowOff>104775</xdr:rowOff>
    </xdr:to>
    <xdr:sp>
      <xdr:nvSpPr>
        <xdr:cNvPr id="18" name="Line 21"/>
        <xdr:cNvSpPr>
          <a:spLocks/>
        </xdr:cNvSpPr>
      </xdr:nvSpPr>
      <xdr:spPr>
        <a:xfrm>
          <a:off x="1847850" y="6858000"/>
          <a:ext cx="11620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619125</xdr:colOff>
      <xdr:row>41</xdr:row>
      <xdr:rowOff>104775</xdr:rowOff>
    </xdr:from>
    <xdr:to>
      <xdr:col>4</xdr:col>
      <xdr:colOff>457200</xdr:colOff>
      <xdr:row>41</xdr:row>
      <xdr:rowOff>104775</xdr:rowOff>
    </xdr:to>
    <xdr:sp>
      <xdr:nvSpPr>
        <xdr:cNvPr id="19" name="Line 25"/>
        <xdr:cNvSpPr>
          <a:spLocks/>
        </xdr:cNvSpPr>
      </xdr:nvSpPr>
      <xdr:spPr>
        <a:xfrm flipV="1">
          <a:off x="2266950" y="8001000"/>
          <a:ext cx="723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28575</xdr:colOff>
      <xdr:row>11</xdr:row>
      <xdr:rowOff>104775</xdr:rowOff>
    </xdr:from>
    <xdr:to>
      <xdr:col>15</xdr:col>
      <xdr:colOff>0</xdr:colOff>
      <xdr:row>11</xdr:row>
      <xdr:rowOff>104775</xdr:rowOff>
    </xdr:to>
    <xdr:sp>
      <xdr:nvSpPr>
        <xdr:cNvPr id="20" name="Line 29"/>
        <xdr:cNvSpPr>
          <a:spLocks/>
        </xdr:cNvSpPr>
      </xdr:nvSpPr>
      <xdr:spPr>
        <a:xfrm flipV="1">
          <a:off x="6086475" y="2286000"/>
          <a:ext cx="7143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9525</xdr:colOff>
      <xdr:row>16</xdr:row>
      <xdr:rowOff>104775</xdr:rowOff>
    </xdr:from>
    <xdr:to>
      <xdr:col>15</xdr:col>
      <xdr:colOff>0</xdr:colOff>
      <xdr:row>16</xdr:row>
      <xdr:rowOff>104775</xdr:rowOff>
    </xdr:to>
    <xdr:sp>
      <xdr:nvSpPr>
        <xdr:cNvPr id="21" name="Line 30"/>
        <xdr:cNvSpPr>
          <a:spLocks/>
        </xdr:cNvSpPr>
      </xdr:nvSpPr>
      <xdr:spPr>
        <a:xfrm>
          <a:off x="6067425" y="3238500"/>
          <a:ext cx="7334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23</xdr:row>
      <xdr:rowOff>95250</xdr:rowOff>
    </xdr:from>
    <xdr:to>
      <xdr:col>15</xdr:col>
      <xdr:colOff>0</xdr:colOff>
      <xdr:row>23</xdr:row>
      <xdr:rowOff>95250</xdr:rowOff>
    </xdr:to>
    <xdr:sp>
      <xdr:nvSpPr>
        <xdr:cNvPr id="22" name="Line 31"/>
        <xdr:cNvSpPr>
          <a:spLocks/>
        </xdr:cNvSpPr>
      </xdr:nvSpPr>
      <xdr:spPr>
        <a:xfrm flipV="1">
          <a:off x="6057900" y="4562475"/>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24</xdr:row>
      <xdr:rowOff>104775</xdr:rowOff>
    </xdr:from>
    <xdr:to>
      <xdr:col>15</xdr:col>
      <xdr:colOff>0</xdr:colOff>
      <xdr:row>24</xdr:row>
      <xdr:rowOff>104775</xdr:rowOff>
    </xdr:to>
    <xdr:sp>
      <xdr:nvSpPr>
        <xdr:cNvPr id="23" name="Line 33"/>
        <xdr:cNvSpPr>
          <a:spLocks/>
        </xdr:cNvSpPr>
      </xdr:nvSpPr>
      <xdr:spPr>
        <a:xfrm>
          <a:off x="6057900" y="47625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152400</xdr:colOff>
      <xdr:row>33</xdr:row>
      <xdr:rowOff>95250</xdr:rowOff>
    </xdr:from>
    <xdr:to>
      <xdr:col>14</xdr:col>
      <xdr:colOff>457200</xdr:colOff>
      <xdr:row>33</xdr:row>
      <xdr:rowOff>95250</xdr:rowOff>
    </xdr:to>
    <xdr:sp>
      <xdr:nvSpPr>
        <xdr:cNvPr id="24" name="Line 38"/>
        <xdr:cNvSpPr>
          <a:spLocks/>
        </xdr:cNvSpPr>
      </xdr:nvSpPr>
      <xdr:spPr>
        <a:xfrm>
          <a:off x="6048375" y="6467475"/>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37</xdr:row>
      <xdr:rowOff>95250</xdr:rowOff>
    </xdr:from>
    <xdr:to>
      <xdr:col>14</xdr:col>
      <xdr:colOff>457200</xdr:colOff>
      <xdr:row>37</xdr:row>
      <xdr:rowOff>95250</xdr:rowOff>
    </xdr:to>
    <xdr:sp>
      <xdr:nvSpPr>
        <xdr:cNvPr id="25" name="Line 39"/>
        <xdr:cNvSpPr>
          <a:spLocks/>
        </xdr:cNvSpPr>
      </xdr:nvSpPr>
      <xdr:spPr>
        <a:xfrm>
          <a:off x="6076950" y="7229475"/>
          <a:ext cx="71437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12</xdr:col>
      <xdr:colOff>0</xdr:colOff>
      <xdr:row>40</xdr:row>
      <xdr:rowOff>104775</xdr:rowOff>
    </xdr:from>
    <xdr:to>
      <xdr:col>14</xdr:col>
      <xdr:colOff>457200</xdr:colOff>
      <xdr:row>40</xdr:row>
      <xdr:rowOff>104775</xdr:rowOff>
    </xdr:to>
    <xdr:sp>
      <xdr:nvSpPr>
        <xdr:cNvPr id="26" name="Line 41"/>
        <xdr:cNvSpPr>
          <a:spLocks/>
        </xdr:cNvSpPr>
      </xdr:nvSpPr>
      <xdr:spPr>
        <a:xfrm flipV="1">
          <a:off x="5895975" y="7810500"/>
          <a:ext cx="8953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45</xdr:row>
      <xdr:rowOff>95250</xdr:rowOff>
    </xdr:from>
    <xdr:to>
      <xdr:col>10</xdr:col>
      <xdr:colOff>504825</xdr:colOff>
      <xdr:row>45</xdr:row>
      <xdr:rowOff>95250</xdr:rowOff>
    </xdr:to>
    <xdr:sp>
      <xdr:nvSpPr>
        <xdr:cNvPr id="27" name="Line 42"/>
        <xdr:cNvSpPr>
          <a:spLocks/>
        </xdr:cNvSpPr>
      </xdr:nvSpPr>
      <xdr:spPr>
        <a:xfrm>
          <a:off x="4733925" y="8753475"/>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46</xdr:row>
      <xdr:rowOff>95250</xdr:rowOff>
    </xdr:from>
    <xdr:to>
      <xdr:col>10</xdr:col>
      <xdr:colOff>504825</xdr:colOff>
      <xdr:row>46</xdr:row>
      <xdr:rowOff>95250</xdr:rowOff>
    </xdr:to>
    <xdr:sp>
      <xdr:nvSpPr>
        <xdr:cNvPr id="28" name="Line 43"/>
        <xdr:cNvSpPr>
          <a:spLocks/>
        </xdr:cNvSpPr>
      </xdr:nvSpPr>
      <xdr:spPr>
        <a:xfrm>
          <a:off x="4733925" y="8943975"/>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47</xdr:row>
      <xdr:rowOff>104775</xdr:rowOff>
    </xdr:from>
    <xdr:to>
      <xdr:col>10</xdr:col>
      <xdr:colOff>504825</xdr:colOff>
      <xdr:row>47</xdr:row>
      <xdr:rowOff>104775</xdr:rowOff>
    </xdr:to>
    <xdr:sp>
      <xdr:nvSpPr>
        <xdr:cNvPr id="29" name="Line 44"/>
        <xdr:cNvSpPr>
          <a:spLocks/>
        </xdr:cNvSpPr>
      </xdr:nvSpPr>
      <xdr:spPr>
        <a:xfrm>
          <a:off x="4733925" y="9144000"/>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381000</xdr:colOff>
      <xdr:row>48</xdr:row>
      <xdr:rowOff>104775</xdr:rowOff>
    </xdr:from>
    <xdr:to>
      <xdr:col>10</xdr:col>
      <xdr:colOff>504825</xdr:colOff>
      <xdr:row>48</xdr:row>
      <xdr:rowOff>104775</xdr:rowOff>
    </xdr:to>
    <xdr:sp>
      <xdr:nvSpPr>
        <xdr:cNvPr id="30" name="Line 45"/>
        <xdr:cNvSpPr>
          <a:spLocks/>
        </xdr:cNvSpPr>
      </xdr:nvSpPr>
      <xdr:spPr>
        <a:xfrm>
          <a:off x="4724400" y="9334500"/>
          <a:ext cx="6286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49</xdr:row>
      <xdr:rowOff>104775</xdr:rowOff>
    </xdr:from>
    <xdr:to>
      <xdr:col>10</xdr:col>
      <xdr:colOff>504825</xdr:colOff>
      <xdr:row>49</xdr:row>
      <xdr:rowOff>104775</xdr:rowOff>
    </xdr:to>
    <xdr:sp>
      <xdr:nvSpPr>
        <xdr:cNvPr id="31" name="Line 46"/>
        <xdr:cNvSpPr>
          <a:spLocks/>
        </xdr:cNvSpPr>
      </xdr:nvSpPr>
      <xdr:spPr>
        <a:xfrm>
          <a:off x="4733925" y="9525000"/>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9</xdr:col>
      <xdr:colOff>390525</xdr:colOff>
      <xdr:row>50</xdr:row>
      <xdr:rowOff>104775</xdr:rowOff>
    </xdr:from>
    <xdr:to>
      <xdr:col>11</xdr:col>
      <xdr:colOff>0</xdr:colOff>
      <xdr:row>50</xdr:row>
      <xdr:rowOff>104775</xdr:rowOff>
    </xdr:to>
    <xdr:sp>
      <xdr:nvSpPr>
        <xdr:cNvPr id="32" name="Line 47"/>
        <xdr:cNvSpPr>
          <a:spLocks/>
        </xdr:cNvSpPr>
      </xdr:nvSpPr>
      <xdr:spPr>
        <a:xfrm>
          <a:off x="4733925" y="9715500"/>
          <a:ext cx="619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42</xdr:row>
      <xdr:rowOff>95250</xdr:rowOff>
    </xdr:from>
    <xdr:to>
      <xdr:col>16</xdr:col>
      <xdr:colOff>0</xdr:colOff>
      <xdr:row>52</xdr:row>
      <xdr:rowOff>95250</xdr:rowOff>
    </xdr:to>
    <xdr:sp>
      <xdr:nvSpPr>
        <xdr:cNvPr id="33" name="Rectangle 48"/>
        <xdr:cNvSpPr>
          <a:spLocks/>
        </xdr:cNvSpPr>
      </xdr:nvSpPr>
      <xdr:spPr>
        <a:xfrm>
          <a:off x="3657600" y="8181975"/>
          <a:ext cx="3419475" cy="190500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oneCellAnchor>
    <xdr:from>
      <xdr:col>7</xdr:col>
      <xdr:colOff>266700</xdr:colOff>
      <xdr:row>41</xdr:row>
      <xdr:rowOff>171450</xdr:rowOff>
    </xdr:from>
    <xdr:ext cx="1266825" cy="219075"/>
    <xdr:sp>
      <xdr:nvSpPr>
        <xdr:cNvPr id="34" name="Rectangle 49"/>
        <xdr:cNvSpPr>
          <a:spLocks/>
        </xdr:cNvSpPr>
      </xdr:nvSpPr>
      <xdr:spPr>
        <a:xfrm>
          <a:off x="3924300" y="8067675"/>
          <a:ext cx="1266825" cy="219075"/>
        </a:xfrm>
        <a:prstGeom prst="rect">
          <a:avLst/>
        </a:prstGeom>
        <a:solidFill>
          <a:srgbClr val="FFFFFF"/>
        </a:solidFill>
        <a:ln w="9525" cmpd="sng">
          <a:noFill/>
        </a:ln>
      </xdr:spPr>
      <xdr:txBody>
        <a:bodyPr vertOverflow="clip" wrap="square" anchor="ctr">
          <a:spAutoFit/>
        </a:bodyPr>
        <a:p>
          <a:pPr algn="ctr">
            <a:defRPr/>
          </a:pPr>
          <a:r>
            <a:rPr lang="en-US" cap="none" sz="1150" b="1" i="0" u="none" baseline="0">
              <a:latin typeface="ＭＳ Ｐゴシック"/>
              <a:ea typeface="ＭＳ Ｐゴシック"/>
              <a:cs typeface="ＭＳ Ｐゴシック"/>
            </a:rPr>
            <a:t>利 用 の た め に</a:t>
          </a:r>
        </a:p>
      </xdr:txBody>
    </xdr:sp>
    <xdr:clientData/>
  </xdr:oneCellAnchor>
  <xdr:twoCellAnchor>
    <xdr:from>
      <xdr:col>0</xdr:col>
      <xdr:colOff>66675</xdr:colOff>
      <xdr:row>4</xdr:row>
      <xdr:rowOff>133350</xdr:rowOff>
    </xdr:from>
    <xdr:to>
      <xdr:col>1</xdr:col>
      <xdr:colOff>314325</xdr:colOff>
      <xdr:row>4</xdr:row>
      <xdr:rowOff>133350</xdr:rowOff>
    </xdr:to>
    <xdr:sp>
      <xdr:nvSpPr>
        <xdr:cNvPr id="35" name="Line 50"/>
        <xdr:cNvSpPr>
          <a:spLocks/>
        </xdr:cNvSpPr>
      </xdr:nvSpPr>
      <xdr:spPr>
        <a:xfrm>
          <a:off x="66675" y="933450"/>
          <a:ext cx="542925"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400050</xdr:colOff>
      <xdr:row>4</xdr:row>
      <xdr:rowOff>142875</xdr:rowOff>
    </xdr:from>
    <xdr:to>
      <xdr:col>15</xdr:col>
      <xdr:colOff>200025</xdr:colOff>
      <xdr:row>4</xdr:row>
      <xdr:rowOff>142875</xdr:rowOff>
    </xdr:to>
    <xdr:sp>
      <xdr:nvSpPr>
        <xdr:cNvPr id="36" name="Line 51"/>
        <xdr:cNvSpPr>
          <a:spLocks/>
        </xdr:cNvSpPr>
      </xdr:nvSpPr>
      <xdr:spPr>
        <a:xfrm>
          <a:off x="2047875" y="942975"/>
          <a:ext cx="495300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219075</xdr:colOff>
      <xdr:row>45</xdr:row>
      <xdr:rowOff>104775</xdr:rowOff>
    </xdr:from>
    <xdr:to>
      <xdr:col>5</xdr:col>
      <xdr:colOff>0</xdr:colOff>
      <xdr:row>45</xdr:row>
      <xdr:rowOff>104775</xdr:rowOff>
    </xdr:to>
    <xdr:sp>
      <xdr:nvSpPr>
        <xdr:cNvPr id="37" name="Line 73"/>
        <xdr:cNvSpPr>
          <a:spLocks/>
        </xdr:cNvSpPr>
      </xdr:nvSpPr>
      <xdr:spPr>
        <a:xfrm flipV="1">
          <a:off x="2752725" y="8763000"/>
          <a:ext cx="2476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28</xdr:row>
      <xdr:rowOff>104775</xdr:rowOff>
    </xdr:from>
    <xdr:to>
      <xdr:col>15</xdr:col>
      <xdr:colOff>0</xdr:colOff>
      <xdr:row>28</xdr:row>
      <xdr:rowOff>104775</xdr:rowOff>
    </xdr:to>
    <xdr:sp>
      <xdr:nvSpPr>
        <xdr:cNvPr id="38" name="Line 83"/>
        <xdr:cNvSpPr>
          <a:spLocks/>
        </xdr:cNvSpPr>
      </xdr:nvSpPr>
      <xdr:spPr>
        <a:xfrm>
          <a:off x="6076950" y="5524500"/>
          <a:ext cx="723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29</xdr:row>
      <xdr:rowOff>95250</xdr:rowOff>
    </xdr:from>
    <xdr:to>
      <xdr:col>15</xdr:col>
      <xdr:colOff>0</xdr:colOff>
      <xdr:row>29</xdr:row>
      <xdr:rowOff>95250</xdr:rowOff>
    </xdr:to>
    <xdr:sp>
      <xdr:nvSpPr>
        <xdr:cNvPr id="39" name="Line 84"/>
        <xdr:cNvSpPr>
          <a:spLocks/>
        </xdr:cNvSpPr>
      </xdr:nvSpPr>
      <xdr:spPr>
        <a:xfrm>
          <a:off x="6076950" y="5705475"/>
          <a:ext cx="723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15</xdr:row>
      <xdr:rowOff>104775</xdr:rowOff>
    </xdr:from>
    <xdr:to>
      <xdr:col>15</xdr:col>
      <xdr:colOff>0</xdr:colOff>
      <xdr:row>15</xdr:row>
      <xdr:rowOff>104775</xdr:rowOff>
    </xdr:to>
    <xdr:sp>
      <xdr:nvSpPr>
        <xdr:cNvPr id="40" name="Line 95"/>
        <xdr:cNvSpPr>
          <a:spLocks/>
        </xdr:cNvSpPr>
      </xdr:nvSpPr>
      <xdr:spPr>
        <a:xfrm flipV="1">
          <a:off x="6057900" y="3048000"/>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361950</xdr:colOff>
      <xdr:row>100</xdr:row>
      <xdr:rowOff>133350</xdr:rowOff>
    </xdr:from>
    <xdr:to>
      <xdr:col>11</xdr:col>
      <xdr:colOff>180975</xdr:colOff>
      <xdr:row>100</xdr:row>
      <xdr:rowOff>133350</xdr:rowOff>
    </xdr:to>
    <xdr:sp>
      <xdr:nvSpPr>
        <xdr:cNvPr id="41" name="Line 97"/>
        <xdr:cNvSpPr>
          <a:spLocks/>
        </xdr:cNvSpPr>
      </xdr:nvSpPr>
      <xdr:spPr>
        <a:xfrm>
          <a:off x="5210175" y="18373725"/>
          <a:ext cx="3238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361950</xdr:colOff>
      <xdr:row>103</xdr:row>
      <xdr:rowOff>0</xdr:rowOff>
    </xdr:from>
    <xdr:to>
      <xdr:col>11</xdr:col>
      <xdr:colOff>180975</xdr:colOff>
      <xdr:row>103</xdr:row>
      <xdr:rowOff>0</xdr:rowOff>
    </xdr:to>
    <xdr:sp>
      <xdr:nvSpPr>
        <xdr:cNvPr id="42" name="Line 98"/>
        <xdr:cNvSpPr>
          <a:spLocks/>
        </xdr:cNvSpPr>
      </xdr:nvSpPr>
      <xdr:spPr>
        <a:xfrm>
          <a:off x="5210175" y="18754725"/>
          <a:ext cx="3238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219075</xdr:colOff>
      <xdr:row>46</xdr:row>
      <xdr:rowOff>95250</xdr:rowOff>
    </xdr:from>
    <xdr:to>
      <xdr:col>4</xdr:col>
      <xdr:colOff>457200</xdr:colOff>
      <xdr:row>46</xdr:row>
      <xdr:rowOff>95250</xdr:rowOff>
    </xdr:to>
    <xdr:sp>
      <xdr:nvSpPr>
        <xdr:cNvPr id="43" name="Line 99"/>
        <xdr:cNvSpPr>
          <a:spLocks/>
        </xdr:cNvSpPr>
      </xdr:nvSpPr>
      <xdr:spPr>
        <a:xfrm>
          <a:off x="2752725" y="8943975"/>
          <a:ext cx="2381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11</xdr:col>
      <xdr:colOff>523875</xdr:colOff>
      <xdr:row>39</xdr:row>
      <xdr:rowOff>85725</xdr:rowOff>
    </xdr:from>
    <xdr:to>
      <xdr:col>14</xdr:col>
      <xdr:colOff>438150</xdr:colOff>
      <xdr:row>39</xdr:row>
      <xdr:rowOff>85725</xdr:rowOff>
    </xdr:to>
    <xdr:sp>
      <xdr:nvSpPr>
        <xdr:cNvPr id="44" name="Line 101"/>
        <xdr:cNvSpPr>
          <a:spLocks/>
        </xdr:cNvSpPr>
      </xdr:nvSpPr>
      <xdr:spPr>
        <a:xfrm flipV="1">
          <a:off x="5876925" y="7600950"/>
          <a:ext cx="8953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19050</xdr:colOff>
      <xdr:row>17</xdr:row>
      <xdr:rowOff>104775</xdr:rowOff>
    </xdr:from>
    <xdr:to>
      <xdr:col>15</xdr:col>
      <xdr:colOff>0</xdr:colOff>
      <xdr:row>17</xdr:row>
      <xdr:rowOff>104775</xdr:rowOff>
    </xdr:to>
    <xdr:sp>
      <xdr:nvSpPr>
        <xdr:cNvPr id="45" name="Line 102"/>
        <xdr:cNvSpPr>
          <a:spLocks/>
        </xdr:cNvSpPr>
      </xdr:nvSpPr>
      <xdr:spPr>
        <a:xfrm>
          <a:off x="6076950" y="3429000"/>
          <a:ext cx="72390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24</xdr:col>
      <xdr:colOff>247650</xdr:colOff>
      <xdr:row>36</xdr:row>
      <xdr:rowOff>0</xdr:rowOff>
    </xdr:from>
    <xdr:to>
      <xdr:col>24</xdr:col>
      <xdr:colOff>571500</xdr:colOff>
      <xdr:row>36</xdr:row>
      <xdr:rowOff>0</xdr:rowOff>
    </xdr:to>
    <xdr:sp>
      <xdr:nvSpPr>
        <xdr:cNvPr id="46" name="Line 103"/>
        <xdr:cNvSpPr>
          <a:spLocks/>
        </xdr:cNvSpPr>
      </xdr:nvSpPr>
      <xdr:spPr>
        <a:xfrm flipV="1">
          <a:off x="12811125" y="6943725"/>
          <a:ext cx="3238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14</xdr:col>
      <xdr:colOff>152400</xdr:colOff>
      <xdr:row>20</xdr:row>
      <xdr:rowOff>104775</xdr:rowOff>
    </xdr:from>
    <xdr:to>
      <xdr:col>15</xdr:col>
      <xdr:colOff>0</xdr:colOff>
      <xdr:row>20</xdr:row>
      <xdr:rowOff>104775</xdr:rowOff>
    </xdr:to>
    <xdr:sp>
      <xdr:nvSpPr>
        <xdr:cNvPr id="47" name="Line 104"/>
        <xdr:cNvSpPr>
          <a:spLocks/>
        </xdr:cNvSpPr>
      </xdr:nvSpPr>
      <xdr:spPr>
        <a:xfrm flipV="1">
          <a:off x="6486525" y="4000500"/>
          <a:ext cx="3143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4</xdr:col>
      <xdr:colOff>257175</xdr:colOff>
      <xdr:row>39</xdr:row>
      <xdr:rowOff>104775</xdr:rowOff>
    </xdr:from>
    <xdr:to>
      <xdr:col>5</xdr:col>
      <xdr:colOff>0</xdr:colOff>
      <xdr:row>39</xdr:row>
      <xdr:rowOff>104775</xdr:rowOff>
    </xdr:to>
    <xdr:sp>
      <xdr:nvSpPr>
        <xdr:cNvPr id="48" name="Line 111"/>
        <xdr:cNvSpPr>
          <a:spLocks/>
        </xdr:cNvSpPr>
      </xdr:nvSpPr>
      <xdr:spPr>
        <a:xfrm>
          <a:off x="2790825" y="7620000"/>
          <a:ext cx="2095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114300</xdr:colOff>
      <xdr:row>17</xdr:row>
      <xdr:rowOff>104775</xdr:rowOff>
    </xdr:from>
    <xdr:to>
      <xdr:col>4</xdr:col>
      <xdr:colOff>457200</xdr:colOff>
      <xdr:row>17</xdr:row>
      <xdr:rowOff>104775</xdr:rowOff>
    </xdr:to>
    <xdr:sp>
      <xdr:nvSpPr>
        <xdr:cNvPr id="49" name="Line 113"/>
        <xdr:cNvSpPr>
          <a:spLocks/>
        </xdr:cNvSpPr>
      </xdr:nvSpPr>
      <xdr:spPr>
        <a:xfrm>
          <a:off x="1762125" y="3429000"/>
          <a:ext cx="1228725"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13</xdr:col>
      <xdr:colOff>0</xdr:colOff>
      <xdr:row>25</xdr:row>
      <xdr:rowOff>95250</xdr:rowOff>
    </xdr:from>
    <xdr:to>
      <xdr:col>15</xdr:col>
      <xdr:colOff>0</xdr:colOff>
      <xdr:row>25</xdr:row>
      <xdr:rowOff>95250</xdr:rowOff>
    </xdr:to>
    <xdr:sp>
      <xdr:nvSpPr>
        <xdr:cNvPr id="50" name="Line 114"/>
        <xdr:cNvSpPr>
          <a:spLocks/>
        </xdr:cNvSpPr>
      </xdr:nvSpPr>
      <xdr:spPr>
        <a:xfrm>
          <a:off x="6057900" y="4943475"/>
          <a:ext cx="742950" cy="0"/>
        </a:xfrm>
        <a:prstGeom prst="line">
          <a:avLst/>
        </a:prstGeom>
        <a:noFill/>
        <a:ln w="9525" cmpd="sng">
          <a:solidFill>
            <a:srgbClr val="000000"/>
          </a:solidFill>
          <a:prstDash val="sys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571500</xdr:colOff>
      <xdr:row>0</xdr:row>
      <xdr:rowOff>266700</xdr:rowOff>
    </xdr:to>
    <xdr:sp>
      <xdr:nvSpPr>
        <xdr:cNvPr id="1" name="Rectangle 1"/>
        <xdr:cNvSpPr>
          <a:spLocks/>
        </xdr:cNvSpPr>
      </xdr:nvSpPr>
      <xdr:spPr>
        <a:xfrm>
          <a:off x="0" y="0"/>
          <a:ext cx="2076450"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民  生  ･  労  働</a:t>
          </a:r>
        </a:p>
      </xdr:txBody>
    </xdr:sp>
    <xdr:clientData/>
  </xdr:twoCellAnchor>
  <xdr:twoCellAnchor>
    <xdr:from>
      <xdr:col>0</xdr:col>
      <xdr:colOff>0</xdr:colOff>
      <xdr:row>0</xdr:row>
      <xdr:rowOff>0</xdr:rowOff>
    </xdr:from>
    <xdr:to>
      <xdr:col>3</xdr:col>
      <xdr:colOff>571500</xdr:colOff>
      <xdr:row>0</xdr:row>
      <xdr:rowOff>266700</xdr:rowOff>
    </xdr:to>
    <xdr:sp>
      <xdr:nvSpPr>
        <xdr:cNvPr id="2" name="Rectangle 2"/>
        <xdr:cNvSpPr>
          <a:spLocks/>
        </xdr:cNvSpPr>
      </xdr:nvSpPr>
      <xdr:spPr>
        <a:xfrm>
          <a:off x="0" y="0"/>
          <a:ext cx="2076450"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民  生  ･  労  働</a:t>
          </a:r>
        </a:p>
      </xdr:txBody>
    </xdr:sp>
    <xdr:clientData/>
  </xdr:twoCellAnchor>
  <xdr:twoCellAnchor>
    <xdr:from>
      <xdr:col>0</xdr:col>
      <xdr:colOff>19050</xdr:colOff>
      <xdr:row>0</xdr:row>
      <xdr:rowOff>19050</xdr:rowOff>
    </xdr:from>
    <xdr:to>
      <xdr:col>11</xdr:col>
      <xdr:colOff>19050</xdr:colOff>
      <xdr:row>24</xdr:row>
      <xdr:rowOff>38100</xdr:rowOff>
    </xdr:to>
    <xdr:sp>
      <xdr:nvSpPr>
        <xdr:cNvPr id="3" name="Rectangle 3"/>
        <xdr:cNvSpPr>
          <a:spLocks/>
        </xdr:cNvSpPr>
      </xdr:nvSpPr>
      <xdr:spPr>
        <a:xfrm>
          <a:off x="19050" y="19050"/>
          <a:ext cx="6762750" cy="5019675"/>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57150</xdr:colOff>
      <xdr:row>0</xdr:row>
      <xdr:rowOff>0</xdr:rowOff>
    </xdr:to>
    <xdr:sp>
      <xdr:nvSpPr>
        <xdr:cNvPr id="1" name="Rectangle 1"/>
        <xdr:cNvSpPr>
          <a:spLocks/>
        </xdr:cNvSpPr>
      </xdr:nvSpPr>
      <xdr:spPr>
        <a:xfrm>
          <a:off x="0" y="0"/>
          <a:ext cx="1666875" cy="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農  林  ・  水  産</a:t>
          </a:r>
        </a:p>
      </xdr:txBody>
    </xdr:sp>
    <xdr:clientData/>
  </xdr:twoCellAnchor>
  <xdr:twoCellAnchor>
    <xdr:from>
      <xdr:col>0</xdr:col>
      <xdr:colOff>0</xdr:colOff>
      <xdr:row>0</xdr:row>
      <xdr:rowOff>0</xdr:rowOff>
    </xdr:from>
    <xdr:to>
      <xdr:col>11</xdr:col>
      <xdr:colOff>57150</xdr:colOff>
      <xdr:row>0</xdr:row>
      <xdr:rowOff>0</xdr:rowOff>
    </xdr:to>
    <xdr:sp>
      <xdr:nvSpPr>
        <xdr:cNvPr id="2" name="Rectangle 2"/>
        <xdr:cNvSpPr>
          <a:spLocks/>
        </xdr:cNvSpPr>
      </xdr:nvSpPr>
      <xdr:spPr>
        <a:xfrm>
          <a:off x="0" y="0"/>
          <a:ext cx="1666875" cy="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農  林  ・  水  産</a:t>
          </a:r>
        </a:p>
      </xdr:txBody>
    </xdr:sp>
    <xdr:clientData/>
  </xdr:twoCellAnchor>
  <xdr:twoCellAnchor>
    <xdr:from>
      <xdr:col>0</xdr:col>
      <xdr:colOff>9525</xdr:colOff>
      <xdr:row>38</xdr:row>
      <xdr:rowOff>9525</xdr:rowOff>
    </xdr:from>
    <xdr:to>
      <xdr:col>11</xdr:col>
      <xdr:colOff>66675</xdr:colOff>
      <xdr:row>39</xdr:row>
      <xdr:rowOff>123825</xdr:rowOff>
    </xdr:to>
    <xdr:sp>
      <xdr:nvSpPr>
        <xdr:cNvPr id="3" name="Rectangle 6"/>
        <xdr:cNvSpPr>
          <a:spLocks/>
        </xdr:cNvSpPr>
      </xdr:nvSpPr>
      <xdr:spPr>
        <a:xfrm>
          <a:off x="9525" y="7029450"/>
          <a:ext cx="1666875" cy="33337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貿                 易</a:t>
          </a:r>
        </a:p>
      </xdr:txBody>
    </xdr:sp>
    <xdr:clientData/>
  </xdr:twoCellAnchor>
  <xdr:twoCellAnchor>
    <xdr:from>
      <xdr:col>0</xdr:col>
      <xdr:colOff>0</xdr:colOff>
      <xdr:row>0</xdr:row>
      <xdr:rowOff>0</xdr:rowOff>
    </xdr:from>
    <xdr:to>
      <xdr:col>11</xdr:col>
      <xdr:colOff>57150</xdr:colOff>
      <xdr:row>0</xdr:row>
      <xdr:rowOff>161925</xdr:rowOff>
    </xdr:to>
    <xdr:sp>
      <xdr:nvSpPr>
        <xdr:cNvPr id="4" name="Rectangle 8"/>
        <xdr:cNvSpPr>
          <a:spLocks/>
        </xdr:cNvSpPr>
      </xdr:nvSpPr>
      <xdr:spPr>
        <a:xfrm>
          <a:off x="0" y="0"/>
          <a:ext cx="1666875" cy="1619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農  林  ・  水  産</a:t>
          </a:r>
        </a:p>
      </xdr:txBody>
    </xdr:sp>
    <xdr:clientData/>
  </xdr:twoCellAnchor>
  <xdr:twoCellAnchor>
    <xdr:from>
      <xdr:col>0</xdr:col>
      <xdr:colOff>0</xdr:colOff>
      <xdr:row>0</xdr:row>
      <xdr:rowOff>0</xdr:rowOff>
    </xdr:from>
    <xdr:to>
      <xdr:col>11</xdr:col>
      <xdr:colOff>57150</xdr:colOff>
      <xdr:row>1</xdr:row>
      <xdr:rowOff>152400</xdr:rowOff>
    </xdr:to>
    <xdr:sp>
      <xdr:nvSpPr>
        <xdr:cNvPr id="5" name="Rectangle 9"/>
        <xdr:cNvSpPr>
          <a:spLocks/>
        </xdr:cNvSpPr>
      </xdr:nvSpPr>
      <xdr:spPr>
        <a:xfrm>
          <a:off x="0" y="0"/>
          <a:ext cx="1666875" cy="3143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農  林  ・  水  産</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0</xdr:row>
      <xdr:rowOff>38100</xdr:rowOff>
    </xdr:from>
    <xdr:to>
      <xdr:col>10</xdr:col>
      <xdr:colOff>38100</xdr:colOff>
      <xdr:row>1</xdr:row>
      <xdr:rowOff>76200</xdr:rowOff>
    </xdr:to>
    <xdr:sp>
      <xdr:nvSpPr>
        <xdr:cNvPr id="1" name="Rectangle 2"/>
        <xdr:cNvSpPr>
          <a:spLocks/>
        </xdr:cNvSpPr>
      </xdr:nvSpPr>
      <xdr:spPr>
        <a:xfrm>
          <a:off x="19050" y="38100"/>
          <a:ext cx="1428750"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運          輸</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228600</xdr:colOff>
      <xdr:row>40</xdr:row>
      <xdr:rowOff>114300</xdr:rowOff>
    </xdr:from>
    <xdr:to>
      <xdr:col>11</xdr:col>
      <xdr:colOff>0</xdr:colOff>
      <xdr:row>42</xdr:row>
      <xdr:rowOff>0</xdr:rowOff>
    </xdr:to>
    <xdr:sp>
      <xdr:nvSpPr>
        <xdr:cNvPr id="1" name="Rectangle 1"/>
        <xdr:cNvSpPr>
          <a:spLocks/>
        </xdr:cNvSpPr>
      </xdr:nvSpPr>
      <xdr:spPr>
        <a:xfrm>
          <a:off x="2562225" y="6962775"/>
          <a:ext cx="2362200" cy="228600"/>
        </a:xfrm>
        <a:prstGeom prst="rect">
          <a:avLst/>
        </a:prstGeom>
        <a:noFill/>
        <a:ln w="9525" cmpd="sng">
          <a:noFill/>
        </a:ln>
      </xdr:spPr>
      <xdr:txBody>
        <a:bodyPr vertOverflow="clip" wrap="square" anchor="ctr"/>
        <a:p>
          <a:pPr algn="dist">
            <a:defRPr/>
          </a:pPr>
          <a:r>
            <a:rPr lang="en-US" cap="none" sz="1450" b="0" i="0" u="none" baseline="0">
              <a:latin typeface="ＭＳ Ｐゴシック"/>
              <a:ea typeface="ＭＳ Ｐゴシック"/>
              <a:cs typeface="ＭＳ Ｐゴシック"/>
            </a:rPr>
            <a:t>29　景気動向指数（CI）
景気動向指数（CI）</a:t>
          </a:r>
        </a:p>
      </xdr:txBody>
    </xdr:sp>
    <xdr:clientData/>
  </xdr:twoCellAnchor>
  <xdr:twoCellAnchor>
    <xdr:from>
      <xdr:col>0</xdr:col>
      <xdr:colOff>9525</xdr:colOff>
      <xdr:row>40</xdr:row>
      <xdr:rowOff>0</xdr:rowOff>
    </xdr:from>
    <xdr:to>
      <xdr:col>4</xdr:col>
      <xdr:colOff>628650</xdr:colOff>
      <xdr:row>41</xdr:row>
      <xdr:rowOff>114300</xdr:rowOff>
    </xdr:to>
    <xdr:sp>
      <xdr:nvSpPr>
        <xdr:cNvPr id="2" name="Rectangle 2"/>
        <xdr:cNvSpPr>
          <a:spLocks/>
        </xdr:cNvSpPr>
      </xdr:nvSpPr>
      <xdr:spPr>
        <a:xfrm>
          <a:off x="9525" y="6848475"/>
          <a:ext cx="1971675" cy="285750"/>
        </a:xfrm>
        <a:prstGeom prst="rect">
          <a:avLst/>
        </a:prstGeom>
        <a:solidFill>
          <a:srgbClr val="FFFFFF"/>
        </a:solidFill>
        <a:ln w="9525" cmpd="sng">
          <a:solidFill>
            <a:srgbClr val="000000"/>
          </a:solidFill>
          <a:headEnd type="none"/>
          <a:tailEnd type="none"/>
        </a:ln>
      </xdr:spPr>
      <xdr:txBody>
        <a:bodyPr vertOverflow="clip" wrap="square" anchor="ctr"/>
        <a:p>
          <a:pPr algn="dist">
            <a:defRPr/>
          </a:pPr>
          <a:r>
            <a:rPr lang="en-US" cap="none" sz="1600" b="0" i="0" u="none" baseline="0">
              <a:latin typeface="ＭＳ Ｐゴシック"/>
              <a:ea typeface="ＭＳ Ｐゴシック"/>
              <a:cs typeface="ＭＳ Ｐゴシック"/>
            </a:rPr>
            <a:t>景気動向</a:t>
          </a:r>
        </a:p>
      </xdr:txBody>
    </xdr:sp>
    <xdr:clientData/>
  </xdr:twoCellAnchor>
  <xdr:oneCellAnchor>
    <xdr:from>
      <xdr:col>10</xdr:col>
      <xdr:colOff>76200</xdr:colOff>
      <xdr:row>68</xdr:row>
      <xdr:rowOff>38100</xdr:rowOff>
    </xdr:from>
    <xdr:ext cx="76200" cy="209550"/>
    <xdr:sp>
      <xdr:nvSpPr>
        <xdr:cNvPr id="3" name="TextBox 10"/>
        <xdr:cNvSpPr txBox="1">
          <a:spLocks noChangeArrowheads="1"/>
        </xdr:cNvSpPr>
      </xdr:nvSpPr>
      <xdr:spPr>
        <a:xfrm>
          <a:off x="4371975" y="11391900"/>
          <a:ext cx="76200" cy="209550"/>
        </a:xfrm>
        <a:prstGeom prst="rect">
          <a:avLst/>
        </a:prstGeom>
        <a:noFill/>
        <a:ln w="9525" cmpd="sng">
          <a:noFill/>
        </a:ln>
      </xdr:spPr>
      <xdr:txBody>
        <a:bodyPr vertOverflow="clip" wrap="square">
          <a:spAutoFit/>
        </a:bodyPr>
        <a:p>
          <a:pPr algn="l">
            <a:defRPr/>
          </a:pPr>
          <a:r>
            <a:rPr lang="en-US" cap="none" u="none" baseline="0">
              <a:latin typeface="ＭＳ Ｐゴシック"/>
              <a:ea typeface="ＭＳ Ｐゴシック"/>
              <a:cs typeface="ＭＳ Ｐゴシック"/>
            </a:rPr>
            <a:t/>
          </a:r>
        </a:p>
      </xdr:txBody>
    </xdr:sp>
    <xdr:clientData/>
  </xdr:oneCellAnchor>
  <xdr:twoCellAnchor>
    <xdr:from>
      <xdr:col>0</xdr:col>
      <xdr:colOff>0</xdr:colOff>
      <xdr:row>0</xdr:row>
      <xdr:rowOff>19050</xdr:rowOff>
    </xdr:from>
    <xdr:to>
      <xdr:col>4</xdr:col>
      <xdr:colOff>495300</xdr:colOff>
      <xdr:row>0</xdr:row>
      <xdr:rowOff>285750</xdr:rowOff>
    </xdr:to>
    <xdr:sp>
      <xdr:nvSpPr>
        <xdr:cNvPr id="4" name="Rectangle 11"/>
        <xdr:cNvSpPr>
          <a:spLocks/>
        </xdr:cNvSpPr>
      </xdr:nvSpPr>
      <xdr:spPr>
        <a:xfrm>
          <a:off x="0" y="19050"/>
          <a:ext cx="1847850"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消  防  ・  警  察</a:t>
          </a:r>
        </a:p>
      </xdr:txBody>
    </xdr:sp>
    <xdr:clientData/>
  </xdr:twoCellAnchor>
  <xdr:twoCellAnchor editAs="oneCell">
    <xdr:from>
      <xdr:col>1</xdr:col>
      <xdr:colOff>333375</xdr:colOff>
      <xdr:row>59</xdr:row>
      <xdr:rowOff>85725</xdr:rowOff>
    </xdr:from>
    <xdr:to>
      <xdr:col>12</xdr:col>
      <xdr:colOff>190500</xdr:colOff>
      <xdr:row>68</xdr:row>
      <xdr:rowOff>19050</xdr:rowOff>
    </xdr:to>
    <xdr:pic>
      <xdr:nvPicPr>
        <xdr:cNvPr id="5" name="Picture 24"/>
        <xdr:cNvPicPr preferRelativeResize="1">
          <a:picLocks noChangeAspect="1"/>
        </xdr:cNvPicPr>
      </xdr:nvPicPr>
      <xdr:blipFill>
        <a:blip r:embed="rId1"/>
        <a:stretch>
          <a:fillRect/>
        </a:stretch>
      </xdr:blipFill>
      <xdr:spPr>
        <a:xfrm>
          <a:off x="714375" y="9972675"/>
          <a:ext cx="4752975" cy="1400175"/>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0</xdr:rowOff>
    </xdr:from>
    <xdr:to>
      <xdr:col>5</xdr:col>
      <xdr:colOff>0</xdr:colOff>
      <xdr:row>4</xdr:row>
      <xdr:rowOff>0</xdr:rowOff>
    </xdr:to>
    <xdr:sp>
      <xdr:nvSpPr>
        <xdr:cNvPr id="1" name="Line 1"/>
        <xdr:cNvSpPr>
          <a:spLocks/>
        </xdr:cNvSpPr>
      </xdr:nvSpPr>
      <xdr:spPr>
        <a:xfrm>
          <a:off x="0" y="523875"/>
          <a:ext cx="1571625"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5</xdr:col>
      <xdr:colOff>190500</xdr:colOff>
      <xdr:row>0</xdr:row>
      <xdr:rowOff>266700</xdr:rowOff>
    </xdr:to>
    <xdr:sp>
      <xdr:nvSpPr>
        <xdr:cNvPr id="2" name="Rectangle 2"/>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住                 宅</a:t>
          </a:r>
        </a:p>
      </xdr:txBody>
    </xdr:sp>
    <xdr:clientData/>
  </xdr:twoCellAnchor>
  <xdr:twoCellAnchor>
    <xdr:from>
      <xdr:col>0</xdr:col>
      <xdr:colOff>0</xdr:colOff>
      <xdr:row>2</xdr:row>
      <xdr:rowOff>0</xdr:rowOff>
    </xdr:from>
    <xdr:to>
      <xdr:col>5</xdr:col>
      <xdr:colOff>0</xdr:colOff>
      <xdr:row>4</xdr:row>
      <xdr:rowOff>0</xdr:rowOff>
    </xdr:to>
    <xdr:sp>
      <xdr:nvSpPr>
        <xdr:cNvPr id="3" name="Line 3"/>
        <xdr:cNvSpPr>
          <a:spLocks/>
        </xdr:cNvSpPr>
      </xdr:nvSpPr>
      <xdr:spPr>
        <a:xfrm>
          <a:off x="0" y="523875"/>
          <a:ext cx="1571625" cy="34290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5</xdr:col>
      <xdr:colOff>190500</xdr:colOff>
      <xdr:row>0</xdr:row>
      <xdr:rowOff>266700</xdr:rowOff>
    </xdr:to>
    <xdr:sp>
      <xdr:nvSpPr>
        <xdr:cNvPr id="4" name="Rectangle 4"/>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住                 宅</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4</xdr:row>
      <xdr:rowOff>0</xdr:rowOff>
    </xdr:from>
    <xdr:to>
      <xdr:col>2</xdr:col>
      <xdr:colOff>142875</xdr:colOff>
      <xdr:row>5</xdr:row>
      <xdr:rowOff>0</xdr:rowOff>
    </xdr:to>
    <xdr:sp>
      <xdr:nvSpPr>
        <xdr:cNvPr id="1" name="Rectangle 2"/>
        <xdr:cNvSpPr>
          <a:spLocks/>
        </xdr:cNvSpPr>
      </xdr:nvSpPr>
      <xdr:spPr>
        <a:xfrm>
          <a:off x="209550" y="857250"/>
          <a:ext cx="790575"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人　　　口</a:t>
          </a:r>
        </a:p>
      </xdr:txBody>
    </xdr:sp>
    <xdr:clientData/>
  </xdr:twoCellAnchor>
  <xdr:twoCellAnchor>
    <xdr:from>
      <xdr:col>0</xdr:col>
      <xdr:colOff>9525</xdr:colOff>
      <xdr:row>3</xdr:row>
      <xdr:rowOff>0</xdr:rowOff>
    </xdr:from>
    <xdr:to>
      <xdr:col>16</xdr:col>
      <xdr:colOff>0</xdr:colOff>
      <xdr:row>3</xdr:row>
      <xdr:rowOff>0</xdr:rowOff>
    </xdr:to>
    <xdr:sp>
      <xdr:nvSpPr>
        <xdr:cNvPr id="2" name="Line 3"/>
        <xdr:cNvSpPr>
          <a:spLocks/>
        </xdr:cNvSpPr>
      </xdr:nvSpPr>
      <xdr:spPr>
        <a:xfrm>
          <a:off x="9525" y="676275"/>
          <a:ext cx="71532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xdr:row>
      <xdr:rowOff>0</xdr:rowOff>
    </xdr:from>
    <xdr:to>
      <xdr:col>8</xdr:col>
      <xdr:colOff>800100</xdr:colOff>
      <xdr:row>5</xdr:row>
      <xdr:rowOff>0</xdr:rowOff>
    </xdr:to>
    <xdr:sp>
      <xdr:nvSpPr>
        <xdr:cNvPr id="3" name="Rectangle 4"/>
        <xdr:cNvSpPr>
          <a:spLocks/>
        </xdr:cNvSpPr>
      </xdr:nvSpPr>
      <xdr:spPr>
        <a:xfrm>
          <a:off x="3810000" y="857250"/>
          <a:ext cx="800100"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民生労働</a:t>
          </a:r>
        </a:p>
      </xdr:txBody>
    </xdr:sp>
    <xdr:clientData/>
  </xdr:twoCellAnchor>
  <xdr:twoCellAnchor>
    <xdr:from>
      <xdr:col>7</xdr:col>
      <xdr:colOff>228600</xdr:colOff>
      <xdr:row>3</xdr:row>
      <xdr:rowOff>0</xdr:rowOff>
    </xdr:from>
    <xdr:to>
      <xdr:col>7</xdr:col>
      <xdr:colOff>228600</xdr:colOff>
      <xdr:row>51</xdr:row>
      <xdr:rowOff>161925</xdr:rowOff>
    </xdr:to>
    <xdr:sp>
      <xdr:nvSpPr>
        <xdr:cNvPr id="4" name="Line 5"/>
        <xdr:cNvSpPr>
          <a:spLocks/>
        </xdr:cNvSpPr>
      </xdr:nvSpPr>
      <xdr:spPr>
        <a:xfrm>
          <a:off x="3571875" y="676275"/>
          <a:ext cx="0" cy="9886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26</xdr:row>
      <xdr:rowOff>0</xdr:rowOff>
    </xdr:from>
    <xdr:to>
      <xdr:col>16</xdr:col>
      <xdr:colOff>0</xdr:colOff>
      <xdr:row>26</xdr:row>
      <xdr:rowOff>0</xdr:rowOff>
    </xdr:to>
    <xdr:sp>
      <xdr:nvSpPr>
        <xdr:cNvPr id="5" name="Line 6"/>
        <xdr:cNvSpPr>
          <a:spLocks/>
        </xdr:cNvSpPr>
      </xdr:nvSpPr>
      <xdr:spPr>
        <a:xfrm>
          <a:off x="19050" y="5353050"/>
          <a:ext cx="7143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2</xdr:col>
      <xdr:colOff>152400</xdr:colOff>
      <xdr:row>28</xdr:row>
      <xdr:rowOff>0</xdr:rowOff>
    </xdr:to>
    <xdr:sp>
      <xdr:nvSpPr>
        <xdr:cNvPr id="6" name="Rectangle 7"/>
        <xdr:cNvSpPr>
          <a:spLocks/>
        </xdr:cNvSpPr>
      </xdr:nvSpPr>
      <xdr:spPr>
        <a:xfrm>
          <a:off x="200025" y="5534025"/>
          <a:ext cx="809625"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物　　　価</a:t>
          </a:r>
        </a:p>
      </xdr:txBody>
    </xdr:sp>
    <xdr:clientData/>
  </xdr:twoCellAnchor>
  <xdr:twoCellAnchor>
    <xdr:from>
      <xdr:col>8</xdr:col>
      <xdr:colOff>0</xdr:colOff>
      <xdr:row>27</xdr:row>
      <xdr:rowOff>0</xdr:rowOff>
    </xdr:from>
    <xdr:to>
      <xdr:col>9</xdr:col>
      <xdr:colOff>0</xdr:colOff>
      <xdr:row>28</xdr:row>
      <xdr:rowOff>0</xdr:rowOff>
    </xdr:to>
    <xdr:sp>
      <xdr:nvSpPr>
        <xdr:cNvPr id="7" name="Rectangle 8"/>
        <xdr:cNvSpPr>
          <a:spLocks/>
        </xdr:cNvSpPr>
      </xdr:nvSpPr>
      <xdr:spPr>
        <a:xfrm>
          <a:off x="3810000" y="5534025"/>
          <a:ext cx="809625"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景気動向</a:t>
          </a:r>
        </a:p>
      </xdr:txBody>
    </xdr:sp>
    <xdr:clientData/>
  </xdr:twoCellAnchor>
  <xdr:twoCellAnchor editAs="oneCell">
    <xdr:from>
      <xdr:col>3</xdr:col>
      <xdr:colOff>333375</xdr:colOff>
      <xdr:row>0</xdr:row>
      <xdr:rowOff>76200</xdr:rowOff>
    </xdr:from>
    <xdr:to>
      <xdr:col>4</xdr:col>
      <xdr:colOff>647700</xdr:colOff>
      <xdr:row>2</xdr:row>
      <xdr:rowOff>133350</xdr:rowOff>
    </xdr:to>
    <xdr:pic>
      <xdr:nvPicPr>
        <xdr:cNvPr id="8" name="Picture 9"/>
        <xdr:cNvPicPr preferRelativeResize="1">
          <a:picLocks noChangeAspect="1"/>
        </xdr:cNvPicPr>
      </xdr:nvPicPr>
      <xdr:blipFill>
        <a:blip r:embed="rId1"/>
        <a:stretch>
          <a:fillRect/>
        </a:stretch>
      </xdr:blipFill>
      <xdr:spPr>
        <a:xfrm>
          <a:off x="1543050" y="76200"/>
          <a:ext cx="857250" cy="552450"/>
        </a:xfrm>
        <a:prstGeom prst="rect">
          <a:avLst/>
        </a:prstGeom>
        <a:noFill/>
        <a:ln w="9525" cmpd="sng">
          <a:noFill/>
        </a:ln>
      </xdr:spPr>
    </xdr:pic>
    <xdr:clientData/>
  </xdr:twoCellAnchor>
  <xdr:twoCellAnchor>
    <xdr:from>
      <xdr:col>1</xdr:col>
      <xdr:colOff>9525</xdr:colOff>
      <xdr:row>4</xdr:row>
      <xdr:rowOff>0</xdr:rowOff>
    </xdr:from>
    <xdr:to>
      <xdr:col>2</xdr:col>
      <xdr:colOff>142875</xdr:colOff>
      <xdr:row>5</xdr:row>
      <xdr:rowOff>0</xdr:rowOff>
    </xdr:to>
    <xdr:sp>
      <xdr:nvSpPr>
        <xdr:cNvPr id="9" name="Rectangle 10"/>
        <xdr:cNvSpPr>
          <a:spLocks/>
        </xdr:cNvSpPr>
      </xdr:nvSpPr>
      <xdr:spPr>
        <a:xfrm>
          <a:off x="209550" y="857250"/>
          <a:ext cx="790575"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人　　　口</a:t>
          </a:r>
        </a:p>
      </xdr:txBody>
    </xdr:sp>
    <xdr:clientData/>
  </xdr:twoCellAnchor>
  <xdr:twoCellAnchor>
    <xdr:from>
      <xdr:col>0</xdr:col>
      <xdr:colOff>9525</xdr:colOff>
      <xdr:row>3</xdr:row>
      <xdr:rowOff>0</xdr:rowOff>
    </xdr:from>
    <xdr:to>
      <xdr:col>16</xdr:col>
      <xdr:colOff>0</xdr:colOff>
      <xdr:row>3</xdr:row>
      <xdr:rowOff>0</xdr:rowOff>
    </xdr:to>
    <xdr:sp>
      <xdr:nvSpPr>
        <xdr:cNvPr id="10" name="Line 11"/>
        <xdr:cNvSpPr>
          <a:spLocks/>
        </xdr:cNvSpPr>
      </xdr:nvSpPr>
      <xdr:spPr>
        <a:xfrm>
          <a:off x="9525" y="676275"/>
          <a:ext cx="7153275" cy="0"/>
        </a:xfrm>
        <a:prstGeom prst="line">
          <a:avLst/>
        </a:prstGeom>
        <a:noFill/>
        <a:ln w="2857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xdr:row>
      <xdr:rowOff>0</xdr:rowOff>
    </xdr:from>
    <xdr:to>
      <xdr:col>8</xdr:col>
      <xdr:colOff>800100</xdr:colOff>
      <xdr:row>5</xdr:row>
      <xdr:rowOff>0</xdr:rowOff>
    </xdr:to>
    <xdr:sp>
      <xdr:nvSpPr>
        <xdr:cNvPr id="11" name="Rectangle 12"/>
        <xdr:cNvSpPr>
          <a:spLocks/>
        </xdr:cNvSpPr>
      </xdr:nvSpPr>
      <xdr:spPr>
        <a:xfrm>
          <a:off x="3810000" y="857250"/>
          <a:ext cx="800100"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民生労働</a:t>
          </a:r>
        </a:p>
      </xdr:txBody>
    </xdr:sp>
    <xdr:clientData/>
  </xdr:twoCellAnchor>
  <xdr:twoCellAnchor>
    <xdr:from>
      <xdr:col>7</xdr:col>
      <xdr:colOff>228600</xdr:colOff>
      <xdr:row>3</xdr:row>
      <xdr:rowOff>0</xdr:rowOff>
    </xdr:from>
    <xdr:to>
      <xdr:col>7</xdr:col>
      <xdr:colOff>228600</xdr:colOff>
      <xdr:row>51</xdr:row>
      <xdr:rowOff>161925</xdr:rowOff>
    </xdr:to>
    <xdr:sp>
      <xdr:nvSpPr>
        <xdr:cNvPr id="12" name="Line 13"/>
        <xdr:cNvSpPr>
          <a:spLocks/>
        </xdr:cNvSpPr>
      </xdr:nvSpPr>
      <xdr:spPr>
        <a:xfrm>
          <a:off x="3571875" y="676275"/>
          <a:ext cx="0" cy="98869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19050</xdr:colOff>
      <xdr:row>26</xdr:row>
      <xdr:rowOff>0</xdr:rowOff>
    </xdr:from>
    <xdr:to>
      <xdr:col>16</xdr:col>
      <xdr:colOff>0</xdr:colOff>
      <xdr:row>26</xdr:row>
      <xdr:rowOff>0</xdr:rowOff>
    </xdr:to>
    <xdr:sp>
      <xdr:nvSpPr>
        <xdr:cNvPr id="13" name="Line 14"/>
        <xdr:cNvSpPr>
          <a:spLocks/>
        </xdr:cNvSpPr>
      </xdr:nvSpPr>
      <xdr:spPr>
        <a:xfrm>
          <a:off x="19050" y="5353050"/>
          <a:ext cx="71437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0</xdr:colOff>
      <xdr:row>27</xdr:row>
      <xdr:rowOff>0</xdr:rowOff>
    </xdr:from>
    <xdr:to>
      <xdr:col>2</xdr:col>
      <xdr:colOff>152400</xdr:colOff>
      <xdr:row>28</xdr:row>
      <xdr:rowOff>0</xdr:rowOff>
    </xdr:to>
    <xdr:sp>
      <xdr:nvSpPr>
        <xdr:cNvPr id="14" name="Rectangle 15"/>
        <xdr:cNvSpPr>
          <a:spLocks/>
        </xdr:cNvSpPr>
      </xdr:nvSpPr>
      <xdr:spPr>
        <a:xfrm>
          <a:off x="200025" y="5534025"/>
          <a:ext cx="809625"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物　　　価</a:t>
          </a:r>
        </a:p>
      </xdr:txBody>
    </xdr:sp>
    <xdr:clientData/>
  </xdr:twoCellAnchor>
  <xdr:twoCellAnchor>
    <xdr:from>
      <xdr:col>8</xdr:col>
      <xdr:colOff>0</xdr:colOff>
      <xdr:row>27</xdr:row>
      <xdr:rowOff>0</xdr:rowOff>
    </xdr:from>
    <xdr:to>
      <xdr:col>9</xdr:col>
      <xdr:colOff>0</xdr:colOff>
      <xdr:row>28</xdr:row>
      <xdr:rowOff>0</xdr:rowOff>
    </xdr:to>
    <xdr:sp>
      <xdr:nvSpPr>
        <xdr:cNvPr id="15" name="Rectangle 16"/>
        <xdr:cNvSpPr>
          <a:spLocks/>
        </xdr:cNvSpPr>
      </xdr:nvSpPr>
      <xdr:spPr>
        <a:xfrm>
          <a:off x="3810000" y="5534025"/>
          <a:ext cx="809625" cy="26670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200" b="1" i="0" u="none" baseline="0">
              <a:solidFill>
                <a:srgbClr val="FFFFFF"/>
              </a:solidFill>
              <a:latin typeface="ＭＳ Ｐゴシック"/>
              <a:ea typeface="ＭＳ Ｐゴシック"/>
              <a:cs typeface="ＭＳ Ｐゴシック"/>
            </a:rPr>
            <a:t>景気動向</a:t>
          </a:r>
        </a:p>
      </xdr:txBody>
    </xdr:sp>
    <xdr:clientData/>
  </xdr:twoCellAnchor>
  <xdr:twoCellAnchor editAs="oneCell">
    <xdr:from>
      <xdr:col>3</xdr:col>
      <xdr:colOff>333375</xdr:colOff>
      <xdr:row>0</xdr:row>
      <xdr:rowOff>76200</xdr:rowOff>
    </xdr:from>
    <xdr:to>
      <xdr:col>4</xdr:col>
      <xdr:colOff>647700</xdr:colOff>
      <xdr:row>2</xdr:row>
      <xdr:rowOff>133350</xdr:rowOff>
    </xdr:to>
    <xdr:pic>
      <xdr:nvPicPr>
        <xdr:cNvPr id="16" name="Picture 17"/>
        <xdr:cNvPicPr preferRelativeResize="1">
          <a:picLocks noChangeAspect="1"/>
        </xdr:cNvPicPr>
      </xdr:nvPicPr>
      <xdr:blipFill>
        <a:blip r:embed="rId1"/>
        <a:stretch>
          <a:fillRect/>
        </a:stretch>
      </xdr:blipFill>
      <xdr:spPr>
        <a:xfrm>
          <a:off x="1543050" y="76200"/>
          <a:ext cx="857250" cy="552450"/>
        </a:xfrm>
        <a:prstGeom prst="rect">
          <a:avLst/>
        </a:prstGeom>
        <a:noFill/>
        <a:ln w="9525" cmpd="sng">
          <a:noFill/>
        </a:ln>
      </xdr:spPr>
    </xdr:pic>
    <xdr:clientData/>
  </xdr:twoCellAnchor>
  <xdr:twoCellAnchor editAs="oneCell">
    <xdr:from>
      <xdr:col>7</xdr:col>
      <xdr:colOff>247650</xdr:colOff>
      <xdr:row>38</xdr:row>
      <xdr:rowOff>0</xdr:rowOff>
    </xdr:from>
    <xdr:to>
      <xdr:col>15</xdr:col>
      <xdr:colOff>38100</xdr:colOff>
      <xdr:row>49</xdr:row>
      <xdr:rowOff>152400</xdr:rowOff>
    </xdr:to>
    <xdr:pic>
      <xdr:nvPicPr>
        <xdr:cNvPr id="17" name="Picture 25"/>
        <xdr:cNvPicPr preferRelativeResize="1">
          <a:picLocks noChangeAspect="1"/>
        </xdr:cNvPicPr>
      </xdr:nvPicPr>
      <xdr:blipFill>
        <a:blip r:embed="rId2"/>
        <a:stretch>
          <a:fillRect/>
        </a:stretch>
      </xdr:blipFill>
      <xdr:spPr>
        <a:xfrm>
          <a:off x="3590925" y="7639050"/>
          <a:ext cx="3409950" cy="2552700"/>
        </a:xfrm>
        <a:prstGeom prst="rect">
          <a:avLst/>
        </a:prstGeom>
        <a:noFill/>
        <a:ln w="9525" cmpd="sng">
          <a:noFill/>
        </a:ln>
      </xdr:spPr>
    </xdr:pic>
    <xdr:clientData/>
  </xdr:twoCellAnchor>
  <xdr:twoCellAnchor>
    <xdr:from>
      <xdr:col>0</xdr:col>
      <xdr:colOff>0</xdr:colOff>
      <xdr:row>36</xdr:row>
      <xdr:rowOff>9525</xdr:rowOff>
    </xdr:from>
    <xdr:to>
      <xdr:col>7</xdr:col>
      <xdr:colOff>66675</xdr:colOff>
      <xdr:row>49</xdr:row>
      <xdr:rowOff>9525</xdr:rowOff>
    </xdr:to>
    <xdr:graphicFrame>
      <xdr:nvGraphicFramePr>
        <xdr:cNvPr id="18" name="Chart 26"/>
        <xdr:cNvGraphicFramePr/>
      </xdr:nvGraphicFramePr>
      <xdr:xfrm>
        <a:off x="0" y="7286625"/>
        <a:ext cx="3409950" cy="2762250"/>
      </xdr:xfrm>
      <a:graphic>
        <a:graphicData uri="http://schemas.openxmlformats.org/drawingml/2006/chart">
          <c:chart xmlns:c="http://schemas.openxmlformats.org/drawingml/2006/chart" r:id="rId3"/>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3</xdr:col>
      <xdr:colOff>800100</xdr:colOff>
      <xdr:row>0</xdr:row>
      <xdr:rowOff>266700</xdr:rowOff>
    </xdr:to>
    <xdr:sp>
      <xdr:nvSpPr>
        <xdr:cNvPr id="1" name="Rectangle 1"/>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指                 標</a:t>
          </a:r>
        </a:p>
      </xdr:txBody>
    </xdr:sp>
    <xdr:clientData/>
  </xdr:twoCellAnchor>
  <xdr:twoCellAnchor>
    <xdr:from>
      <xdr:col>0</xdr:col>
      <xdr:colOff>0</xdr:colOff>
      <xdr:row>0</xdr:row>
      <xdr:rowOff>0</xdr:rowOff>
    </xdr:from>
    <xdr:to>
      <xdr:col>3</xdr:col>
      <xdr:colOff>800100</xdr:colOff>
      <xdr:row>0</xdr:row>
      <xdr:rowOff>266700</xdr:rowOff>
    </xdr:to>
    <xdr:sp>
      <xdr:nvSpPr>
        <xdr:cNvPr id="2" name="Rectangle 2"/>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指                 標</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485775</xdr:colOff>
      <xdr:row>2</xdr:row>
      <xdr:rowOff>19050</xdr:rowOff>
    </xdr:from>
    <xdr:to>
      <xdr:col>8</xdr:col>
      <xdr:colOff>9525</xdr:colOff>
      <xdr:row>4</xdr:row>
      <xdr:rowOff>9525</xdr:rowOff>
    </xdr:to>
    <xdr:sp>
      <xdr:nvSpPr>
        <xdr:cNvPr id="1" name="Rectangle 2"/>
        <xdr:cNvSpPr>
          <a:spLocks/>
        </xdr:cNvSpPr>
      </xdr:nvSpPr>
      <xdr:spPr>
        <a:xfrm>
          <a:off x="2181225" y="323850"/>
          <a:ext cx="3924300" cy="295275"/>
        </a:xfrm>
        <a:prstGeom prst="rect">
          <a:avLst/>
        </a:prstGeom>
        <a:noFill/>
        <a:ln w="9525" cmpd="sng">
          <a:noFill/>
        </a:ln>
      </xdr:spPr>
      <xdr:txBody>
        <a:bodyPr vertOverflow="clip" wrap="square" anchor="ctr"/>
        <a:p>
          <a:pPr algn="ctr">
            <a:defRPr/>
          </a:pPr>
          <a:r>
            <a:rPr lang="en-US" cap="none" sz="1450" b="0" i="0" u="none" baseline="0">
              <a:latin typeface="ＭＳ Ｐゴシック"/>
              <a:ea typeface="ＭＳ Ｐゴシック"/>
              <a:cs typeface="ＭＳ Ｐゴシック"/>
            </a:rPr>
            <a:t>3   静　岡　県　 人 　口　の　推　移</a:t>
          </a:r>
        </a:p>
      </xdr:txBody>
    </xdr:sp>
    <xdr:clientData/>
  </xdr:twoCellAnchor>
  <xdr:twoCellAnchor>
    <xdr:from>
      <xdr:col>0</xdr:col>
      <xdr:colOff>0</xdr:colOff>
      <xdr:row>2</xdr:row>
      <xdr:rowOff>0</xdr:rowOff>
    </xdr:from>
    <xdr:to>
      <xdr:col>2</xdr:col>
      <xdr:colOff>28575</xdr:colOff>
      <xdr:row>3</xdr:row>
      <xdr:rowOff>114300</xdr:rowOff>
    </xdr:to>
    <xdr:sp>
      <xdr:nvSpPr>
        <xdr:cNvPr id="2" name="Rectangle 3"/>
        <xdr:cNvSpPr>
          <a:spLocks/>
        </xdr:cNvSpPr>
      </xdr:nvSpPr>
      <xdr:spPr>
        <a:xfrm>
          <a:off x="0" y="304800"/>
          <a:ext cx="17240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人                 口</a:t>
          </a:r>
        </a:p>
      </xdr:txBody>
    </xdr:sp>
    <xdr:clientData/>
  </xdr:twoCellAnchor>
  <xdr:twoCellAnchor>
    <xdr:from>
      <xdr:col>0</xdr:col>
      <xdr:colOff>0</xdr:colOff>
      <xdr:row>2</xdr:row>
      <xdr:rowOff>0</xdr:rowOff>
    </xdr:from>
    <xdr:to>
      <xdr:col>2</xdr:col>
      <xdr:colOff>28575</xdr:colOff>
      <xdr:row>3</xdr:row>
      <xdr:rowOff>114300</xdr:rowOff>
    </xdr:to>
    <xdr:sp>
      <xdr:nvSpPr>
        <xdr:cNvPr id="3" name="Rectangle 4"/>
        <xdr:cNvSpPr>
          <a:spLocks/>
        </xdr:cNvSpPr>
      </xdr:nvSpPr>
      <xdr:spPr>
        <a:xfrm>
          <a:off x="0" y="304800"/>
          <a:ext cx="17240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人                 口</a:t>
          </a:r>
        </a:p>
      </xdr:txBody>
    </xdr:sp>
    <xdr:clientData/>
  </xdr:twoCellAnchor>
  <xdr:twoCellAnchor>
    <xdr:from>
      <xdr:col>12</xdr:col>
      <xdr:colOff>695325</xdr:colOff>
      <xdr:row>2</xdr:row>
      <xdr:rowOff>47625</xdr:rowOff>
    </xdr:from>
    <xdr:to>
      <xdr:col>17</xdr:col>
      <xdr:colOff>361950</xdr:colOff>
      <xdr:row>4</xdr:row>
      <xdr:rowOff>38100</xdr:rowOff>
    </xdr:to>
    <xdr:sp>
      <xdr:nvSpPr>
        <xdr:cNvPr id="4" name="Rectangle 9"/>
        <xdr:cNvSpPr>
          <a:spLocks/>
        </xdr:cNvSpPr>
      </xdr:nvSpPr>
      <xdr:spPr>
        <a:xfrm>
          <a:off x="9420225" y="352425"/>
          <a:ext cx="2876550" cy="295275"/>
        </a:xfrm>
        <a:prstGeom prst="rect">
          <a:avLst/>
        </a:prstGeom>
        <a:noFill/>
        <a:ln w="9525" cmpd="sng">
          <a:noFill/>
        </a:ln>
      </xdr:spPr>
      <xdr:txBody>
        <a:bodyPr vertOverflow="clip" wrap="square" anchor="ctr"/>
        <a:p>
          <a:pPr algn="ctr">
            <a:defRPr/>
          </a:pPr>
          <a:r>
            <a:rPr lang="en-US" cap="none" sz="1450" b="0" i="0" u="none" baseline="0">
              <a:latin typeface="ＭＳ Ｐゴシック"/>
              <a:ea typeface="ＭＳ Ｐゴシック"/>
              <a:cs typeface="ＭＳ Ｐゴシック"/>
            </a:rPr>
            <a:t>4    市　町　別　推　計　人　口</a:t>
          </a:r>
        </a:p>
      </xdr:txBody>
    </xdr:sp>
    <xdr:clientData/>
  </xdr:twoCellAnchor>
  <xdr:twoCellAnchor>
    <xdr:from>
      <xdr:col>2</xdr:col>
      <xdr:colOff>485775</xdr:colOff>
      <xdr:row>2</xdr:row>
      <xdr:rowOff>19050</xdr:rowOff>
    </xdr:from>
    <xdr:to>
      <xdr:col>8</xdr:col>
      <xdr:colOff>9525</xdr:colOff>
      <xdr:row>4</xdr:row>
      <xdr:rowOff>9525</xdr:rowOff>
    </xdr:to>
    <xdr:sp>
      <xdr:nvSpPr>
        <xdr:cNvPr id="5" name="Rectangle 10"/>
        <xdr:cNvSpPr>
          <a:spLocks/>
        </xdr:cNvSpPr>
      </xdr:nvSpPr>
      <xdr:spPr>
        <a:xfrm>
          <a:off x="2181225" y="323850"/>
          <a:ext cx="3924300" cy="295275"/>
        </a:xfrm>
        <a:prstGeom prst="rect">
          <a:avLst/>
        </a:prstGeom>
        <a:noFill/>
        <a:ln w="9525" cmpd="sng">
          <a:noFill/>
        </a:ln>
      </xdr:spPr>
      <xdr:txBody>
        <a:bodyPr vertOverflow="clip" wrap="square" anchor="ctr"/>
        <a:p>
          <a:pPr algn="ctr">
            <a:defRPr/>
          </a:pPr>
          <a:r>
            <a:rPr lang="en-US" cap="none" sz="1450" b="0" i="0" u="none" baseline="0">
              <a:latin typeface="ＭＳ Ｐゴシック"/>
              <a:ea typeface="ＭＳ Ｐゴシック"/>
              <a:cs typeface="ＭＳ Ｐゴシック"/>
            </a:rPr>
            <a:t>3   静　岡　県　 人 　口　の　推　移</a:t>
          </a:r>
        </a:p>
      </xdr:txBody>
    </xdr:sp>
    <xdr:clientData/>
  </xdr:twoCellAnchor>
  <xdr:twoCellAnchor>
    <xdr:from>
      <xdr:col>0</xdr:col>
      <xdr:colOff>0</xdr:colOff>
      <xdr:row>2</xdr:row>
      <xdr:rowOff>0</xdr:rowOff>
    </xdr:from>
    <xdr:to>
      <xdr:col>2</xdr:col>
      <xdr:colOff>28575</xdr:colOff>
      <xdr:row>3</xdr:row>
      <xdr:rowOff>114300</xdr:rowOff>
    </xdr:to>
    <xdr:sp>
      <xdr:nvSpPr>
        <xdr:cNvPr id="6" name="Rectangle 11"/>
        <xdr:cNvSpPr>
          <a:spLocks/>
        </xdr:cNvSpPr>
      </xdr:nvSpPr>
      <xdr:spPr>
        <a:xfrm>
          <a:off x="0" y="304800"/>
          <a:ext cx="17240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人                 口</a:t>
          </a:r>
        </a:p>
      </xdr:txBody>
    </xdr:sp>
    <xdr:clientData/>
  </xdr:twoCellAnchor>
  <xdr:twoCellAnchor>
    <xdr:from>
      <xdr:col>0</xdr:col>
      <xdr:colOff>0</xdr:colOff>
      <xdr:row>2</xdr:row>
      <xdr:rowOff>0</xdr:rowOff>
    </xdr:from>
    <xdr:to>
      <xdr:col>2</xdr:col>
      <xdr:colOff>28575</xdr:colOff>
      <xdr:row>3</xdr:row>
      <xdr:rowOff>114300</xdr:rowOff>
    </xdr:to>
    <xdr:sp>
      <xdr:nvSpPr>
        <xdr:cNvPr id="7" name="Rectangle 12"/>
        <xdr:cNvSpPr>
          <a:spLocks/>
        </xdr:cNvSpPr>
      </xdr:nvSpPr>
      <xdr:spPr>
        <a:xfrm>
          <a:off x="0" y="304800"/>
          <a:ext cx="17240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人                 口</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6</xdr:col>
      <xdr:colOff>57150</xdr:colOff>
      <xdr:row>1</xdr:row>
      <xdr:rowOff>76200</xdr:rowOff>
    </xdr:to>
    <xdr:sp>
      <xdr:nvSpPr>
        <xdr:cNvPr id="1" name="Rectangle 1"/>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金                 融</a:t>
          </a:r>
        </a:p>
      </xdr:txBody>
    </xdr:sp>
    <xdr:clientData/>
  </xdr:twoCellAnchor>
  <xdr:twoCellAnchor>
    <xdr:from>
      <xdr:col>0</xdr:col>
      <xdr:colOff>0</xdr:colOff>
      <xdr:row>0</xdr:row>
      <xdr:rowOff>0</xdr:rowOff>
    </xdr:from>
    <xdr:to>
      <xdr:col>5</xdr:col>
      <xdr:colOff>190500</xdr:colOff>
      <xdr:row>0</xdr:row>
      <xdr:rowOff>190500</xdr:rowOff>
    </xdr:to>
    <xdr:sp>
      <xdr:nvSpPr>
        <xdr:cNvPr id="2" name="Rectangle 3"/>
        <xdr:cNvSpPr>
          <a:spLocks/>
        </xdr:cNvSpPr>
      </xdr:nvSpPr>
      <xdr:spPr>
        <a:xfrm>
          <a:off x="0" y="0"/>
          <a:ext cx="1647825" cy="1905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住                 宅</a:t>
          </a:r>
        </a:p>
      </xdr:txBody>
    </xdr:sp>
    <xdr:clientData/>
  </xdr:twoCellAnchor>
  <xdr:twoCellAnchor>
    <xdr:from>
      <xdr:col>0</xdr:col>
      <xdr:colOff>0</xdr:colOff>
      <xdr:row>0</xdr:row>
      <xdr:rowOff>0</xdr:rowOff>
    </xdr:from>
    <xdr:to>
      <xdr:col>6</xdr:col>
      <xdr:colOff>57150</xdr:colOff>
      <xdr:row>1</xdr:row>
      <xdr:rowOff>76200</xdr:rowOff>
    </xdr:to>
    <xdr:sp>
      <xdr:nvSpPr>
        <xdr:cNvPr id="3" name="Rectangle 4"/>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金                 融</a:t>
          </a:r>
        </a:p>
      </xdr:txBody>
    </xdr:sp>
    <xdr:clientData/>
  </xdr:twoCellAnchor>
  <xdr:twoCellAnchor>
    <xdr:from>
      <xdr:col>0</xdr:col>
      <xdr:colOff>0</xdr:colOff>
      <xdr:row>0</xdr:row>
      <xdr:rowOff>0</xdr:rowOff>
    </xdr:from>
    <xdr:to>
      <xdr:col>6</xdr:col>
      <xdr:colOff>57150</xdr:colOff>
      <xdr:row>1</xdr:row>
      <xdr:rowOff>76200</xdr:rowOff>
    </xdr:to>
    <xdr:sp>
      <xdr:nvSpPr>
        <xdr:cNvPr id="4" name="Rectangle 5"/>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金                 融</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11</xdr:col>
      <xdr:colOff>57150</xdr:colOff>
      <xdr:row>0</xdr:row>
      <xdr:rowOff>266700</xdr:rowOff>
    </xdr:to>
    <xdr:sp>
      <xdr:nvSpPr>
        <xdr:cNvPr id="1" name="Rectangle 1"/>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生                 産</a:t>
          </a:r>
        </a:p>
      </xdr:txBody>
    </xdr:sp>
    <xdr:clientData/>
  </xdr:twoCellAnchor>
  <xdr:twoCellAnchor>
    <xdr:from>
      <xdr:col>0</xdr:col>
      <xdr:colOff>0</xdr:colOff>
      <xdr:row>0</xdr:row>
      <xdr:rowOff>0</xdr:rowOff>
    </xdr:from>
    <xdr:to>
      <xdr:col>11</xdr:col>
      <xdr:colOff>57150</xdr:colOff>
      <xdr:row>0</xdr:row>
      <xdr:rowOff>266700</xdr:rowOff>
    </xdr:to>
    <xdr:sp>
      <xdr:nvSpPr>
        <xdr:cNvPr id="2" name="Rectangle 10"/>
        <xdr:cNvSpPr>
          <a:spLocks/>
        </xdr:cNvSpPr>
      </xdr:nvSpPr>
      <xdr:spPr>
        <a:xfrm>
          <a:off x="0" y="0"/>
          <a:ext cx="1762125"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生                 産</a:t>
          </a:r>
        </a:p>
      </xdr:txBody>
    </xdr:sp>
    <xdr:clientData/>
  </xdr:twoCellAnchor>
  <xdr:twoCellAnchor>
    <xdr:from>
      <xdr:col>2</xdr:col>
      <xdr:colOff>0</xdr:colOff>
      <xdr:row>2</xdr:row>
      <xdr:rowOff>123825</xdr:rowOff>
    </xdr:from>
    <xdr:to>
      <xdr:col>42</xdr:col>
      <xdr:colOff>152400</xdr:colOff>
      <xdr:row>16</xdr:row>
      <xdr:rowOff>171450</xdr:rowOff>
    </xdr:to>
    <xdr:graphicFrame>
      <xdr:nvGraphicFramePr>
        <xdr:cNvPr id="3" name="Chart 124"/>
        <xdr:cNvGraphicFramePr/>
      </xdr:nvGraphicFramePr>
      <xdr:xfrm>
        <a:off x="247650" y="647700"/>
        <a:ext cx="6629400" cy="3114675"/>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3</xdr:row>
      <xdr:rowOff>0</xdr:rowOff>
    </xdr:from>
    <xdr:to>
      <xdr:col>2</xdr:col>
      <xdr:colOff>0</xdr:colOff>
      <xdr:row>7</xdr:row>
      <xdr:rowOff>0</xdr:rowOff>
    </xdr:to>
    <xdr:sp>
      <xdr:nvSpPr>
        <xdr:cNvPr id="1" name="Line 4"/>
        <xdr:cNvSpPr>
          <a:spLocks/>
        </xdr:cNvSpPr>
      </xdr:nvSpPr>
      <xdr:spPr>
        <a:xfrm>
          <a:off x="9525" y="561975"/>
          <a:ext cx="847725" cy="933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6</xdr:row>
      <xdr:rowOff>438150</xdr:rowOff>
    </xdr:from>
    <xdr:to>
      <xdr:col>1</xdr:col>
      <xdr:colOff>285750</xdr:colOff>
      <xdr:row>6</xdr:row>
      <xdr:rowOff>647700</xdr:rowOff>
    </xdr:to>
    <xdr:sp>
      <xdr:nvSpPr>
        <xdr:cNvPr id="2" name="Rectangle 5"/>
        <xdr:cNvSpPr>
          <a:spLocks/>
        </xdr:cNvSpPr>
      </xdr:nvSpPr>
      <xdr:spPr>
        <a:xfrm>
          <a:off x="9525" y="1285875"/>
          <a:ext cx="533400" cy="209550"/>
        </a:xfrm>
        <a:prstGeom prst="rect">
          <a:avLst/>
        </a:prstGeom>
        <a:noFill/>
        <a:ln w="9525" cmpd="sng">
          <a:noFill/>
        </a:ln>
      </xdr:spPr>
      <xdr:txBody>
        <a:bodyPr vertOverflow="clip" wrap="square" anchor="ctr"/>
        <a:p>
          <a:pPr algn="l">
            <a:defRPr/>
          </a:pPr>
          <a:r>
            <a:rPr lang="en-US" cap="none" sz="1000" b="0" i="0" u="none" baseline="0"/>
            <a:t>時系列</a:t>
          </a:r>
        </a:p>
      </xdr:txBody>
    </xdr:sp>
    <xdr:clientData/>
  </xdr:twoCellAnchor>
  <xdr:twoCellAnchor>
    <xdr:from>
      <xdr:col>48</xdr:col>
      <xdr:colOff>0</xdr:colOff>
      <xdr:row>3</xdr:row>
      <xdr:rowOff>0</xdr:rowOff>
    </xdr:from>
    <xdr:to>
      <xdr:col>48</xdr:col>
      <xdr:colOff>0</xdr:colOff>
      <xdr:row>7</xdr:row>
      <xdr:rowOff>0</xdr:rowOff>
    </xdr:to>
    <xdr:sp>
      <xdr:nvSpPr>
        <xdr:cNvPr id="3" name="Line 9"/>
        <xdr:cNvSpPr>
          <a:spLocks/>
        </xdr:cNvSpPr>
      </xdr:nvSpPr>
      <xdr:spPr>
        <a:xfrm flipH="1">
          <a:off x="13677900" y="561975"/>
          <a:ext cx="0" cy="933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3</xdr:row>
      <xdr:rowOff>0</xdr:rowOff>
    </xdr:from>
    <xdr:to>
      <xdr:col>2</xdr:col>
      <xdr:colOff>0</xdr:colOff>
      <xdr:row>7</xdr:row>
      <xdr:rowOff>0</xdr:rowOff>
    </xdr:to>
    <xdr:sp>
      <xdr:nvSpPr>
        <xdr:cNvPr id="4" name="Line 10"/>
        <xdr:cNvSpPr>
          <a:spLocks/>
        </xdr:cNvSpPr>
      </xdr:nvSpPr>
      <xdr:spPr>
        <a:xfrm>
          <a:off x="9525" y="561975"/>
          <a:ext cx="847725" cy="93345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9525</xdr:colOff>
      <xdr:row>6</xdr:row>
      <xdr:rowOff>438150</xdr:rowOff>
    </xdr:from>
    <xdr:to>
      <xdr:col>1</xdr:col>
      <xdr:colOff>285750</xdr:colOff>
      <xdr:row>7</xdr:row>
      <xdr:rowOff>0</xdr:rowOff>
    </xdr:to>
    <xdr:sp>
      <xdr:nvSpPr>
        <xdr:cNvPr id="5" name="Rectangle 11"/>
        <xdr:cNvSpPr>
          <a:spLocks/>
        </xdr:cNvSpPr>
      </xdr:nvSpPr>
      <xdr:spPr>
        <a:xfrm>
          <a:off x="9525" y="1285875"/>
          <a:ext cx="533400" cy="209550"/>
        </a:xfrm>
        <a:prstGeom prst="rect">
          <a:avLst/>
        </a:prstGeom>
        <a:noFill/>
        <a:ln w="9525" cmpd="sng">
          <a:noFill/>
        </a:ln>
      </xdr:spPr>
      <xdr:txBody>
        <a:bodyPr vertOverflow="clip" wrap="square" anchor="ctr"/>
        <a:p>
          <a:pPr algn="l">
            <a:defRPr/>
          </a:pPr>
          <a:r>
            <a:rPr lang="en-US" cap="none" sz="1000" b="0" i="0" u="none" baseline="0"/>
            <a:t>時系列</a:t>
          </a:r>
        </a:p>
      </xdr:txBody>
    </xdr:sp>
    <xdr:clientData/>
  </xdr:twoCellAnchor>
  <xdr:twoCellAnchor>
    <xdr:from>
      <xdr:col>48</xdr:col>
      <xdr:colOff>0</xdr:colOff>
      <xdr:row>6</xdr:row>
      <xdr:rowOff>428625</xdr:rowOff>
    </xdr:from>
    <xdr:to>
      <xdr:col>48</xdr:col>
      <xdr:colOff>0</xdr:colOff>
      <xdr:row>6</xdr:row>
      <xdr:rowOff>647700</xdr:rowOff>
    </xdr:to>
    <xdr:sp>
      <xdr:nvSpPr>
        <xdr:cNvPr id="6" name="Rectangle 12"/>
        <xdr:cNvSpPr>
          <a:spLocks/>
        </xdr:cNvSpPr>
      </xdr:nvSpPr>
      <xdr:spPr>
        <a:xfrm>
          <a:off x="13677900" y="1276350"/>
          <a:ext cx="0" cy="219075"/>
        </a:xfrm>
        <a:prstGeom prst="rect">
          <a:avLst/>
        </a:prstGeom>
        <a:noFill/>
        <a:ln w="9525" cmpd="sng">
          <a:noFill/>
        </a:ln>
      </xdr:spPr>
      <xdr:txBody>
        <a:bodyPr vertOverflow="clip" wrap="square" anchor="ctr"/>
        <a:p>
          <a:pPr algn="r">
            <a:defRPr/>
          </a:pPr>
          <a:r>
            <a:rPr lang="en-US" cap="none" sz="1000" b="0" i="0" u="none" baseline="0"/>
            <a:t>時系列</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4</xdr:col>
      <xdr:colOff>200025</xdr:colOff>
      <xdr:row>24</xdr:row>
      <xdr:rowOff>95250</xdr:rowOff>
    </xdr:from>
    <xdr:to>
      <xdr:col>7</xdr:col>
      <xdr:colOff>152400</xdr:colOff>
      <xdr:row>26</xdr:row>
      <xdr:rowOff>171450</xdr:rowOff>
    </xdr:to>
    <xdr:pic>
      <xdr:nvPicPr>
        <xdr:cNvPr id="1" name="Picture 45"/>
        <xdr:cNvPicPr preferRelativeResize="1">
          <a:picLocks noChangeAspect="1"/>
        </xdr:cNvPicPr>
      </xdr:nvPicPr>
      <xdr:blipFill>
        <a:blip r:embed="rId1"/>
        <a:stretch>
          <a:fillRect/>
        </a:stretch>
      </xdr:blipFill>
      <xdr:spPr>
        <a:xfrm>
          <a:off x="1257300" y="6572250"/>
          <a:ext cx="638175" cy="533400"/>
        </a:xfrm>
        <a:prstGeom prst="rect">
          <a:avLst/>
        </a:prstGeom>
        <a:noFill/>
        <a:ln w="9525" cmpd="sng">
          <a:noFill/>
        </a:ln>
      </xdr:spPr>
    </xdr:pic>
    <xdr:clientData/>
  </xdr:twoCellAnchor>
  <xdr:twoCellAnchor>
    <xdr:from>
      <xdr:col>0</xdr:col>
      <xdr:colOff>419100</xdr:colOff>
      <xdr:row>30</xdr:row>
      <xdr:rowOff>9525</xdr:rowOff>
    </xdr:from>
    <xdr:to>
      <xdr:col>13</xdr:col>
      <xdr:colOff>161925</xdr:colOff>
      <xdr:row>40</xdr:row>
      <xdr:rowOff>200025</xdr:rowOff>
    </xdr:to>
    <xdr:pic>
      <xdr:nvPicPr>
        <xdr:cNvPr id="2" name="Picture 68"/>
        <xdr:cNvPicPr preferRelativeResize="1">
          <a:picLocks noChangeAspect="1"/>
        </xdr:cNvPicPr>
      </xdr:nvPicPr>
      <xdr:blipFill>
        <a:blip r:embed="rId2"/>
        <a:stretch>
          <a:fillRect/>
        </a:stretch>
      </xdr:blipFill>
      <xdr:spPr>
        <a:xfrm>
          <a:off x="419100" y="8029575"/>
          <a:ext cx="2857500" cy="3457575"/>
        </a:xfrm>
        <a:prstGeom prst="rect">
          <a:avLst/>
        </a:prstGeom>
        <a:noFill/>
        <a:ln w="9525" cmpd="sng">
          <a:noFill/>
        </a:ln>
      </xdr:spPr>
    </xdr:pic>
    <xdr:clientData/>
  </xdr:twoCellAnchor>
  <xdr:twoCellAnchor>
    <xdr:from>
      <xdr:col>31</xdr:col>
      <xdr:colOff>609600</xdr:colOff>
      <xdr:row>28</xdr:row>
      <xdr:rowOff>257175</xdr:rowOff>
    </xdr:from>
    <xdr:to>
      <xdr:col>37</xdr:col>
      <xdr:colOff>152400</xdr:colOff>
      <xdr:row>34</xdr:row>
      <xdr:rowOff>276225</xdr:rowOff>
    </xdr:to>
    <xdr:pic>
      <xdr:nvPicPr>
        <xdr:cNvPr id="3" name="Picture 69"/>
        <xdr:cNvPicPr preferRelativeResize="1">
          <a:picLocks noChangeAspect="1"/>
        </xdr:cNvPicPr>
      </xdr:nvPicPr>
      <xdr:blipFill>
        <a:blip r:embed="rId3"/>
        <a:stretch>
          <a:fillRect/>
        </a:stretch>
      </xdr:blipFill>
      <xdr:spPr>
        <a:xfrm>
          <a:off x="8448675" y="7705725"/>
          <a:ext cx="3657600" cy="1676400"/>
        </a:xfrm>
        <a:prstGeom prst="rect">
          <a:avLst/>
        </a:prstGeom>
        <a:noFill/>
        <a:ln w="9525" cmpd="sng">
          <a:noFill/>
        </a:ln>
      </xdr:spPr>
    </xdr:pic>
    <xdr:clientData/>
  </xdr:twoCellAnchor>
  <xdr:twoCellAnchor editAs="oneCell">
    <xdr:from>
      <xdr:col>17</xdr:col>
      <xdr:colOff>76200</xdr:colOff>
      <xdr:row>36</xdr:row>
      <xdr:rowOff>304800</xdr:rowOff>
    </xdr:from>
    <xdr:to>
      <xdr:col>24</xdr:col>
      <xdr:colOff>57150</xdr:colOff>
      <xdr:row>40</xdr:row>
      <xdr:rowOff>123825</xdr:rowOff>
    </xdr:to>
    <xdr:pic>
      <xdr:nvPicPr>
        <xdr:cNvPr id="4" name="Picture 75"/>
        <xdr:cNvPicPr preferRelativeResize="1">
          <a:picLocks noChangeAspect="1"/>
        </xdr:cNvPicPr>
      </xdr:nvPicPr>
      <xdr:blipFill>
        <a:blip r:embed="rId4"/>
        <a:stretch>
          <a:fillRect/>
        </a:stretch>
      </xdr:blipFill>
      <xdr:spPr>
        <a:xfrm>
          <a:off x="4295775" y="10134600"/>
          <a:ext cx="1543050" cy="127635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3</xdr:col>
      <xdr:colOff>0</xdr:colOff>
      <xdr:row>6</xdr:row>
      <xdr:rowOff>0</xdr:rowOff>
    </xdr:to>
    <xdr:sp>
      <xdr:nvSpPr>
        <xdr:cNvPr id="1" name="Line 1"/>
        <xdr:cNvSpPr>
          <a:spLocks/>
        </xdr:cNvSpPr>
      </xdr:nvSpPr>
      <xdr:spPr>
        <a:xfrm flipH="1" flipV="1">
          <a:off x="0" y="80010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5</xdr:col>
      <xdr:colOff>219075</xdr:colOff>
      <xdr:row>0</xdr:row>
      <xdr:rowOff>266700</xdr:rowOff>
    </xdr:to>
    <xdr:sp>
      <xdr:nvSpPr>
        <xdr:cNvPr id="2" name="Rectangle 2"/>
        <xdr:cNvSpPr>
          <a:spLocks/>
        </xdr:cNvSpPr>
      </xdr:nvSpPr>
      <xdr:spPr>
        <a:xfrm>
          <a:off x="0" y="0"/>
          <a:ext cx="1809750"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物                 価</a:t>
          </a:r>
        </a:p>
      </xdr:txBody>
    </xdr:sp>
    <xdr:clientData/>
  </xdr:twoCellAnchor>
  <xdr:twoCellAnchor>
    <xdr:from>
      <xdr:col>0</xdr:col>
      <xdr:colOff>0</xdr:colOff>
      <xdr:row>3</xdr:row>
      <xdr:rowOff>0</xdr:rowOff>
    </xdr:from>
    <xdr:to>
      <xdr:col>3</xdr:col>
      <xdr:colOff>0</xdr:colOff>
      <xdr:row>6</xdr:row>
      <xdr:rowOff>0</xdr:rowOff>
    </xdr:to>
    <xdr:sp>
      <xdr:nvSpPr>
        <xdr:cNvPr id="3" name="Line 3"/>
        <xdr:cNvSpPr>
          <a:spLocks/>
        </xdr:cNvSpPr>
      </xdr:nvSpPr>
      <xdr:spPr>
        <a:xfrm flipH="1" flipV="1">
          <a:off x="0" y="80010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0</xdr:row>
      <xdr:rowOff>0</xdr:rowOff>
    </xdr:from>
    <xdr:to>
      <xdr:col>5</xdr:col>
      <xdr:colOff>219075</xdr:colOff>
      <xdr:row>0</xdr:row>
      <xdr:rowOff>266700</xdr:rowOff>
    </xdr:to>
    <xdr:sp>
      <xdr:nvSpPr>
        <xdr:cNvPr id="4" name="Rectangle 4"/>
        <xdr:cNvSpPr>
          <a:spLocks/>
        </xdr:cNvSpPr>
      </xdr:nvSpPr>
      <xdr:spPr>
        <a:xfrm>
          <a:off x="0" y="0"/>
          <a:ext cx="1809750" cy="266700"/>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600" b="0" i="0" u="none" baseline="0">
              <a:latin typeface="ＭＳ Ｐゴシック"/>
              <a:ea typeface="ＭＳ Ｐゴシック"/>
              <a:cs typeface="ＭＳ Ｐゴシック"/>
            </a:rPr>
            <a:t>物                 価</a:t>
          </a:r>
        </a:p>
      </xdr:txBody>
    </xdr:sp>
    <xdr:clientData/>
  </xdr:twoCellAnchor>
  <xdr:twoCellAnchor>
    <xdr:from>
      <xdr:col>0</xdr:col>
      <xdr:colOff>0</xdr:colOff>
      <xdr:row>22</xdr:row>
      <xdr:rowOff>0</xdr:rowOff>
    </xdr:from>
    <xdr:to>
      <xdr:col>3</xdr:col>
      <xdr:colOff>0</xdr:colOff>
      <xdr:row>25</xdr:row>
      <xdr:rowOff>0</xdr:rowOff>
    </xdr:to>
    <xdr:sp>
      <xdr:nvSpPr>
        <xdr:cNvPr id="5" name="Line 7"/>
        <xdr:cNvSpPr>
          <a:spLocks/>
        </xdr:cNvSpPr>
      </xdr:nvSpPr>
      <xdr:spPr>
        <a:xfrm flipH="1" flipV="1">
          <a:off x="0" y="630555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22</xdr:row>
      <xdr:rowOff>0</xdr:rowOff>
    </xdr:from>
    <xdr:to>
      <xdr:col>3</xdr:col>
      <xdr:colOff>0</xdr:colOff>
      <xdr:row>25</xdr:row>
      <xdr:rowOff>0</xdr:rowOff>
    </xdr:to>
    <xdr:sp>
      <xdr:nvSpPr>
        <xdr:cNvPr id="6" name="Line 8"/>
        <xdr:cNvSpPr>
          <a:spLocks/>
        </xdr:cNvSpPr>
      </xdr:nvSpPr>
      <xdr:spPr>
        <a:xfrm flipH="1" flipV="1">
          <a:off x="0" y="630555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xdr:row>
      <xdr:rowOff>0</xdr:rowOff>
    </xdr:from>
    <xdr:to>
      <xdr:col>3</xdr:col>
      <xdr:colOff>0</xdr:colOff>
      <xdr:row>6</xdr:row>
      <xdr:rowOff>0</xdr:rowOff>
    </xdr:to>
    <xdr:sp>
      <xdr:nvSpPr>
        <xdr:cNvPr id="7" name="Line 15"/>
        <xdr:cNvSpPr>
          <a:spLocks/>
        </xdr:cNvSpPr>
      </xdr:nvSpPr>
      <xdr:spPr>
        <a:xfrm flipH="1" flipV="1">
          <a:off x="0" y="80010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3</xdr:row>
      <xdr:rowOff>0</xdr:rowOff>
    </xdr:from>
    <xdr:to>
      <xdr:col>3</xdr:col>
      <xdr:colOff>0</xdr:colOff>
      <xdr:row>6</xdr:row>
      <xdr:rowOff>0</xdr:rowOff>
    </xdr:to>
    <xdr:sp>
      <xdr:nvSpPr>
        <xdr:cNvPr id="8" name="Line 17"/>
        <xdr:cNvSpPr>
          <a:spLocks/>
        </xdr:cNvSpPr>
      </xdr:nvSpPr>
      <xdr:spPr>
        <a:xfrm flipH="1" flipV="1">
          <a:off x="0" y="80010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22</xdr:row>
      <xdr:rowOff>0</xdr:rowOff>
    </xdr:from>
    <xdr:to>
      <xdr:col>3</xdr:col>
      <xdr:colOff>0</xdr:colOff>
      <xdr:row>25</xdr:row>
      <xdr:rowOff>0</xdr:rowOff>
    </xdr:to>
    <xdr:sp>
      <xdr:nvSpPr>
        <xdr:cNvPr id="9" name="Line 19"/>
        <xdr:cNvSpPr>
          <a:spLocks/>
        </xdr:cNvSpPr>
      </xdr:nvSpPr>
      <xdr:spPr>
        <a:xfrm flipH="1" flipV="1">
          <a:off x="0" y="630555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22</xdr:row>
      <xdr:rowOff>0</xdr:rowOff>
    </xdr:from>
    <xdr:to>
      <xdr:col>3</xdr:col>
      <xdr:colOff>0</xdr:colOff>
      <xdr:row>25</xdr:row>
      <xdr:rowOff>0</xdr:rowOff>
    </xdr:to>
    <xdr:sp>
      <xdr:nvSpPr>
        <xdr:cNvPr id="10" name="Line 20"/>
        <xdr:cNvSpPr>
          <a:spLocks/>
        </xdr:cNvSpPr>
      </xdr:nvSpPr>
      <xdr:spPr>
        <a:xfrm flipH="1" flipV="1">
          <a:off x="0" y="6305550"/>
          <a:ext cx="885825" cy="1609725"/>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4.vml" /><Relationship Id="rId3" Type="http://schemas.openxmlformats.org/officeDocument/2006/relationships/drawing" Target="../drawings/drawing13.xml" /><Relationship Id="rId4"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3.vml" /><Relationship Id="rId3" Type="http://schemas.openxmlformats.org/officeDocument/2006/relationships/drawing" Target="../drawings/drawing6.xml" /><Relationship Id="rId4"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
  <dimension ref="A1:R54"/>
  <sheetViews>
    <sheetView workbookViewId="0" topLeftCell="A1">
      <selection activeCell="R13" sqref="R13"/>
    </sheetView>
  </sheetViews>
  <sheetFormatPr defaultColWidth="9.00390625" defaultRowHeight="13.5"/>
  <cols>
    <col min="1" max="1" width="3.875" style="2" customWidth="1"/>
    <col min="2" max="2" width="5.125" style="2" customWidth="1"/>
    <col min="3" max="3" width="12.625" style="2" customWidth="1"/>
    <col min="4" max="4" width="11.625" style="2" customWidth="1"/>
    <col min="5" max="5" width="6.125" style="2" customWidth="1"/>
    <col min="6" max="6" width="3.625" style="2" customWidth="1"/>
    <col min="7" max="7" width="5.00390625" style="2" customWidth="1"/>
    <col min="8" max="8" width="3.875" style="2" customWidth="1"/>
    <col min="9" max="9" width="5.125" style="2" customWidth="1"/>
    <col min="10" max="11" width="6.625" style="2" customWidth="1"/>
    <col min="12" max="12" width="7.125" style="2" customWidth="1"/>
    <col min="13" max="13" width="2.125" style="2" customWidth="1"/>
    <col min="14" max="14" width="3.625" style="2" customWidth="1"/>
    <col min="15" max="15" width="6.125" style="2" customWidth="1"/>
    <col min="16" max="16" width="3.625" style="2" customWidth="1"/>
    <col min="17" max="16384" width="9.00390625" style="2" customWidth="1"/>
  </cols>
  <sheetData>
    <row r="1" spans="1:7" ht="20.25">
      <c r="A1" s="1" t="s">
        <v>415</v>
      </c>
      <c r="C1" s="6"/>
      <c r="D1" s="6"/>
      <c r="E1" s="387" t="s">
        <v>414</v>
      </c>
      <c r="G1" s="3" t="s">
        <v>971</v>
      </c>
    </row>
    <row r="2" spans="7:15" ht="14.25" customHeight="1">
      <c r="G2" s="4"/>
      <c r="H2" s="381" t="s">
        <v>416</v>
      </c>
      <c r="I2" s="381"/>
      <c r="J2" s="381"/>
      <c r="K2" s="381"/>
      <c r="L2" s="8"/>
      <c r="M2" s="8"/>
      <c r="N2" s="8"/>
      <c r="O2" s="6"/>
    </row>
    <row r="3" spans="7:15" ht="14.25" customHeight="1">
      <c r="G3" s="6"/>
      <c r="H3" s="3" t="s">
        <v>417</v>
      </c>
      <c r="I3" s="6"/>
      <c r="J3" s="6"/>
      <c r="K3" s="6"/>
      <c r="L3" s="8"/>
      <c r="M3" s="8"/>
      <c r="N3" s="8"/>
      <c r="O3" s="6"/>
    </row>
    <row r="4" spans="1:15" ht="14.25" customHeight="1">
      <c r="A4" s="5"/>
      <c r="C4" s="7"/>
      <c r="D4" s="5"/>
      <c r="E4" s="5"/>
      <c r="F4" s="5"/>
      <c r="G4" s="8"/>
      <c r="H4" s="8"/>
      <c r="I4" s="8"/>
      <c r="J4" s="282" t="s">
        <v>788</v>
      </c>
      <c r="K4" s="8"/>
      <c r="L4" s="8"/>
      <c r="M4" s="8"/>
      <c r="N4" s="8"/>
      <c r="O4" s="8"/>
    </row>
    <row r="5" spans="1:15" ht="20.25">
      <c r="A5" s="5"/>
      <c r="C5" s="9" t="s">
        <v>789</v>
      </c>
      <c r="D5" s="5"/>
      <c r="E5" s="5"/>
      <c r="F5" s="5"/>
      <c r="G5" s="8"/>
      <c r="H5" s="5"/>
      <c r="I5" s="5"/>
      <c r="J5" s="5"/>
      <c r="K5" s="5"/>
      <c r="L5" s="5"/>
      <c r="M5" s="5"/>
      <c r="N5" s="5"/>
      <c r="O5" s="5"/>
    </row>
    <row r="6" spans="7:16" ht="15" customHeight="1">
      <c r="G6" s="10"/>
      <c r="L6" s="5"/>
      <c r="M6" s="5"/>
      <c r="N6" s="5"/>
      <c r="P6" s="11"/>
    </row>
    <row r="7" spans="1:17" ht="15" customHeight="1">
      <c r="A7" s="1088" t="s">
        <v>972</v>
      </c>
      <c r="B7" s="1088"/>
      <c r="C7" s="6"/>
      <c r="D7" s="6"/>
      <c r="E7" s="6"/>
      <c r="F7" s="6"/>
      <c r="G7" s="10"/>
      <c r="H7" s="6"/>
      <c r="I7" s="6"/>
      <c r="J7" s="6"/>
      <c r="K7" s="6"/>
      <c r="L7" s="8"/>
      <c r="M7" s="8"/>
      <c r="N7" s="8"/>
      <c r="O7" s="6"/>
      <c r="P7" s="230" t="s">
        <v>973</v>
      </c>
      <c r="Q7" s="6"/>
    </row>
    <row r="8" spans="1:17" ht="15" customHeight="1">
      <c r="A8" s="1088" t="s">
        <v>974</v>
      </c>
      <c r="B8" s="1088"/>
      <c r="C8" s="236" t="s">
        <v>418</v>
      </c>
      <c r="D8" s="236"/>
      <c r="E8" s="236"/>
      <c r="F8" s="236"/>
      <c r="G8" s="236"/>
      <c r="H8" s="236"/>
      <c r="K8" s="6"/>
      <c r="L8" s="8"/>
      <c r="M8" s="8"/>
      <c r="N8" s="8"/>
      <c r="O8" s="6"/>
      <c r="P8" s="230" t="s">
        <v>975</v>
      </c>
      <c r="Q8" s="6"/>
    </row>
    <row r="9" spans="1:17" ht="13.5" customHeight="1">
      <c r="A9" s="10"/>
      <c r="B9" s="10"/>
      <c r="C9" s="10"/>
      <c r="D9" s="10"/>
      <c r="E9" s="10"/>
      <c r="F9" s="10"/>
      <c r="G9" s="10"/>
      <c r="H9" s="10"/>
      <c r="I9" s="10"/>
      <c r="J9" s="10"/>
      <c r="K9" s="10"/>
      <c r="L9" s="232"/>
      <c r="M9" s="232"/>
      <c r="N9" s="232"/>
      <c r="O9" s="10"/>
      <c r="P9" s="10"/>
      <c r="Q9" s="6"/>
    </row>
    <row r="10" spans="1:17" ht="15" customHeight="1">
      <c r="A10" s="10"/>
      <c r="B10" s="10"/>
      <c r="C10" s="10"/>
      <c r="D10" s="10"/>
      <c r="E10" s="10"/>
      <c r="F10" s="10"/>
      <c r="G10" s="10"/>
      <c r="H10" s="10"/>
      <c r="I10" s="10"/>
      <c r="J10" s="10"/>
      <c r="K10" s="10"/>
      <c r="L10" s="232"/>
      <c r="M10" s="232"/>
      <c r="N10" s="232"/>
      <c r="O10" s="10"/>
      <c r="P10" s="10"/>
      <c r="Q10" s="6"/>
    </row>
    <row r="11" spans="1:17" ht="15" customHeight="1">
      <c r="A11" s="1087" t="s">
        <v>976</v>
      </c>
      <c r="B11" s="1087"/>
      <c r="C11" s="10"/>
      <c r="D11" s="10"/>
      <c r="E11" s="10"/>
      <c r="F11" s="10"/>
      <c r="G11" s="10"/>
      <c r="H11" s="1087" t="s">
        <v>977</v>
      </c>
      <c r="I11" s="1087"/>
      <c r="J11" s="10"/>
      <c r="K11" s="10"/>
      <c r="L11" s="232"/>
      <c r="M11" s="232"/>
      <c r="N11" s="232"/>
      <c r="O11" s="10"/>
      <c r="P11" s="10"/>
      <c r="Q11" s="6"/>
    </row>
    <row r="12" spans="1:17" ht="15" customHeight="1">
      <c r="A12" s="230" t="s">
        <v>973</v>
      </c>
      <c r="B12" s="1089" t="s">
        <v>978</v>
      </c>
      <c r="C12" s="1089"/>
      <c r="D12" s="10"/>
      <c r="E12" s="10"/>
      <c r="F12" s="230" t="s">
        <v>979</v>
      </c>
      <c r="G12" s="10"/>
      <c r="H12" s="284" t="s">
        <v>1105</v>
      </c>
      <c r="I12" s="1088" t="s">
        <v>743</v>
      </c>
      <c r="J12" s="1090"/>
      <c r="K12" s="1090"/>
      <c r="L12" s="233" t="s">
        <v>424</v>
      </c>
      <c r="M12" s="8"/>
      <c r="N12" s="8"/>
      <c r="O12" s="6"/>
      <c r="P12" s="230" t="s">
        <v>1407</v>
      </c>
      <c r="Q12" s="6"/>
    </row>
    <row r="13" spans="1:18" ht="15" customHeight="1">
      <c r="A13" s="230" t="s">
        <v>975</v>
      </c>
      <c r="B13" s="1089" t="s">
        <v>980</v>
      </c>
      <c r="C13" s="1089"/>
      <c r="D13" s="10"/>
      <c r="E13" s="10"/>
      <c r="F13" s="230" t="s">
        <v>979</v>
      </c>
      <c r="G13" s="10"/>
      <c r="H13" s="234"/>
      <c r="I13" s="235"/>
      <c r="J13" s="235"/>
      <c r="K13" s="235"/>
      <c r="L13" s="232"/>
      <c r="M13" s="232"/>
      <c r="N13" s="232"/>
      <c r="O13" s="10"/>
      <c r="P13" s="234"/>
      <c r="Q13" s="6"/>
      <c r="R13" s="12"/>
    </row>
    <row r="14" spans="1:17" ht="15" customHeight="1">
      <c r="A14" s="10"/>
      <c r="B14" s="10"/>
      <c r="C14" s="10"/>
      <c r="D14" s="10"/>
      <c r="E14" s="10"/>
      <c r="F14" s="234"/>
      <c r="G14" s="10"/>
      <c r="H14" s="10"/>
      <c r="I14" s="10"/>
      <c r="J14" s="10"/>
      <c r="K14" s="10"/>
      <c r="L14" s="232"/>
      <c r="M14" s="232"/>
      <c r="N14" s="232"/>
      <c r="O14" s="10"/>
      <c r="P14" s="234"/>
      <c r="Q14" s="6"/>
    </row>
    <row r="15" spans="1:17" ht="15" customHeight="1">
      <c r="A15" s="10"/>
      <c r="B15" s="10"/>
      <c r="C15" s="10"/>
      <c r="D15" s="10"/>
      <c r="E15" s="10"/>
      <c r="F15" s="234"/>
      <c r="G15" s="10"/>
      <c r="H15" s="1087" t="s">
        <v>981</v>
      </c>
      <c r="I15" s="1087"/>
      <c r="J15" s="10"/>
      <c r="K15" s="10"/>
      <c r="L15" s="232"/>
      <c r="M15" s="232"/>
      <c r="N15" s="232"/>
      <c r="O15" s="10"/>
      <c r="P15" s="234"/>
      <c r="Q15" s="6"/>
    </row>
    <row r="16" spans="1:17" ht="15" customHeight="1">
      <c r="A16" s="1087" t="s">
        <v>982</v>
      </c>
      <c r="B16" s="1087"/>
      <c r="C16" s="10"/>
      <c r="D16" s="10"/>
      <c r="E16" s="10"/>
      <c r="F16" s="234"/>
      <c r="G16" s="10"/>
      <c r="H16" s="230" t="s">
        <v>1106</v>
      </c>
      <c r="I16" s="1088" t="s">
        <v>88</v>
      </c>
      <c r="J16" s="1088"/>
      <c r="K16" s="1088"/>
      <c r="L16" s="233" t="s">
        <v>425</v>
      </c>
      <c r="M16" s="8"/>
      <c r="N16" s="8"/>
      <c r="O16" s="6"/>
      <c r="P16" s="230" t="s">
        <v>984</v>
      </c>
      <c r="Q16" s="6"/>
    </row>
    <row r="17" spans="1:17" ht="15" customHeight="1">
      <c r="A17" s="230" t="s">
        <v>985</v>
      </c>
      <c r="B17" s="236" t="s">
        <v>419</v>
      </c>
      <c r="C17" s="6"/>
      <c r="D17" s="6"/>
      <c r="E17" s="6"/>
      <c r="F17" s="284" t="s">
        <v>986</v>
      </c>
      <c r="G17" s="10"/>
      <c r="H17" s="230" t="s">
        <v>1107</v>
      </c>
      <c r="I17" s="1088" t="s">
        <v>988</v>
      </c>
      <c r="J17" s="1088"/>
      <c r="K17" s="1088"/>
      <c r="L17" s="233" t="s">
        <v>1379</v>
      </c>
      <c r="M17" s="6"/>
      <c r="N17" s="6"/>
      <c r="O17" s="6"/>
      <c r="P17" s="230" t="s">
        <v>984</v>
      </c>
      <c r="Q17" s="6"/>
    </row>
    <row r="18" spans="1:17" ht="15" customHeight="1">
      <c r="A18" s="230" t="s">
        <v>989</v>
      </c>
      <c r="B18" s="237" t="s">
        <v>70</v>
      </c>
      <c r="C18" s="10"/>
      <c r="D18" s="10"/>
      <c r="E18" s="10"/>
      <c r="F18" s="230" t="s">
        <v>1405</v>
      </c>
      <c r="G18" s="10"/>
      <c r="H18" s="230" t="s">
        <v>1108</v>
      </c>
      <c r="I18" s="1091" t="s">
        <v>990</v>
      </c>
      <c r="J18" s="1077"/>
      <c r="K18" s="238" t="s">
        <v>991</v>
      </c>
      <c r="L18" s="233" t="s">
        <v>1379</v>
      </c>
      <c r="M18" s="6"/>
      <c r="N18" s="6"/>
      <c r="O18" s="6"/>
      <c r="P18" s="230" t="s">
        <v>984</v>
      </c>
      <c r="Q18" s="6"/>
    </row>
    <row r="19" spans="1:17" ht="15" customHeight="1">
      <c r="A19" s="10"/>
      <c r="B19" s="10"/>
      <c r="C19" s="10"/>
      <c r="D19" s="10"/>
      <c r="E19" s="10"/>
      <c r="F19" s="234"/>
      <c r="G19" s="10"/>
      <c r="H19" s="10"/>
      <c r="I19" s="10"/>
      <c r="J19" s="10"/>
      <c r="K19" s="238" t="s">
        <v>992</v>
      </c>
      <c r="L19" s="233" t="s">
        <v>1379</v>
      </c>
      <c r="M19" s="6"/>
      <c r="N19" s="6"/>
      <c r="O19" s="6"/>
      <c r="P19" s="234"/>
      <c r="Q19" s="6"/>
    </row>
    <row r="20" spans="1:17" ht="15" customHeight="1">
      <c r="A20" s="10"/>
      <c r="B20" s="10"/>
      <c r="C20" s="10"/>
      <c r="D20" s="10"/>
      <c r="E20" s="10"/>
      <c r="F20" s="234"/>
      <c r="G20" s="10"/>
      <c r="H20" s="10"/>
      <c r="I20" s="10"/>
      <c r="J20" s="10"/>
      <c r="K20" s="238" t="s">
        <v>993</v>
      </c>
      <c r="L20" s="233" t="s">
        <v>1379</v>
      </c>
      <c r="M20" s="6"/>
      <c r="N20" s="6"/>
      <c r="O20" s="6"/>
      <c r="P20" s="6"/>
      <c r="Q20" s="6"/>
    </row>
    <row r="21" spans="1:17" ht="15" customHeight="1">
      <c r="A21" s="1087" t="s">
        <v>995</v>
      </c>
      <c r="B21" s="1087"/>
      <c r="C21" s="10"/>
      <c r="D21" s="10"/>
      <c r="E21" s="10"/>
      <c r="F21" s="234"/>
      <c r="G21" s="10"/>
      <c r="H21" s="230" t="s">
        <v>1109</v>
      </c>
      <c r="I21" s="1079" t="s">
        <v>1342</v>
      </c>
      <c r="J21" s="1080"/>
      <c r="K21" s="1080"/>
      <c r="L21" s="239" t="s">
        <v>926</v>
      </c>
      <c r="M21" s="233" t="s">
        <v>1379</v>
      </c>
      <c r="N21" s="8"/>
      <c r="O21" s="6"/>
      <c r="P21" s="230" t="s">
        <v>1414</v>
      </c>
      <c r="Q21" s="6"/>
    </row>
    <row r="22" spans="1:17" ht="15" customHeight="1">
      <c r="A22" s="230" t="s">
        <v>996</v>
      </c>
      <c r="B22" s="1078" t="s">
        <v>420</v>
      </c>
      <c r="C22" s="1078"/>
      <c r="D22" s="1078"/>
      <c r="E22" s="10"/>
      <c r="F22" s="230" t="s">
        <v>997</v>
      </c>
      <c r="G22" s="10"/>
      <c r="H22" s="10"/>
      <c r="I22" s="10"/>
      <c r="J22" s="10"/>
      <c r="K22" s="10"/>
      <c r="L22" s="239" t="s">
        <v>1292</v>
      </c>
      <c r="M22" s="233" t="s">
        <v>1379</v>
      </c>
      <c r="N22" s="6"/>
      <c r="O22" s="6"/>
      <c r="P22" s="234"/>
      <c r="Q22" s="6"/>
    </row>
    <row r="23" spans="1:17" ht="15" customHeight="1">
      <c r="A23" s="230" t="s">
        <v>998</v>
      </c>
      <c r="B23" s="1086" t="s">
        <v>348</v>
      </c>
      <c r="C23" s="1086"/>
      <c r="D23" s="1086"/>
      <c r="E23" s="1086"/>
      <c r="F23" s="230" t="s">
        <v>997</v>
      </c>
      <c r="G23" s="10"/>
      <c r="H23" s="10"/>
      <c r="I23" s="10"/>
      <c r="J23" s="10"/>
      <c r="K23" s="6"/>
      <c r="L23" s="239" t="s">
        <v>1408</v>
      </c>
      <c r="M23" s="233" t="s">
        <v>1379</v>
      </c>
      <c r="N23" s="231"/>
      <c r="O23" s="231"/>
      <c r="P23" s="6"/>
      <c r="Q23" s="6"/>
    </row>
    <row r="24" spans="1:17" ht="15" customHeight="1">
      <c r="A24" s="230" t="s">
        <v>1000</v>
      </c>
      <c r="B24" s="1078" t="s">
        <v>1001</v>
      </c>
      <c r="C24" s="1078"/>
      <c r="D24" s="233" t="s">
        <v>1379</v>
      </c>
      <c r="E24" s="232"/>
      <c r="F24" s="230" t="s">
        <v>997</v>
      </c>
      <c r="G24" s="10"/>
      <c r="H24" s="230" t="s">
        <v>1110</v>
      </c>
      <c r="I24" s="237" t="s">
        <v>426</v>
      </c>
      <c r="J24" s="10"/>
      <c r="K24" s="10"/>
      <c r="L24" s="6"/>
      <c r="M24" s="6"/>
      <c r="N24" s="6"/>
      <c r="O24" s="6"/>
      <c r="P24" s="230" t="s">
        <v>999</v>
      </c>
      <c r="Q24" s="6"/>
    </row>
    <row r="25" spans="1:17" ht="15" customHeight="1">
      <c r="A25" s="10"/>
      <c r="B25" s="10"/>
      <c r="C25" s="10"/>
      <c r="D25" s="10"/>
      <c r="E25" s="10"/>
      <c r="F25" s="234"/>
      <c r="G25" s="10"/>
      <c r="H25" s="230" t="s">
        <v>1111</v>
      </c>
      <c r="I25" s="1088" t="s">
        <v>1003</v>
      </c>
      <c r="J25" s="1088"/>
      <c r="K25" s="1088"/>
      <c r="L25" s="233" t="s">
        <v>1379</v>
      </c>
      <c r="M25" s="6"/>
      <c r="N25" s="6"/>
      <c r="O25" s="6"/>
      <c r="P25" s="230" t="s">
        <v>999</v>
      </c>
      <c r="Q25" s="6"/>
    </row>
    <row r="26" spans="1:17" ht="15" customHeight="1">
      <c r="A26" s="10"/>
      <c r="B26" s="10"/>
      <c r="C26" s="10"/>
      <c r="D26" s="10"/>
      <c r="E26" s="10"/>
      <c r="F26" s="234"/>
      <c r="G26" s="10"/>
      <c r="H26" s="230" t="s">
        <v>1112</v>
      </c>
      <c r="I26" s="1086" t="s">
        <v>427</v>
      </c>
      <c r="J26" s="1086"/>
      <c r="K26" s="1086"/>
      <c r="L26" s="1086"/>
      <c r="M26" s="10"/>
      <c r="N26" s="10"/>
      <c r="O26" s="10"/>
      <c r="P26" s="230" t="s">
        <v>999</v>
      </c>
      <c r="Q26" s="6"/>
    </row>
    <row r="27" spans="1:17" ht="15" customHeight="1">
      <c r="A27" s="1087" t="s">
        <v>1004</v>
      </c>
      <c r="B27" s="1087"/>
      <c r="C27" s="10"/>
      <c r="D27" s="10"/>
      <c r="E27" s="10"/>
      <c r="F27" s="234"/>
      <c r="G27" s="10"/>
      <c r="H27" s="10"/>
      <c r="I27" s="10"/>
      <c r="J27" s="10"/>
      <c r="K27" s="10"/>
      <c r="L27" s="10"/>
      <c r="M27" s="10"/>
      <c r="N27" s="10"/>
      <c r="O27" s="10"/>
      <c r="P27" s="234"/>
      <c r="Q27" s="6"/>
    </row>
    <row r="28" spans="1:17" ht="15" customHeight="1">
      <c r="A28" s="230" t="s">
        <v>979</v>
      </c>
      <c r="B28" s="1088" t="s">
        <v>1354</v>
      </c>
      <c r="C28" s="1088"/>
      <c r="D28" s="236" t="s">
        <v>421</v>
      </c>
      <c r="E28" s="10"/>
      <c r="F28" s="230" t="s">
        <v>1005</v>
      </c>
      <c r="G28" s="10"/>
      <c r="H28" s="1081" t="s">
        <v>77</v>
      </c>
      <c r="I28" s="1081"/>
      <c r="J28" s="1081"/>
      <c r="K28" s="10"/>
      <c r="L28" s="10"/>
      <c r="M28" s="10"/>
      <c r="N28" s="10"/>
      <c r="O28" s="10"/>
      <c r="P28" s="234"/>
      <c r="Q28" s="6"/>
    </row>
    <row r="29" spans="1:17" ht="15" customHeight="1">
      <c r="A29" s="230" t="s">
        <v>1006</v>
      </c>
      <c r="B29" s="236" t="s">
        <v>1007</v>
      </c>
      <c r="C29" s="6"/>
      <c r="D29" s="6"/>
      <c r="E29" s="10"/>
      <c r="F29" s="230" t="s">
        <v>1008</v>
      </c>
      <c r="G29" s="10"/>
      <c r="H29" s="230" t="s">
        <v>1113</v>
      </c>
      <c r="I29" s="1088" t="s">
        <v>1215</v>
      </c>
      <c r="J29" s="1088"/>
      <c r="K29" s="1088"/>
      <c r="L29" s="236" t="s">
        <v>421</v>
      </c>
      <c r="M29" s="6"/>
      <c r="N29" s="6"/>
      <c r="O29" s="6"/>
      <c r="P29" s="230" t="s">
        <v>1415</v>
      </c>
      <c r="Q29" s="6"/>
    </row>
    <row r="30" spans="1:17" ht="15" customHeight="1">
      <c r="A30" s="230" t="s">
        <v>986</v>
      </c>
      <c r="B30" s="1088" t="s">
        <v>1373</v>
      </c>
      <c r="C30" s="1088"/>
      <c r="D30" s="236" t="s">
        <v>994</v>
      </c>
      <c r="E30" s="10"/>
      <c r="F30" s="230" t="s">
        <v>1010</v>
      </c>
      <c r="G30" s="10"/>
      <c r="H30" s="230" t="s">
        <v>1114</v>
      </c>
      <c r="I30" s="236" t="s">
        <v>428</v>
      </c>
      <c r="J30" s="231"/>
      <c r="K30" s="231"/>
      <c r="L30" s="231"/>
      <c r="M30" s="231"/>
      <c r="N30" s="6"/>
      <c r="O30" s="6"/>
      <c r="P30" s="230" t="s">
        <v>1002</v>
      </c>
      <c r="Q30" s="6"/>
    </row>
    <row r="31" spans="1:17" ht="15" customHeight="1">
      <c r="A31" s="230" t="s">
        <v>1130</v>
      </c>
      <c r="B31" s="1088" t="s">
        <v>1375</v>
      </c>
      <c r="C31" s="1088"/>
      <c r="D31" s="236" t="s">
        <v>1379</v>
      </c>
      <c r="E31" s="10"/>
      <c r="F31" s="230" t="s">
        <v>1131</v>
      </c>
      <c r="G31" s="10"/>
      <c r="H31" s="10"/>
      <c r="I31" s="10"/>
      <c r="J31" s="10"/>
      <c r="K31" s="10"/>
      <c r="L31" s="10"/>
      <c r="M31" s="10"/>
      <c r="N31" s="10"/>
      <c r="O31" s="10"/>
      <c r="P31" s="234"/>
      <c r="Q31" s="6"/>
    </row>
    <row r="32" spans="1:17" ht="15" customHeight="1">
      <c r="A32" s="230" t="s">
        <v>1098</v>
      </c>
      <c r="B32" s="1088" t="s">
        <v>1376</v>
      </c>
      <c r="C32" s="1088"/>
      <c r="D32" s="236" t="s">
        <v>1379</v>
      </c>
      <c r="E32" s="10"/>
      <c r="F32" s="230" t="s">
        <v>1131</v>
      </c>
      <c r="G32" s="10"/>
      <c r="H32" s="10"/>
      <c r="I32" s="10"/>
      <c r="J32" s="10"/>
      <c r="K32" s="10"/>
      <c r="L32" s="10"/>
      <c r="M32" s="10"/>
      <c r="N32" s="10"/>
      <c r="O32" s="10"/>
      <c r="P32" s="234"/>
      <c r="Q32" s="6"/>
    </row>
    <row r="33" spans="1:17" ht="15" customHeight="1">
      <c r="A33" s="10"/>
      <c r="B33" s="237"/>
      <c r="C33" s="10"/>
      <c r="D33" s="10"/>
      <c r="E33" s="10"/>
      <c r="F33" s="234"/>
      <c r="G33" s="10"/>
      <c r="H33" s="1082" t="s">
        <v>1132</v>
      </c>
      <c r="I33" s="1083"/>
      <c r="J33" s="10"/>
      <c r="K33" s="10"/>
      <c r="L33" s="10"/>
      <c r="M33" s="10"/>
      <c r="N33" s="10"/>
      <c r="O33" s="10"/>
      <c r="P33" s="234"/>
      <c r="Q33" s="6"/>
    </row>
    <row r="34" spans="1:17" ht="15" customHeight="1">
      <c r="A34" s="10"/>
      <c r="B34" s="10"/>
      <c r="C34" s="10"/>
      <c r="D34" s="10"/>
      <c r="E34" s="10"/>
      <c r="F34" s="234"/>
      <c r="G34" s="10"/>
      <c r="H34" s="230" t="s">
        <v>1115</v>
      </c>
      <c r="I34" s="1088" t="s">
        <v>1134</v>
      </c>
      <c r="J34" s="1088"/>
      <c r="K34" s="1088"/>
      <c r="L34" s="233" t="s">
        <v>421</v>
      </c>
      <c r="M34" s="6"/>
      <c r="N34" s="6"/>
      <c r="O34" s="6"/>
      <c r="P34" s="230" t="s">
        <v>1002</v>
      </c>
      <c r="Q34" s="6"/>
    </row>
    <row r="35" spans="1:17" ht="15" customHeight="1">
      <c r="A35" s="1087" t="s">
        <v>1135</v>
      </c>
      <c r="B35" s="1087"/>
      <c r="C35" s="10"/>
      <c r="D35" s="10"/>
      <c r="E35" s="10"/>
      <c r="F35" s="234"/>
      <c r="G35" s="10"/>
      <c r="H35" s="10"/>
      <c r="I35" s="10"/>
      <c r="J35" s="10"/>
      <c r="K35" s="10"/>
      <c r="L35" s="10"/>
      <c r="M35" s="10"/>
      <c r="N35" s="10"/>
      <c r="O35" s="10"/>
      <c r="P35" s="234"/>
      <c r="Q35" s="6"/>
    </row>
    <row r="36" spans="1:17" ht="15" customHeight="1">
      <c r="A36" s="230" t="s">
        <v>1099</v>
      </c>
      <c r="B36" s="1086" t="s">
        <v>422</v>
      </c>
      <c r="C36" s="1086"/>
      <c r="D36" s="1086"/>
      <c r="E36" s="10"/>
      <c r="F36" s="230" t="s">
        <v>1136</v>
      </c>
      <c r="G36" s="10"/>
      <c r="H36" s="10"/>
      <c r="I36" s="10"/>
      <c r="J36" s="10"/>
      <c r="K36" s="10"/>
      <c r="L36" s="10"/>
      <c r="M36" s="10"/>
      <c r="N36" s="10"/>
      <c r="O36" s="10"/>
      <c r="P36" s="234"/>
      <c r="Q36" s="6"/>
    </row>
    <row r="37" spans="1:17" ht="15" customHeight="1">
      <c r="A37" s="10"/>
      <c r="B37" s="10"/>
      <c r="C37" s="10"/>
      <c r="D37" s="10"/>
      <c r="E37" s="10"/>
      <c r="F37" s="234"/>
      <c r="G37" s="10"/>
      <c r="H37" s="1087" t="s">
        <v>1137</v>
      </c>
      <c r="I37" s="1087"/>
      <c r="J37" s="10"/>
      <c r="K37" s="10"/>
      <c r="L37" s="10"/>
      <c r="M37" s="10"/>
      <c r="N37" s="10"/>
      <c r="O37" s="10"/>
      <c r="P37" s="234"/>
      <c r="Q37" s="6"/>
    </row>
    <row r="38" spans="1:17" ht="15" customHeight="1">
      <c r="A38" s="10"/>
      <c r="B38" s="10"/>
      <c r="C38" s="10"/>
      <c r="D38" s="10"/>
      <c r="E38" s="10"/>
      <c r="F38" s="234"/>
      <c r="G38" s="10"/>
      <c r="H38" s="230" t="s">
        <v>1116</v>
      </c>
      <c r="I38" s="1089" t="s">
        <v>324</v>
      </c>
      <c r="J38" s="1089"/>
      <c r="K38" s="1089"/>
      <c r="L38" s="233" t="s">
        <v>424</v>
      </c>
      <c r="M38" s="6"/>
      <c r="N38" s="6"/>
      <c r="O38" s="6"/>
      <c r="P38" s="230" t="s">
        <v>1009</v>
      </c>
      <c r="Q38" s="6"/>
    </row>
    <row r="39" spans="1:17" ht="15" customHeight="1">
      <c r="A39" s="1087" t="s">
        <v>1138</v>
      </c>
      <c r="B39" s="1087"/>
      <c r="C39" s="10"/>
      <c r="D39" s="10"/>
      <c r="E39" s="10"/>
      <c r="F39" s="234"/>
      <c r="G39" s="10"/>
      <c r="H39" s="10"/>
      <c r="I39" s="10"/>
      <c r="J39" s="10"/>
      <c r="K39" s="10"/>
      <c r="L39" s="10"/>
      <c r="M39" s="10"/>
      <c r="N39" s="10"/>
      <c r="O39" s="10"/>
      <c r="P39" s="234"/>
      <c r="Q39" s="6"/>
    </row>
    <row r="40" spans="1:17" ht="15" customHeight="1">
      <c r="A40" s="230" t="s">
        <v>1100</v>
      </c>
      <c r="B40" s="236" t="s">
        <v>423</v>
      </c>
      <c r="C40" s="231"/>
      <c r="D40" s="231"/>
      <c r="E40" s="6"/>
      <c r="F40" s="230" t="s">
        <v>1139</v>
      </c>
      <c r="G40" s="10"/>
      <c r="H40" s="6"/>
      <c r="I40" s="1075" t="s">
        <v>1334</v>
      </c>
      <c r="J40" s="1075"/>
      <c r="K40" s="1075"/>
      <c r="L40" s="1075"/>
      <c r="M40" s="1075"/>
      <c r="N40" s="1075"/>
      <c r="O40" s="1075"/>
      <c r="P40" s="230" t="s">
        <v>87</v>
      </c>
      <c r="Q40" s="6"/>
    </row>
    <row r="41" spans="1:17" ht="15" customHeight="1">
      <c r="A41" s="230" t="s">
        <v>1101</v>
      </c>
      <c r="B41" s="236" t="s">
        <v>750</v>
      </c>
      <c r="C41" s="240"/>
      <c r="D41" s="240"/>
      <c r="E41" s="6"/>
      <c r="F41" s="230" t="s">
        <v>983</v>
      </c>
      <c r="G41" s="10"/>
      <c r="H41" s="10"/>
      <c r="I41" s="236" t="s">
        <v>429</v>
      </c>
      <c r="J41" s="236"/>
      <c r="K41" s="236"/>
      <c r="L41" s="6"/>
      <c r="M41" s="6"/>
      <c r="N41" s="6"/>
      <c r="O41" s="6"/>
      <c r="P41" s="230" t="s">
        <v>1133</v>
      </c>
      <c r="Q41" s="6"/>
    </row>
    <row r="42" spans="1:17" ht="15" customHeight="1">
      <c r="A42" s="230" t="s">
        <v>1102</v>
      </c>
      <c r="B42" s="1088" t="s">
        <v>1406</v>
      </c>
      <c r="C42" s="1088"/>
      <c r="D42" s="236" t="s">
        <v>424</v>
      </c>
      <c r="E42" s="6"/>
      <c r="F42" s="230" t="s">
        <v>983</v>
      </c>
      <c r="G42" s="10"/>
      <c r="H42" s="10"/>
      <c r="I42" s="10"/>
      <c r="J42" s="10"/>
      <c r="K42" s="10"/>
      <c r="L42" s="10"/>
      <c r="M42" s="10"/>
      <c r="N42" s="10"/>
      <c r="O42" s="10"/>
      <c r="P42" s="10"/>
      <c r="Q42" s="6"/>
    </row>
    <row r="43" spans="1:17" ht="15" customHeight="1">
      <c r="A43" s="10"/>
      <c r="B43" s="1085"/>
      <c r="C43" s="1085"/>
      <c r="D43" s="10" t="s">
        <v>327</v>
      </c>
      <c r="E43" s="10"/>
      <c r="F43" s="230"/>
      <c r="G43" s="10"/>
      <c r="H43" s="10"/>
      <c r="I43" s="10"/>
      <c r="J43" s="10"/>
      <c r="K43" s="10"/>
      <c r="L43" s="10"/>
      <c r="M43" s="10"/>
      <c r="N43" s="10"/>
      <c r="O43" s="10"/>
      <c r="P43" s="10"/>
      <c r="Q43" s="6"/>
    </row>
    <row r="44" spans="1:17" ht="15" customHeight="1">
      <c r="A44" s="10"/>
      <c r="B44" s="1085"/>
      <c r="C44" s="1085"/>
      <c r="D44" s="10"/>
      <c r="E44" s="10"/>
      <c r="F44" s="234"/>
      <c r="G44" s="10"/>
      <c r="H44" s="10"/>
      <c r="I44" s="10"/>
      <c r="J44" s="241" t="s">
        <v>1140</v>
      </c>
      <c r="K44" s="242"/>
      <c r="L44" s="242"/>
      <c r="M44" s="242"/>
      <c r="N44" s="10"/>
      <c r="O44" s="10"/>
      <c r="P44" s="10"/>
      <c r="Q44" s="6"/>
    </row>
    <row r="45" spans="1:17" ht="15" customHeight="1">
      <c r="A45" s="1074" t="s">
        <v>78</v>
      </c>
      <c r="B45" s="1074"/>
      <c r="C45" s="1074"/>
      <c r="D45" s="10"/>
      <c r="E45" s="10"/>
      <c r="F45" s="234"/>
      <c r="G45" s="10"/>
      <c r="H45" s="10"/>
      <c r="I45" s="10"/>
      <c r="J45" s="241" t="s">
        <v>1141</v>
      </c>
      <c r="K45" s="242"/>
      <c r="L45" s="1084" t="s">
        <v>1143</v>
      </c>
      <c r="M45" s="1084"/>
      <c r="N45" s="10"/>
      <c r="O45" s="10"/>
      <c r="P45" s="10"/>
      <c r="Q45" s="6"/>
    </row>
    <row r="46" spans="1:17" ht="15" customHeight="1">
      <c r="A46" s="230" t="s">
        <v>1103</v>
      </c>
      <c r="B46" s="236" t="s">
        <v>934</v>
      </c>
      <c r="C46" s="6"/>
      <c r="D46" s="6"/>
      <c r="E46" s="10"/>
      <c r="F46" s="230" t="s">
        <v>987</v>
      </c>
      <c r="G46" s="10"/>
      <c r="H46" s="10"/>
      <c r="I46" s="10"/>
      <c r="J46" s="241" t="s">
        <v>1144</v>
      </c>
      <c r="K46" s="242"/>
      <c r="L46" s="1084" t="s">
        <v>1145</v>
      </c>
      <c r="M46" s="1084"/>
      <c r="N46" s="10"/>
      <c r="O46" s="10"/>
      <c r="P46" s="10"/>
      <c r="Q46" s="6"/>
    </row>
    <row r="47" spans="1:17" ht="15" customHeight="1">
      <c r="A47" s="230" t="s">
        <v>1104</v>
      </c>
      <c r="B47" s="1078" t="s">
        <v>1235</v>
      </c>
      <c r="C47" s="1078"/>
      <c r="D47" s="1078"/>
      <c r="E47" s="10"/>
      <c r="F47" s="230" t="s">
        <v>987</v>
      </c>
      <c r="G47" s="10"/>
      <c r="H47" s="10"/>
      <c r="I47" s="10"/>
      <c r="J47" s="241" t="s">
        <v>1146</v>
      </c>
      <c r="K47" s="242"/>
      <c r="L47" s="1084" t="s">
        <v>1147</v>
      </c>
      <c r="M47" s="1084"/>
      <c r="N47" s="10"/>
      <c r="O47" s="10"/>
      <c r="P47" s="10"/>
      <c r="Q47" s="6"/>
    </row>
    <row r="48" spans="1:17" ht="15" customHeight="1">
      <c r="A48" s="230"/>
      <c r="B48" s="1078"/>
      <c r="C48" s="1078"/>
      <c r="D48" s="1078"/>
      <c r="E48" s="10"/>
      <c r="F48" s="230"/>
      <c r="G48" s="10"/>
      <c r="H48" s="10"/>
      <c r="I48" s="10"/>
      <c r="J48" s="241" t="s">
        <v>1148</v>
      </c>
      <c r="K48" s="242"/>
      <c r="L48" s="1084" t="s">
        <v>1149</v>
      </c>
      <c r="M48" s="1084"/>
      <c r="N48" s="10"/>
      <c r="O48" s="10"/>
      <c r="P48" s="10"/>
      <c r="Q48" s="6"/>
    </row>
    <row r="49" spans="1:17" ht="15" customHeight="1">
      <c r="A49" s="10"/>
      <c r="B49" s="6"/>
      <c r="C49" s="6"/>
      <c r="D49" s="6"/>
      <c r="E49" s="6"/>
      <c r="F49" s="6"/>
      <c r="G49" s="10"/>
      <c r="H49" s="10"/>
      <c r="I49" s="10"/>
      <c r="J49" s="241" t="s">
        <v>1150</v>
      </c>
      <c r="K49" s="242"/>
      <c r="L49" s="1084" t="s">
        <v>1151</v>
      </c>
      <c r="M49" s="1084"/>
      <c r="N49" s="10"/>
      <c r="O49" s="10"/>
      <c r="P49" s="10"/>
      <c r="Q49" s="6"/>
    </row>
    <row r="50" spans="1:17" ht="15" customHeight="1">
      <c r="A50" s="6"/>
      <c r="B50" s="6"/>
      <c r="C50" s="6"/>
      <c r="D50" s="6"/>
      <c r="E50" s="6"/>
      <c r="F50" s="6"/>
      <c r="G50" s="10"/>
      <c r="H50" s="10"/>
      <c r="I50" s="10"/>
      <c r="J50" s="241" t="s">
        <v>1152</v>
      </c>
      <c r="K50" s="242"/>
      <c r="L50" s="241" t="s">
        <v>1153</v>
      </c>
      <c r="M50" s="242"/>
      <c r="N50" s="10"/>
      <c r="O50" s="10"/>
      <c r="P50" s="10"/>
      <c r="Q50" s="6"/>
    </row>
    <row r="51" spans="1:17" ht="15" customHeight="1">
      <c r="A51" s="6"/>
      <c r="B51" s="6"/>
      <c r="C51" s="6"/>
      <c r="D51" s="6"/>
      <c r="E51" s="6"/>
      <c r="F51" s="6"/>
      <c r="G51" s="10"/>
      <c r="H51" s="10"/>
      <c r="I51" s="10"/>
      <c r="J51" s="241" t="s">
        <v>1154</v>
      </c>
      <c r="K51" s="242"/>
      <c r="L51" s="241" t="s">
        <v>1350</v>
      </c>
      <c r="M51" s="242"/>
      <c r="N51" s="10"/>
      <c r="O51" s="10"/>
      <c r="P51" s="10"/>
      <c r="Q51" s="6"/>
    </row>
    <row r="52" spans="1:17" ht="15" customHeight="1">
      <c r="A52" s="6"/>
      <c r="B52" s="6"/>
      <c r="C52" s="6"/>
      <c r="D52" s="6"/>
      <c r="E52" s="6"/>
      <c r="F52" s="6"/>
      <c r="G52" s="10"/>
      <c r="H52" s="10"/>
      <c r="I52" s="10"/>
      <c r="J52" s="242"/>
      <c r="K52" s="242"/>
      <c r="L52" s="241" t="s">
        <v>1349</v>
      </c>
      <c r="M52" s="242"/>
      <c r="N52" s="10"/>
      <c r="O52" s="10"/>
      <c r="P52" s="10"/>
      <c r="Q52" s="6"/>
    </row>
    <row r="53" spans="3:17" ht="15" customHeight="1">
      <c r="C53" s="5"/>
      <c r="D53" s="5"/>
      <c r="E53" s="5"/>
      <c r="F53" s="5"/>
      <c r="G53" s="5"/>
      <c r="H53" s="10"/>
      <c r="I53" s="10"/>
      <c r="J53" s="10"/>
      <c r="K53" s="10"/>
      <c r="L53" s="10"/>
      <c r="M53" s="10"/>
      <c r="N53" s="10"/>
      <c r="O53" s="10"/>
      <c r="P53" s="10"/>
      <c r="Q53" s="6"/>
    </row>
    <row r="54" spans="8:15" ht="13.5">
      <c r="H54" s="5"/>
      <c r="I54" s="5"/>
      <c r="J54" s="5"/>
      <c r="K54" s="5"/>
      <c r="L54" s="5"/>
      <c r="M54" s="5"/>
      <c r="N54" s="5"/>
      <c r="O54" s="5"/>
    </row>
  </sheetData>
  <mergeCells count="45">
    <mergeCell ref="I40:O40"/>
    <mergeCell ref="B42:C42"/>
    <mergeCell ref="B43:C43"/>
    <mergeCell ref="A39:B39"/>
    <mergeCell ref="L45:M45"/>
    <mergeCell ref="B44:C44"/>
    <mergeCell ref="L46:M46"/>
    <mergeCell ref="L49:M49"/>
    <mergeCell ref="L47:M47"/>
    <mergeCell ref="L48:M48"/>
    <mergeCell ref="B47:D47"/>
    <mergeCell ref="A45:C45"/>
    <mergeCell ref="B48:D48"/>
    <mergeCell ref="I38:K38"/>
    <mergeCell ref="I29:K29"/>
    <mergeCell ref="B30:C30"/>
    <mergeCell ref="B31:C31"/>
    <mergeCell ref="B32:C32"/>
    <mergeCell ref="H33:I33"/>
    <mergeCell ref="I34:K34"/>
    <mergeCell ref="A35:B35"/>
    <mergeCell ref="H37:I37"/>
    <mergeCell ref="A27:B27"/>
    <mergeCell ref="B28:C28"/>
    <mergeCell ref="H28:J28"/>
    <mergeCell ref="B36:D36"/>
    <mergeCell ref="I25:K25"/>
    <mergeCell ref="B23:E23"/>
    <mergeCell ref="A21:B21"/>
    <mergeCell ref="I21:K21"/>
    <mergeCell ref="B22:D22"/>
    <mergeCell ref="A16:B16"/>
    <mergeCell ref="I16:K16"/>
    <mergeCell ref="I17:K17"/>
    <mergeCell ref="B24:C24"/>
    <mergeCell ref="I26:L26"/>
    <mergeCell ref="A11:B11"/>
    <mergeCell ref="A7:B7"/>
    <mergeCell ref="A8:B8"/>
    <mergeCell ref="H11:I11"/>
    <mergeCell ref="B12:C12"/>
    <mergeCell ref="I12:K12"/>
    <mergeCell ref="B13:C13"/>
    <mergeCell ref="I18:J18"/>
    <mergeCell ref="H15:I15"/>
  </mergeCells>
  <printOptions horizontalCentered="1"/>
  <pageMargins left="0.1968503937007874" right="0.5905511811023623" top="0.7874015748031497" bottom="0.3937007874015748" header="0.1968503937007874" footer="0.1968503937007874"/>
  <pageSetup horizontalDpi="600" verticalDpi="600" orientation="portrait" paperSize="9" scale="95" r:id="rId2"/>
  <drawing r:id="rId1"/>
</worksheet>
</file>

<file path=xl/worksheets/sheet10.xml><?xml version="1.0" encoding="utf-8"?>
<worksheet xmlns="http://schemas.openxmlformats.org/spreadsheetml/2006/main" xmlns:r="http://schemas.openxmlformats.org/officeDocument/2006/relationships">
  <sheetPr codeName="Sheet10"/>
  <dimension ref="A1:AO36"/>
  <sheetViews>
    <sheetView workbookViewId="0" topLeftCell="A19">
      <selection activeCell="R13" sqref="R13"/>
    </sheetView>
  </sheetViews>
  <sheetFormatPr defaultColWidth="9.00390625" defaultRowHeight="13.5"/>
  <cols>
    <col min="1" max="1" width="5.50390625" style="88" customWidth="1"/>
    <col min="2" max="2" width="3.125" style="88" customWidth="1"/>
    <col min="3" max="3" width="3.00390625" style="88" customWidth="1"/>
    <col min="4" max="21" width="4.625" style="88" customWidth="1"/>
    <col min="22" max="40" width="5.00390625" style="88" customWidth="1"/>
    <col min="41" max="42" width="9.00390625" style="219" customWidth="1"/>
    <col min="43" max="16384" width="9.00390625" style="88" customWidth="1"/>
  </cols>
  <sheetData>
    <row r="1" spans="14:29" ht="22.5" customHeight="1">
      <c r="N1" s="1430" t="s">
        <v>1090</v>
      </c>
      <c r="O1" s="1430"/>
      <c r="P1" s="1430"/>
      <c r="Q1" s="1430"/>
      <c r="R1" s="1430"/>
      <c r="S1" s="1430"/>
      <c r="T1" s="1430"/>
      <c r="U1" s="1430"/>
      <c r="V1" s="1430" t="s">
        <v>785</v>
      </c>
      <c r="W1" s="1430"/>
      <c r="X1" s="1430"/>
      <c r="Y1" s="1430"/>
      <c r="Z1" s="1430"/>
      <c r="AA1" s="1430"/>
      <c r="AB1" s="1430"/>
      <c r="AC1" s="223"/>
    </row>
    <row r="2" spans="15:29" ht="22.5" customHeight="1">
      <c r="O2" s="136"/>
      <c r="P2" s="19"/>
      <c r="Q2" s="19"/>
      <c r="R2" s="19"/>
      <c r="S2" s="19"/>
      <c r="T2" s="19"/>
      <c r="U2" s="19"/>
      <c r="V2" s="19"/>
      <c r="W2" s="136"/>
      <c r="X2" s="136"/>
      <c r="Y2" s="136"/>
      <c r="Z2" s="136"/>
      <c r="AA2" s="136"/>
      <c r="AB2" s="136"/>
      <c r="AC2" s="136"/>
    </row>
    <row r="3" spans="1:40" ht="18" customHeight="1">
      <c r="A3" s="88" t="s">
        <v>439</v>
      </c>
      <c r="AL3" s="1416" t="s">
        <v>869</v>
      </c>
      <c r="AM3" s="1416"/>
      <c r="AN3" s="1416"/>
    </row>
    <row r="4" spans="1:41" ht="12.75" customHeight="1">
      <c r="A4" s="653"/>
      <c r="B4" s="653"/>
      <c r="C4" s="654" t="s">
        <v>442</v>
      </c>
      <c r="D4" s="1440" t="s">
        <v>1011</v>
      </c>
      <c r="E4" s="1440" t="s">
        <v>1012</v>
      </c>
      <c r="F4" s="655"/>
      <c r="G4" s="655"/>
      <c r="H4" s="655"/>
      <c r="I4" s="655"/>
      <c r="J4" s="655"/>
      <c r="K4" s="655"/>
      <c r="L4" s="655"/>
      <c r="M4" s="655"/>
      <c r="N4" s="655"/>
      <c r="O4" s="655"/>
      <c r="P4" s="655"/>
      <c r="Q4" s="656"/>
      <c r="R4" s="1445" t="s">
        <v>443</v>
      </c>
      <c r="S4" s="655"/>
      <c r="T4" s="655"/>
      <c r="U4" s="1440" t="s">
        <v>1013</v>
      </c>
      <c r="V4" s="655"/>
      <c r="W4" s="655"/>
      <c r="X4" s="657"/>
      <c r="Y4" s="657"/>
      <c r="Z4" s="1398" t="s">
        <v>1129</v>
      </c>
      <c r="AA4" s="658"/>
      <c r="AB4" s="658"/>
      <c r="AC4" s="658"/>
      <c r="AD4" s="658"/>
      <c r="AE4" s="658"/>
      <c r="AF4" s="658"/>
      <c r="AG4" s="1398" t="s">
        <v>1072</v>
      </c>
      <c r="AH4" s="658"/>
      <c r="AI4" s="657"/>
      <c r="AJ4" s="658"/>
      <c r="AK4" s="658"/>
      <c r="AL4" s="658"/>
      <c r="AM4" s="658"/>
      <c r="AN4" s="658"/>
      <c r="AO4" s="220"/>
    </row>
    <row r="5" spans="1:41" ht="12.75" customHeight="1">
      <c r="A5" s="659"/>
      <c r="B5" s="659"/>
      <c r="C5" s="660"/>
      <c r="D5" s="1441"/>
      <c r="E5" s="1443"/>
      <c r="F5" s="1407" t="s">
        <v>1014</v>
      </c>
      <c r="G5" s="1409" t="s">
        <v>1015</v>
      </c>
      <c r="H5" s="1407" t="s">
        <v>1016</v>
      </c>
      <c r="I5" s="1407" t="s">
        <v>1017</v>
      </c>
      <c r="J5" s="1404" t="s">
        <v>1018</v>
      </c>
      <c r="K5" s="1409" t="s">
        <v>1019</v>
      </c>
      <c r="L5" s="1411" t="s">
        <v>444</v>
      </c>
      <c r="M5" s="1407" t="s">
        <v>1020</v>
      </c>
      <c r="N5" s="1439" t="s">
        <v>1021</v>
      </c>
      <c r="O5" s="1407" t="s">
        <v>1022</v>
      </c>
      <c r="P5" s="1407" t="s">
        <v>1023</v>
      </c>
      <c r="Q5" s="1407" t="s">
        <v>1024</v>
      </c>
      <c r="R5" s="1446"/>
      <c r="S5" s="1409" t="s">
        <v>1025</v>
      </c>
      <c r="T5" s="1411" t="s">
        <v>1068</v>
      </c>
      <c r="U5" s="1443"/>
      <c r="V5" s="1414" t="s">
        <v>1027</v>
      </c>
      <c r="W5" s="1411" t="s">
        <v>1028</v>
      </c>
      <c r="X5" s="1411" t="s">
        <v>1029</v>
      </c>
      <c r="Y5" s="1411" t="s">
        <v>1030</v>
      </c>
      <c r="Z5" s="1399"/>
      <c r="AA5" s="1401" t="s">
        <v>1128</v>
      </c>
      <c r="AB5" s="1401" t="s">
        <v>1031</v>
      </c>
      <c r="AC5" s="1401" t="s">
        <v>1032</v>
      </c>
      <c r="AD5" s="1406" t="s">
        <v>1033</v>
      </c>
      <c r="AE5" s="1401" t="s">
        <v>1070</v>
      </c>
      <c r="AF5" s="1406" t="s">
        <v>1071</v>
      </c>
      <c r="AG5" s="1431"/>
      <c r="AH5" s="1404" t="s">
        <v>354</v>
      </c>
      <c r="AI5" s="657"/>
      <c r="AJ5" s="662"/>
      <c r="AK5" s="1404" t="s">
        <v>1073</v>
      </c>
      <c r="AL5" s="658"/>
      <c r="AM5" s="658"/>
      <c r="AN5" s="1404" t="s">
        <v>1038</v>
      </c>
      <c r="AO5" s="220"/>
    </row>
    <row r="6" spans="1:41" ht="101.25" customHeight="1">
      <c r="A6" s="663" t="s">
        <v>786</v>
      </c>
      <c r="B6" s="664"/>
      <c r="C6" s="665"/>
      <c r="D6" s="1442"/>
      <c r="E6" s="1444"/>
      <c r="F6" s="1408"/>
      <c r="G6" s="1410"/>
      <c r="H6" s="1454"/>
      <c r="I6" s="1408"/>
      <c r="J6" s="1455"/>
      <c r="K6" s="1410"/>
      <c r="L6" s="1413"/>
      <c r="M6" s="1408"/>
      <c r="N6" s="1415"/>
      <c r="O6" s="1408"/>
      <c r="P6" s="1408"/>
      <c r="Q6" s="1408"/>
      <c r="R6" s="1447"/>
      <c r="S6" s="1410"/>
      <c r="T6" s="1408"/>
      <c r="U6" s="1444"/>
      <c r="V6" s="1415"/>
      <c r="W6" s="1408"/>
      <c r="X6" s="1412"/>
      <c r="Y6" s="1413"/>
      <c r="Z6" s="1400"/>
      <c r="AA6" s="1401"/>
      <c r="AB6" s="1401"/>
      <c r="AC6" s="1401"/>
      <c r="AD6" s="1406"/>
      <c r="AE6" s="1401"/>
      <c r="AF6" s="1406"/>
      <c r="AG6" s="1432"/>
      <c r="AH6" s="1413"/>
      <c r="AI6" s="661" t="s">
        <v>355</v>
      </c>
      <c r="AJ6" s="661" t="s">
        <v>356</v>
      </c>
      <c r="AK6" s="1405"/>
      <c r="AL6" s="661" t="s">
        <v>357</v>
      </c>
      <c r="AM6" s="661" t="s">
        <v>1044</v>
      </c>
      <c r="AN6" s="1405"/>
      <c r="AO6" s="220"/>
    </row>
    <row r="7" spans="1:40" ht="18.75" customHeight="1">
      <c r="A7" s="1417" t="s">
        <v>882</v>
      </c>
      <c r="B7" s="1417"/>
      <c r="C7" s="1418"/>
      <c r="D7" s="540">
        <v>99</v>
      </c>
      <c r="E7" s="540">
        <v>103.8</v>
      </c>
      <c r="F7" s="540">
        <v>103.7</v>
      </c>
      <c r="G7" s="540">
        <v>109.5</v>
      </c>
      <c r="H7" s="540">
        <v>103.4</v>
      </c>
      <c r="I7" s="540">
        <v>99.6</v>
      </c>
      <c r="J7" s="540">
        <v>106.5</v>
      </c>
      <c r="K7" s="540">
        <v>101</v>
      </c>
      <c r="L7" s="540">
        <v>97.7</v>
      </c>
      <c r="M7" s="541">
        <v>104.6</v>
      </c>
      <c r="N7" s="541">
        <v>108.9</v>
      </c>
      <c r="O7" s="540">
        <v>94.8</v>
      </c>
      <c r="P7" s="540">
        <v>96.7</v>
      </c>
      <c r="Q7" s="540">
        <v>103.4</v>
      </c>
      <c r="R7" s="541">
        <v>98.9</v>
      </c>
      <c r="S7" s="541">
        <v>98.5</v>
      </c>
      <c r="T7" s="541">
        <v>101</v>
      </c>
      <c r="U7" s="540">
        <v>107.8</v>
      </c>
      <c r="V7" s="540">
        <v>107</v>
      </c>
      <c r="W7" s="540">
        <v>112.7</v>
      </c>
      <c r="X7" s="541">
        <v>109.1</v>
      </c>
      <c r="Y7" s="540">
        <v>102.3</v>
      </c>
      <c r="Z7" s="541">
        <v>84.5</v>
      </c>
      <c r="AA7" s="541">
        <v>65.2</v>
      </c>
      <c r="AB7" s="541">
        <v>86.5</v>
      </c>
      <c r="AC7" s="540">
        <v>97.4</v>
      </c>
      <c r="AD7" s="541">
        <v>92.2</v>
      </c>
      <c r="AE7" s="541">
        <v>97</v>
      </c>
      <c r="AF7" s="540">
        <v>94.7</v>
      </c>
      <c r="AG7" s="541">
        <v>93.1</v>
      </c>
      <c r="AH7" s="540">
        <v>97.3</v>
      </c>
      <c r="AI7" s="540">
        <v>100</v>
      </c>
      <c r="AJ7" s="541">
        <v>96.9</v>
      </c>
      <c r="AK7" s="540">
        <v>88.1</v>
      </c>
      <c r="AL7" s="540">
        <v>85.4</v>
      </c>
      <c r="AM7" s="541">
        <v>94.5</v>
      </c>
      <c r="AN7" s="540">
        <v>91.1</v>
      </c>
    </row>
    <row r="8" spans="1:40" ht="18.75" customHeight="1">
      <c r="A8" s="161"/>
      <c r="B8" s="538"/>
      <c r="C8" s="539"/>
      <c r="D8" s="542"/>
      <c r="E8" s="542"/>
      <c r="F8" s="542"/>
      <c r="G8" s="542"/>
      <c r="H8" s="542"/>
      <c r="I8" s="543"/>
      <c r="J8" s="543"/>
      <c r="K8" s="543"/>
      <c r="L8" s="543"/>
      <c r="M8" s="544"/>
      <c r="N8" s="544"/>
      <c r="O8" s="543"/>
      <c r="P8" s="543"/>
      <c r="Q8" s="543"/>
      <c r="R8" s="543"/>
      <c r="S8" s="543"/>
      <c r="T8" s="543"/>
      <c r="U8" s="543"/>
      <c r="V8" s="543"/>
      <c r="W8" s="543"/>
      <c r="X8" s="543"/>
      <c r="Y8" s="543"/>
      <c r="Z8" s="543"/>
      <c r="AA8" s="543"/>
      <c r="AB8" s="543"/>
      <c r="AC8" s="543"/>
      <c r="AD8" s="543"/>
      <c r="AE8" s="543"/>
      <c r="AF8" s="543"/>
      <c r="AG8" s="543"/>
      <c r="AH8" s="543"/>
      <c r="AI8" s="543"/>
      <c r="AJ8" s="543"/>
      <c r="AK8" s="543"/>
      <c r="AL8" s="543"/>
      <c r="AM8" s="543"/>
      <c r="AN8" s="543"/>
    </row>
    <row r="9" spans="1:40" ht="18.75" customHeight="1">
      <c r="A9" s="89" t="s">
        <v>309</v>
      </c>
      <c r="B9" s="168">
        <v>4</v>
      </c>
      <c r="C9" s="551" t="s">
        <v>1288</v>
      </c>
      <c r="D9" s="546">
        <v>97.8</v>
      </c>
      <c r="E9" s="546">
        <v>102.7</v>
      </c>
      <c r="F9" s="546">
        <v>100.3</v>
      </c>
      <c r="G9" s="546">
        <v>107.8</v>
      </c>
      <c r="H9" s="546">
        <v>102.3</v>
      </c>
      <c r="I9" s="546">
        <v>98.7</v>
      </c>
      <c r="J9" s="546">
        <v>115.7</v>
      </c>
      <c r="K9" s="546">
        <v>88</v>
      </c>
      <c r="L9" s="546">
        <v>94.7</v>
      </c>
      <c r="M9" s="547">
        <v>101.9</v>
      </c>
      <c r="N9" s="547">
        <v>107.4</v>
      </c>
      <c r="O9" s="546">
        <v>92.9</v>
      </c>
      <c r="P9" s="546">
        <v>95.2</v>
      </c>
      <c r="Q9" s="546">
        <v>102.2</v>
      </c>
      <c r="R9" s="546">
        <v>98.3</v>
      </c>
      <c r="S9" s="546">
        <v>97.9</v>
      </c>
      <c r="T9" s="546">
        <v>100.9</v>
      </c>
      <c r="U9" s="546">
        <v>105.1</v>
      </c>
      <c r="V9" s="548">
        <v>101.6</v>
      </c>
      <c r="W9" s="548">
        <v>110.6</v>
      </c>
      <c r="X9" s="548">
        <v>117.1</v>
      </c>
      <c r="Y9" s="548">
        <v>101.9</v>
      </c>
      <c r="Z9" s="548">
        <v>80.9</v>
      </c>
      <c r="AA9" s="548">
        <v>56.8</v>
      </c>
      <c r="AB9" s="548">
        <v>85.5</v>
      </c>
      <c r="AC9" s="548">
        <v>95.7</v>
      </c>
      <c r="AD9" s="548">
        <v>91.6</v>
      </c>
      <c r="AE9" s="548">
        <v>94.2</v>
      </c>
      <c r="AF9" s="548">
        <v>94.9</v>
      </c>
      <c r="AG9" s="548">
        <v>91.9</v>
      </c>
      <c r="AH9" s="548">
        <v>96.1</v>
      </c>
      <c r="AI9" s="548">
        <v>100</v>
      </c>
      <c r="AJ9" s="548">
        <v>95.6</v>
      </c>
      <c r="AK9" s="548">
        <v>87.1</v>
      </c>
      <c r="AL9" s="548">
        <v>84.4</v>
      </c>
      <c r="AM9" s="548">
        <v>93.5</v>
      </c>
      <c r="AN9" s="548">
        <v>88.1</v>
      </c>
    </row>
    <row r="10" spans="1:40" ht="18.75" customHeight="1">
      <c r="A10" s="89"/>
      <c r="B10" s="168">
        <v>5</v>
      </c>
      <c r="C10" s="551"/>
      <c r="D10" s="546">
        <v>97.9</v>
      </c>
      <c r="E10" s="546">
        <v>102.8</v>
      </c>
      <c r="F10" s="546">
        <v>100.6</v>
      </c>
      <c r="G10" s="546">
        <v>108.7</v>
      </c>
      <c r="H10" s="546">
        <v>100.8</v>
      </c>
      <c r="I10" s="546">
        <v>98.8</v>
      </c>
      <c r="J10" s="546">
        <v>111.5</v>
      </c>
      <c r="K10" s="546">
        <v>105.3</v>
      </c>
      <c r="L10" s="546">
        <v>94</v>
      </c>
      <c r="M10" s="547">
        <v>101.1</v>
      </c>
      <c r="N10" s="547">
        <v>106.5</v>
      </c>
      <c r="O10" s="546">
        <v>93</v>
      </c>
      <c r="P10" s="546">
        <v>95.3</v>
      </c>
      <c r="Q10" s="546">
        <v>102.4</v>
      </c>
      <c r="R10" s="546">
        <v>98.2</v>
      </c>
      <c r="S10" s="546">
        <v>97.7</v>
      </c>
      <c r="T10" s="546">
        <v>100.9</v>
      </c>
      <c r="U10" s="546">
        <v>105.8</v>
      </c>
      <c r="V10" s="550">
        <v>102.1</v>
      </c>
      <c r="W10" s="550">
        <v>111</v>
      </c>
      <c r="X10" s="550">
        <v>124.4</v>
      </c>
      <c r="Y10" s="550">
        <v>101.9</v>
      </c>
      <c r="Z10" s="550">
        <v>80.2</v>
      </c>
      <c r="AA10" s="550">
        <v>55.6</v>
      </c>
      <c r="AB10" s="550">
        <v>83.7</v>
      </c>
      <c r="AC10" s="550">
        <v>95.7</v>
      </c>
      <c r="AD10" s="550">
        <v>91.4</v>
      </c>
      <c r="AE10" s="550">
        <v>94.1</v>
      </c>
      <c r="AF10" s="550">
        <v>94.9</v>
      </c>
      <c r="AG10" s="550">
        <v>92.2</v>
      </c>
      <c r="AH10" s="550">
        <v>96.3</v>
      </c>
      <c r="AI10" s="550">
        <v>100</v>
      </c>
      <c r="AJ10" s="550">
        <v>95.8</v>
      </c>
      <c r="AK10" s="550">
        <v>88.1</v>
      </c>
      <c r="AL10" s="550">
        <v>85.8</v>
      </c>
      <c r="AM10" s="550">
        <v>93.5</v>
      </c>
      <c r="AN10" s="550">
        <v>87.7</v>
      </c>
    </row>
    <row r="11" spans="2:40" ht="18.75" customHeight="1">
      <c r="B11" s="168">
        <v>6</v>
      </c>
      <c r="C11" s="706"/>
      <c r="D11" s="546">
        <v>97.8</v>
      </c>
      <c r="E11" s="546">
        <v>102.8</v>
      </c>
      <c r="F11" s="546">
        <v>99.9</v>
      </c>
      <c r="G11" s="546">
        <v>107.5</v>
      </c>
      <c r="H11" s="546">
        <v>101.3</v>
      </c>
      <c r="I11" s="546">
        <v>97.8</v>
      </c>
      <c r="J11" s="546">
        <v>108.6</v>
      </c>
      <c r="K11" s="546">
        <v>111.9</v>
      </c>
      <c r="L11" s="546">
        <v>95</v>
      </c>
      <c r="M11" s="547">
        <v>101.9</v>
      </c>
      <c r="N11" s="547">
        <v>107</v>
      </c>
      <c r="O11" s="546">
        <v>92.4</v>
      </c>
      <c r="P11" s="546">
        <v>94.6</v>
      </c>
      <c r="Q11" s="546">
        <v>102.9</v>
      </c>
      <c r="R11" s="546">
        <v>98.1</v>
      </c>
      <c r="S11" s="546">
        <v>97.6</v>
      </c>
      <c r="T11" s="546">
        <v>100.9</v>
      </c>
      <c r="U11" s="546">
        <v>106</v>
      </c>
      <c r="V11" s="550">
        <v>102.5</v>
      </c>
      <c r="W11" s="550">
        <v>111.3</v>
      </c>
      <c r="X11" s="550">
        <v>123.1</v>
      </c>
      <c r="Y11" s="550">
        <v>101.9</v>
      </c>
      <c r="Z11" s="550">
        <v>80</v>
      </c>
      <c r="AA11" s="550">
        <v>55.2</v>
      </c>
      <c r="AB11" s="550">
        <v>83.6</v>
      </c>
      <c r="AC11" s="550">
        <v>95.7</v>
      </c>
      <c r="AD11" s="550">
        <v>91.4</v>
      </c>
      <c r="AE11" s="550">
        <v>93.6</v>
      </c>
      <c r="AF11" s="550">
        <v>94.9</v>
      </c>
      <c r="AG11" s="550">
        <v>92.1</v>
      </c>
      <c r="AH11" s="550">
        <v>96.1</v>
      </c>
      <c r="AI11" s="550">
        <v>100</v>
      </c>
      <c r="AJ11" s="550">
        <v>95.6</v>
      </c>
      <c r="AK11" s="550">
        <v>87.7</v>
      </c>
      <c r="AL11" s="550">
        <v>85.1</v>
      </c>
      <c r="AM11" s="550">
        <v>93.9</v>
      </c>
      <c r="AN11" s="550">
        <v>87.6</v>
      </c>
    </row>
    <row r="12" spans="1:40" ht="18.75" customHeight="1">
      <c r="A12" s="89"/>
      <c r="B12" s="168">
        <v>7</v>
      </c>
      <c r="C12" s="551"/>
      <c r="D12" s="546">
        <v>97.4</v>
      </c>
      <c r="E12" s="546">
        <v>101.7</v>
      </c>
      <c r="F12" s="546">
        <v>99.5</v>
      </c>
      <c r="G12" s="546">
        <v>107</v>
      </c>
      <c r="H12" s="546">
        <v>101</v>
      </c>
      <c r="I12" s="546">
        <v>99</v>
      </c>
      <c r="J12" s="546">
        <v>105.7</v>
      </c>
      <c r="K12" s="546">
        <v>102.5</v>
      </c>
      <c r="L12" s="546">
        <v>94.3</v>
      </c>
      <c r="M12" s="547">
        <v>99.6</v>
      </c>
      <c r="N12" s="547">
        <v>106.6</v>
      </c>
      <c r="O12" s="546">
        <v>92.2</v>
      </c>
      <c r="P12" s="546">
        <v>94.4</v>
      </c>
      <c r="Q12" s="546">
        <v>102.4</v>
      </c>
      <c r="R12" s="546">
        <v>98.1</v>
      </c>
      <c r="S12" s="546">
        <v>97.6</v>
      </c>
      <c r="T12" s="546">
        <v>100.9</v>
      </c>
      <c r="U12" s="546">
        <v>106.4</v>
      </c>
      <c r="V12" s="550">
        <v>103.2</v>
      </c>
      <c r="W12" s="550">
        <v>111.6</v>
      </c>
      <c r="X12" s="550">
        <v>123.3</v>
      </c>
      <c r="Y12" s="550">
        <v>101.9</v>
      </c>
      <c r="Z12" s="550">
        <v>79.6</v>
      </c>
      <c r="AA12" s="550">
        <v>53.9</v>
      </c>
      <c r="AB12" s="550">
        <v>83.6</v>
      </c>
      <c r="AC12" s="550">
        <v>95.6</v>
      </c>
      <c r="AD12" s="550">
        <v>90.6</v>
      </c>
      <c r="AE12" s="550">
        <v>94.6</v>
      </c>
      <c r="AF12" s="550">
        <v>94.9</v>
      </c>
      <c r="AG12" s="550">
        <v>89.8</v>
      </c>
      <c r="AH12" s="550">
        <v>92.7</v>
      </c>
      <c r="AI12" s="550">
        <v>100</v>
      </c>
      <c r="AJ12" s="550">
        <v>91.7</v>
      </c>
      <c r="AK12" s="550">
        <v>85.5</v>
      </c>
      <c r="AL12" s="550">
        <v>82</v>
      </c>
      <c r="AM12" s="550">
        <v>93.6</v>
      </c>
      <c r="AN12" s="550">
        <v>87.6</v>
      </c>
    </row>
    <row r="13" spans="1:40" ht="18.75" customHeight="1">
      <c r="A13" s="89"/>
      <c r="B13" s="168">
        <v>8</v>
      </c>
      <c r="C13" s="551"/>
      <c r="D13" s="546" t="s">
        <v>217</v>
      </c>
      <c r="E13" s="546" t="s">
        <v>218</v>
      </c>
      <c r="F13" s="546">
        <v>99</v>
      </c>
      <c r="G13" s="546" t="s">
        <v>219</v>
      </c>
      <c r="H13" s="546">
        <v>100.9</v>
      </c>
      <c r="I13" s="546">
        <v>98.2</v>
      </c>
      <c r="J13" s="546" t="s">
        <v>220</v>
      </c>
      <c r="K13" s="546" t="s">
        <v>221</v>
      </c>
      <c r="L13" s="546">
        <v>92.4</v>
      </c>
      <c r="M13" s="547">
        <v>100</v>
      </c>
      <c r="N13" s="547">
        <v>106.9</v>
      </c>
      <c r="O13" s="546">
        <v>91.7</v>
      </c>
      <c r="P13" s="546">
        <v>94.6</v>
      </c>
      <c r="Q13" s="546">
        <v>102.9</v>
      </c>
      <c r="R13" s="546">
        <v>98</v>
      </c>
      <c r="S13" s="546">
        <v>97.5</v>
      </c>
      <c r="T13" s="546">
        <v>100.9</v>
      </c>
      <c r="U13" s="546">
        <v>107</v>
      </c>
      <c r="V13" s="550">
        <v>104.2</v>
      </c>
      <c r="W13" s="550">
        <v>112.1</v>
      </c>
      <c r="X13" s="550">
        <v>123.5</v>
      </c>
      <c r="Y13" s="550">
        <v>101.9</v>
      </c>
      <c r="Z13" s="550">
        <v>78.5</v>
      </c>
      <c r="AA13" s="550">
        <v>53</v>
      </c>
      <c r="AB13" s="550">
        <v>78.4</v>
      </c>
      <c r="AC13" s="550">
        <v>94.9</v>
      </c>
      <c r="AD13" s="550">
        <v>90.2</v>
      </c>
      <c r="AE13" s="550">
        <v>93.9</v>
      </c>
      <c r="AF13" s="550">
        <v>94.9</v>
      </c>
      <c r="AG13" s="550">
        <v>88.8</v>
      </c>
      <c r="AH13" s="550">
        <v>91.7</v>
      </c>
      <c r="AI13" s="550">
        <v>100</v>
      </c>
      <c r="AJ13" s="550">
        <v>90.5</v>
      </c>
      <c r="AK13" s="550">
        <v>83.9</v>
      </c>
      <c r="AL13" s="550">
        <v>79.8</v>
      </c>
      <c r="AM13" s="550">
        <v>93.4</v>
      </c>
      <c r="AN13" s="550">
        <v>87.8</v>
      </c>
    </row>
    <row r="14" spans="1:41" s="92" customFormat="1" ht="18.75" customHeight="1">
      <c r="A14" s="552"/>
      <c r="B14" s="211">
        <v>9</v>
      </c>
      <c r="C14" s="553"/>
      <c r="D14" s="554">
        <v>98</v>
      </c>
      <c r="E14" s="554">
        <v>103.7</v>
      </c>
      <c r="F14" s="554">
        <v>99</v>
      </c>
      <c r="G14" s="554">
        <v>107.9</v>
      </c>
      <c r="H14" s="554">
        <v>101.9</v>
      </c>
      <c r="I14" s="554">
        <v>98.6</v>
      </c>
      <c r="J14" s="554">
        <v>116.5</v>
      </c>
      <c r="K14" s="554">
        <v>121.6</v>
      </c>
      <c r="L14" s="554">
        <v>92.8</v>
      </c>
      <c r="M14" s="555">
        <v>100.4</v>
      </c>
      <c r="N14" s="555">
        <v>108</v>
      </c>
      <c r="O14" s="554">
        <v>91.6</v>
      </c>
      <c r="P14" s="554">
        <v>95.3</v>
      </c>
      <c r="Q14" s="554">
        <v>102.2</v>
      </c>
      <c r="R14" s="554">
        <v>98</v>
      </c>
      <c r="S14" s="554">
        <v>97.6</v>
      </c>
      <c r="T14" s="554">
        <v>100.5</v>
      </c>
      <c r="U14" s="554">
        <v>108.1</v>
      </c>
      <c r="V14" s="556">
        <v>104.6</v>
      </c>
      <c r="W14" s="556">
        <v>112</v>
      </c>
      <c r="X14" s="556">
        <v>123.4</v>
      </c>
      <c r="Y14" s="556">
        <v>106.3</v>
      </c>
      <c r="Z14" s="556">
        <v>78.2</v>
      </c>
      <c r="AA14" s="556">
        <v>52.8</v>
      </c>
      <c r="AB14" s="556">
        <v>78.5</v>
      </c>
      <c r="AC14" s="556">
        <v>94.6</v>
      </c>
      <c r="AD14" s="556">
        <v>90.2</v>
      </c>
      <c r="AE14" s="556">
        <v>92.8</v>
      </c>
      <c r="AF14" s="556">
        <v>94.9</v>
      </c>
      <c r="AG14" s="556">
        <v>92</v>
      </c>
      <c r="AH14" s="556">
        <v>93.3</v>
      </c>
      <c r="AI14" s="556">
        <v>100</v>
      </c>
      <c r="AJ14" s="556">
        <v>92.4</v>
      </c>
      <c r="AK14" s="556">
        <v>91.8</v>
      </c>
      <c r="AL14" s="556">
        <v>90.8</v>
      </c>
      <c r="AM14" s="556">
        <v>94</v>
      </c>
      <c r="AN14" s="556">
        <v>87.5</v>
      </c>
      <c r="AO14" s="221"/>
    </row>
    <row r="15" spans="1:40" ht="38.25" customHeight="1">
      <c r="A15" s="1424" t="s">
        <v>358</v>
      </c>
      <c r="B15" s="1425"/>
      <c r="C15" s="214" t="s">
        <v>787</v>
      </c>
      <c r="D15" s="557">
        <v>0.4</v>
      </c>
      <c r="E15" s="558">
        <v>1.4</v>
      </c>
      <c r="F15" s="558">
        <v>0</v>
      </c>
      <c r="G15" s="558">
        <v>1.9</v>
      </c>
      <c r="H15" s="558">
        <v>1</v>
      </c>
      <c r="I15" s="558">
        <v>0.4</v>
      </c>
      <c r="J15" s="558">
        <v>5.8</v>
      </c>
      <c r="K15" s="558">
        <v>9.1</v>
      </c>
      <c r="L15" s="558">
        <v>0.4</v>
      </c>
      <c r="M15" s="558">
        <v>0.4</v>
      </c>
      <c r="N15" s="558">
        <v>1</v>
      </c>
      <c r="O15" s="558">
        <v>-0.1</v>
      </c>
      <c r="P15" s="558">
        <v>0.7</v>
      </c>
      <c r="Q15" s="558">
        <v>-0.7</v>
      </c>
      <c r="R15" s="558">
        <v>0</v>
      </c>
      <c r="S15" s="558">
        <v>0.1</v>
      </c>
      <c r="T15" s="558">
        <v>-0.4</v>
      </c>
      <c r="U15" s="558">
        <v>1</v>
      </c>
      <c r="V15" s="558">
        <v>0.4</v>
      </c>
      <c r="W15" s="558">
        <v>-0.1</v>
      </c>
      <c r="X15" s="558">
        <v>-0.1</v>
      </c>
      <c r="Y15" s="558">
        <v>4.3</v>
      </c>
      <c r="Z15" s="558">
        <v>-0.4</v>
      </c>
      <c r="AA15" s="558">
        <v>-0.4</v>
      </c>
      <c r="AB15" s="558">
        <v>0.1</v>
      </c>
      <c r="AC15" s="558">
        <v>-0.3</v>
      </c>
      <c r="AD15" s="558">
        <v>0</v>
      </c>
      <c r="AE15" s="559">
        <v>-1.2</v>
      </c>
      <c r="AF15" s="559">
        <v>0</v>
      </c>
      <c r="AG15" s="559">
        <v>3.6</v>
      </c>
      <c r="AH15" s="559">
        <v>1.7</v>
      </c>
      <c r="AI15" s="559">
        <v>0</v>
      </c>
      <c r="AJ15" s="559">
        <v>2.1</v>
      </c>
      <c r="AK15" s="559">
        <v>9.4</v>
      </c>
      <c r="AL15" s="559">
        <v>13.8</v>
      </c>
      <c r="AM15" s="559">
        <v>0.6</v>
      </c>
      <c r="AN15" s="559">
        <v>-0.3</v>
      </c>
    </row>
    <row r="16" spans="1:40" ht="38.25" customHeight="1">
      <c r="A16" s="1426" t="s">
        <v>359</v>
      </c>
      <c r="B16" s="1427"/>
      <c r="C16" s="222" t="s">
        <v>787</v>
      </c>
      <c r="D16" s="560">
        <v>-1.2</v>
      </c>
      <c r="E16" s="559">
        <v>-1</v>
      </c>
      <c r="F16" s="559">
        <v>-4</v>
      </c>
      <c r="G16" s="559">
        <v>0.7</v>
      </c>
      <c r="H16" s="559">
        <v>-1.4</v>
      </c>
      <c r="I16" s="559">
        <v>-1.4</v>
      </c>
      <c r="J16" s="559">
        <v>2.1</v>
      </c>
      <c r="K16" s="559">
        <v>18.5</v>
      </c>
      <c r="L16" s="559">
        <v>-5.2</v>
      </c>
      <c r="M16" s="559">
        <v>-4.5</v>
      </c>
      <c r="N16" s="559">
        <v>-3.4</v>
      </c>
      <c r="O16" s="559">
        <v>-3.5</v>
      </c>
      <c r="P16" s="559">
        <v>-1.5</v>
      </c>
      <c r="Q16" s="559">
        <v>-1.2</v>
      </c>
      <c r="R16" s="559">
        <v>-0.8</v>
      </c>
      <c r="S16" s="559">
        <v>-0.9</v>
      </c>
      <c r="T16" s="559">
        <v>0</v>
      </c>
      <c r="U16" s="559">
        <v>4</v>
      </c>
      <c r="V16" s="559">
        <v>3.5</v>
      </c>
      <c r="W16" s="559">
        <v>3.7</v>
      </c>
      <c r="X16" s="559">
        <v>12.1</v>
      </c>
      <c r="Y16" s="559">
        <v>3.9</v>
      </c>
      <c r="Z16" s="559">
        <v>-6.5</v>
      </c>
      <c r="AA16" s="559">
        <v>-16.5</v>
      </c>
      <c r="AB16" s="559">
        <v>-9.6</v>
      </c>
      <c r="AC16" s="559">
        <v>-2.6</v>
      </c>
      <c r="AD16" s="559">
        <v>-1.6</v>
      </c>
      <c r="AE16" s="559">
        <v>-3.6</v>
      </c>
      <c r="AF16" s="559">
        <v>0</v>
      </c>
      <c r="AG16" s="559">
        <v>-2.5</v>
      </c>
      <c r="AH16" s="559">
        <v>-5.5</v>
      </c>
      <c r="AI16" s="559">
        <v>0</v>
      </c>
      <c r="AJ16" s="559">
        <v>-6.2</v>
      </c>
      <c r="AK16" s="559">
        <v>1.8</v>
      </c>
      <c r="AL16" s="559">
        <v>2.9</v>
      </c>
      <c r="AM16" s="559">
        <v>-0.8</v>
      </c>
      <c r="AN16" s="559">
        <v>-3.8</v>
      </c>
    </row>
    <row r="17" spans="1:40" ht="15.75" customHeight="1">
      <c r="A17" s="88" t="s">
        <v>360</v>
      </c>
      <c r="C17" s="287"/>
      <c r="G17" s="92"/>
      <c r="O17" s="90"/>
      <c r="P17" s="90"/>
      <c r="Q17" s="90"/>
      <c r="R17" s="90"/>
      <c r="S17" s="90"/>
      <c r="T17" s="90"/>
      <c r="U17" s="90"/>
      <c r="V17" s="90"/>
      <c r="W17" s="158"/>
      <c r="X17" s="90"/>
      <c r="Y17" s="90"/>
      <c r="Z17" s="90"/>
      <c r="AA17" s="90"/>
      <c r="AB17" s="90"/>
      <c r="AC17" s="90"/>
      <c r="AD17" s="90"/>
      <c r="AE17" s="90"/>
      <c r="AF17" s="90"/>
      <c r="AG17" s="90"/>
      <c r="AH17" s="90"/>
      <c r="AI17" s="90"/>
      <c r="AJ17" s="90"/>
      <c r="AK17" s="90"/>
      <c r="AL17" s="90"/>
      <c r="AM17" s="90"/>
      <c r="AN17" s="90"/>
    </row>
    <row r="18" spans="1:40" ht="13.5" customHeight="1">
      <c r="A18" s="88" t="s">
        <v>361</v>
      </c>
      <c r="O18" s="90"/>
      <c r="P18" s="90"/>
      <c r="Q18" s="90"/>
      <c r="R18" s="90"/>
      <c r="S18" s="90"/>
      <c r="T18" s="90"/>
      <c r="U18" s="90"/>
      <c r="V18" s="90"/>
      <c r="W18" s="90"/>
      <c r="X18" s="90"/>
      <c r="Y18" s="90"/>
      <c r="Z18" s="90"/>
      <c r="AA18" s="90"/>
      <c r="AB18" s="90"/>
      <c r="AC18" s="90"/>
      <c r="AD18" s="90"/>
      <c r="AE18" s="90"/>
      <c r="AF18" s="90"/>
      <c r="AG18" s="90"/>
      <c r="AH18" s="90"/>
      <c r="AI18" s="90"/>
      <c r="AJ18" s="90"/>
      <c r="AK18" s="90"/>
      <c r="AL18" s="90"/>
      <c r="AM18" s="90"/>
      <c r="AN18" s="90"/>
    </row>
    <row r="19" spans="4:40" ht="13.5" customHeight="1">
      <c r="D19" s="90"/>
      <c r="E19" s="90"/>
      <c r="F19" s="91"/>
      <c r="G19" s="90"/>
      <c r="H19" s="90"/>
      <c r="I19" s="91"/>
      <c r="J19" s="90"/>
      <c r="K19" s="90"/>
      <c r="L19" s="91"/>
      <c r="M19" s="90"/>
      <c r="N19" s="90"/>
      <c r="O19" s="90"/>
      <c r="P19" s="90"/>
      <c r="Q19" s="90"/>
      <c r="R19" s="90"/>
      <c r="S19" s="90"/>
      <c r="T19" s="90"/>
      <c r="U19" s="90"/>
      <c r="V19" s="90"/>
      <c r="W19" s="90"/>
      <c r="X19" s="90"/>
      <c r="Y19" s="90"/>
      <c r="Z19" s="90"/>
      <c r="AA19" s="90"/>
      <c r="AB19" s="90"/>
      <c r="AC19" s="90"/>
      <c r="AD19" s="90"/>
      <c r="AE19" s="90"/>
      <c r="AF19" s="90"/>
      <c r="AG19" s="90"/>
      <c r="AH19" s="90"/>
      <c r="AI19" s="90"/>
      <c r="AJ19" s="90"/>
      <c r="AK19" s="90"/>
      <c r="AL19" s="90"/>
      <c r="AM19" s="90"/>
      <c r="AN19" s="90"/>
    </row>
    <row r="20" spans="4:40" ht="13.5" customHeight="1">
      <c r="D20" s="90"/>
      <c r="E20" s="90"/>
      <c r="F20" s="91"/>
      <c r="G20" s="90"/>
      <c r="H20" s="90"/>
      <c r="I20" s="91"/>
      <c r="J20" s="90"/>
      <c r="K20" s="90"/>
      <c r="L20" s="91"/>
      <c r="M20" s="90"/>
      <c r="N20" s="90"/>
      <c r="O20" s="90"/>
      <c r="P20" s="90"/>
      <c r="Q20" s="90"/>
      <c r="R20" s="90"/>
      <c r="S20" s="90"/>
      <c r="T20" s="90"/>
      <c r="U20" s="90"/>
      <c r="V20" s="90"/>
      <c r="W20" s="90"/>
      <c r="X20" s="90"/>
      <c r="Y20" s="90"/>
      <c r="Z20" s="90"/>
      <c r="AA20" s="90"/>
      <c r="AB20" s="90"/>
      <c r="AC20" s="90"/>
      <c r="AD20" s="90"/>
      <c r="AE20" s="90"/>
      <c r="AF20" s="90"/>
      <c r="AG20" s="90"/>
      <c r="AH20" s="90"/>
      <c r="AI20" s="90"/>
      <c r="AJ20" s="90"/>
      <c r="AK20" s="90"/>
      <c r="AL20" s="90"/>
      <c r="AM20" s="90"/>
      <c r="AN20" s="90"/>
    </row>
    <row r="21" spans="1:40" ht="12" customHeight="1">
      <c r="A21" s="95"/>
      <c r="B21" s="95"/>
      <c r="C21" s="95"/>
      <c r="D21" s="95"/>
      <c r="E21" s="95"/>
      <c r="F21" s="95"/>
      <c r="G21" s="95"/>
      <c r="H21" s="95"/>
      <c r="I21" s="95"/>
      <c r="J21" s="95"/>
      <c r="K21" s="95"/>
      <c r="L21" s="95"/>
      <c r="M21" s="95"/>
      <c r="N21" s="95"/>
      <c r="O21" s="95"/>
      <c r="P21" s="95"/>
      <c r="Q21" s="95"/>
      <c r="R21" s="95"/>
      <c r="S21" s="95"/>
      <c r="T21" s="95"/>
      <c r="U21" s="95"/>
      <c r="V21" s="95"/>
      <c r="W21" s="89"/>
      <c r="X21" s="89"/>
      <c r="Y21" s="89"/>
      <c r="Z21" s="89"/>
      <c r="AA21" s="89"/>
      <c r="AB21" s="89"/>
      <c r="AC21" s="89"/>
      <c r="AD21" s="89"/>
      <c r="AE21" s="89"/>
      <c r="AF21" s="89"/>
      <c r="AG21" s="89"/>
      <c r="AH21" s="89"/>
      <c r="AI21" s="89"/>
      <c r="AJ21" s="89"/>
      <c r="AK21" s="89"/>
      <c r="AL21" s="89"/>
      <c r="AM21" s="89"/>
      <c r="AN21" s="89"/>
    </row>
    <row r="22" spans="1:22" ht="12">
      <c r="A22" s="89"/>
      <c r="B22" s="89"/>
      <c r="C22" s="89"/>
      <c r="D22" s="89"/>
      <c r="E22" s="89"/>
      <c r="F22" s="89"/>
      <c r="U22" s="219"/>
      <c r="V22" s="219"/>
    </row>
    <row r="23" spans="1:40" ht="12.75" customHeight="1">
      <c r="A23" s="653"/>
      <c r="B23" s="653"/>
      <c r="C23" s="654" t="s">
        <v>362</v>
      </c>
      <c r="D23" s="658"/>
      <c r="E23" s="658"/>
      <c r="F23" s="1398" t="s">
        <v>1035</v>
      </c>
      <c r="G23" s="657"/>
      <c r="H23" s="657"/>
      <c r="I23" s="662"/>
      <c r="J23" s="1398" t="s">
        <v>445</v>
      </c>
      <c r="K23" s="657"/>
      <c r="L23" s="657"/>
      <c r="M23" s="657"/>
      <c r="N23" s="1398" t="s">
        <v>446</v>
      </c>
      <c r="O23" s="657"/>
      <c r="P23" s="657"/>
      <c r="Q23" s="657"/>
      <c r="R23" s="1398" t="s">
        <v>1036</v>
      </c>
      <c r="S23" s="666"/>
      <c r="T23" s="666"/>
      <c r="U23" s="666"/>
      <c r="V23" s="667"/>
      <c r="W23" s="1456" t="s">
        <v>1037</v>
      </c>
      <c r="X23" s="666"/>
      <c r="Y23" s="666"/>
      <c r="Z23" s="666"/>
      <c r="AA23" s="666"/>
      <c r="AB23" s="667"/>
      <c r="AC23" s="1433" t="s">
        <v>1034</v>
      </c>
      <c r="AD23" s="1436" t="s">
        <v>363</v>
      </c>
      <c r="AE23" s="1436" t="s">
        <v>364</v>
      </c>
      <c r="AF23" s="1436" t="s">
        <v>365</v>
      </c>
      <c r="AG23" s="1419" t="s">
        <v>1047</v>
      </c>
      <c r="AH23" s="1451" t="s">
        <v>1126</v>
      </c>
      <c r="AI23" s="1392" t="s">
        <v>1048</v>
      </c>
      <c r="AJ23" s="1392" t="s">
        <v>1067</v>
      </c>
      <c r="AK23" s="1392" t="s">
        <v>1066</v>
      </c>
      <c r="AL23" s="1395" t="s">
        <v>1064</v>
      </c>
      <c r="AM23" s="1419" t="s">
        <v>1065</v>
      </c>
      <c r="AN23" s="1448" t="s">
        <v>1127</v>
      </c>
    </row>
    <row r="24" spans="1:40" ht="12.75" customHeight="1">
      <c r="A24" s="659"/>
      <c r="B24" s="659"/>
      <c r="C24" s="660"/>
      <c r="D24" s="1411" t="s">
        <v>366</v>
      </c>
      <c r="E24" s="1411" t="s">
        <v>1074</v>
      </c>
      <c r="F24" s="1399"/>
      <c r="G24" s="1411" t="s">
        <v>1075</v>
      </c>
      <c r="H24" s="1411" t="s">
        <v>1076</v>
      </c>
      <c r="I24" s="1459" t="s">
        <v>1077</v>
      </c>
      <c r="J24" s="1399"/>
      <c r="K24" s="1411" t="s">
        <v>447</v>
      </c>
      <c r="L24" s="1414" t="s">
        <v>1078</v>
      </c>
      <c r="M24" s="1411" t="s">
        <v>448</v>
      </c>
      <c r="N24" s="1399"/>
      <c r="O24" s="1411" t="s">
        <v>1039</v>
      </c>
      <c r="P24" s="1411" t="s">
        <v>1079</v>
      </c>
      <c r="Q24" s="1411" t="s">
        <v>1040</v>
      </c>
      <c r="R24" s="1399"/>
      <c r="S24" s="1402" t="s">
        <v>1041</v>
      </c>
      <c r="T24" s="1402" t="s">
        <v>1085</v>
      </c>
      <c r="U24" s="1428" t="s">
        <v>1042</v>
      </c>
      <c r="V24" s="1422" t="s">
        <v>1086</v>
      </c>
      <c r="W24" s="1457"/>
      <c r="X24" s="1402" t="s">
        <v>1087</v>
      </c>
      <c r="Y24" s="1402" t="s">
        <v>1124</v>
      </c>
      <c r="Z24" s="1402" t="s">
        <v>1125</v>
      </c>
      <c r="AA24" s="1402" t="s">
        <v>90</v>
      </c>
      <c r="AB24" s="1402" t="s">
        <v>1043</v>
      </c>
      <c r="AC24" s="1434"/>
      <c r="AD24" s="1437"/>
      <c r="AE24" s="1437"/>
      <c r="AF24" s="1437"/>
      <c r="AG24" s="1420"/>
      <c r="AH24" s="1452"/>
      <c r="AI24" s="1393"/>
      <c r="AJ24" s="1393"/>
      <c r="AK24" s="1393"/>
      <c r="AL24" s="1396"/>
      <c r="AM24" s="1420"/>
      <c r="AN24" s="1449"/>
    </row>
    <row r="25" spans="1:40" ht="101.25" customHeight="1">
      <c r="A25" s="663" t="s">
        <v>786</v>
      </c>
      <c r="B25" s="664"/>
      <c r="C25" s="665"/>
      <c r="D25" s="1412"/>
      <c r="E25" s="1412"/>
      <c r="F25" s="1400"/>
      <c r="G25" s="1412"/>
      <c r="H25" s="1412"/>
      <c r="I25" s="1413"/>
      <c r="J25" s="1400"/>
      <c r="K25" s="1412"/>
      <c r="L25" s="1460"/>
      <c r="M25" s="1412"/>
      <c r="N25" s="1400"/>
      <c r="O25" s="1412"/>
      <c r="P25" s="1412"/>
      <c r="Q25" s="1412"/>
      <c r="R25" s="1400"/>
      <c r="S25" s="1403"/>
      <c r="T25" s="1403"/>
      <c r="U25" s="1429"/>
      <c r="V25" s="1423"/>
      <c r="W25" s="1458"/>
      <c r="X25" s="1403"/>
      <c r="Y25" s="1403"/>
      <c r="Z25" s="1403"/>
      <c r="AA25" s="1403"/>
      <c r="AB25" s="1403"/>
      <c r="AC25" s="1435"/>
      <c r="AD25" s="1438"/>
      <c r="AE25" s="1438"/>
      <c r="AF25" s="1438"/>
      <c r="AG25" s="1421"/>
      <c r="AH25" s="1453"/>
      <c r="AI25" s="1394"/>
      <c r="AJ25" s="1394"/>
      <c r="AK25" s="1394"/>
      <c r="AL25" s="1397"/>
      <c r="AM25" s="1421"/>
      <c r="AN25" s="1450"/>
    </row>
    <row r="26" spans="1:40" ht="18.75" customHeight="1">
      <c r="A26" s="1417" t="s">
        <v>882</v>
      </c>
      <c r="B26" s="1417"/>
      <c r="C26" s="1418"/>
      <c r="D26" s="540">
        <v>82.4</v>
      </c>
      <c r="E26" s="540">
        <v>107.6</v>
      </c>
      <c r="F26" s="540">
        <v>100.4</v>
      </c>
      <c r="G26" s="540">
        <v>96.8</v>
      </c>
      <c r="H26" s="541">
        <v>93.6</v>
      </c>
      <c r="I26" s="540">
        <v>104.9</v>
      </c>
      <c r="J26" s="540">
        <v>96.6</v>
      </c>
      <c r="K26" s="541">
        <v>99.3</v>
      </c>
      <c r="L26" s="541">
        <v>97</v>
      </c>
      <c r="M26" s="540">
        <v>93.8</v>
      </c>
      <c r="N26" s="540">
        <v>99.4</v>
      </c>
      <c r="O26" s="540">
        <v>101.6</v>
      </c>
      <c r="P26" s="541">
        <v>101.7</v>
      </c>
      <c r="Q26" s="541">
        <v>91.5</v>
      </c>
      <c r="R26" s="540">
        <v>92.1</v>
      </c>
      <c r="S26" s="541">
        <v>38.8</v>
      </c>
      <c r="T26" s="541">
        <v>88.6</v>
      </c>
      <c r="U26" s="541">
        <v>101.6</v>
      </c>
      <c r="V26" s="540">
        <v>101.5</v>
      </c>
      <c r="W26" s="540">
        <v>100.8</v>
      </c>
      <c r="X26" s="540">
        <v>99.8</v>
      </c>
      <c r="Y26" s="541">
        <v>95.3</v>
      </c>
      <c r="Z26" s="541">
        <v>105</v>
      </c>
      <c r="AA26" s="541">
        <v>109.2</v>
      </c>
      <c r="AB26" s="541">
        <v>101.3</v>
      </c>
      <c r="AC26" s="541">
        <v>106.2</v>
      </c>
      <c r="AD26" s="541">
        <v>104.9</v>
      </c>
      <c r="AE26" s="540">
        <v>110</v>
      </c>
      <c r="AF26" s="541">
        <v>101.6</v>
      </c>
      <c r="AG26" s="540">
        <v>98.8</v>
      </c>
      <c r="AH26" s="561">
        <v>100.2</v>
      </c>
      <c r="AI26" s="562">
        <v>99.2</v>
      </c>
      <c r="AJ26" s="541">
        <v>100.2</v>
      </c>
      <c r="AK26" s="541">
        <v>99.6</v>
      </c>
      <c r="AL26" s="541">
        <v>98.8</v>
      </c>
      <c r="AM26" s="540">
        <v>103.4</v>
      </c>
      <c r="AN26" s="561">
        <v>92.7</v>
      </c>
    </row>
    <row r="27" spans="1:40" ht="18.75" customHeight="1">
      <c r="A27" s="161"/>
      <c r="B27" s="538"/>
      <c r="C27" s="539"/>
      <c r="D27" s="563"/>
      <c r="E27" s="563"/>
      <c r="F27" s="563"/>
      <c r="G27" s="563"/>
      <c r="H27" s="563"/>
      <c r="I27" s="563"/>
      <c r="J27" s="563"/>
      <c r="K27" s="564"/>
      <c r="L27" s="564"/>
      <c r="M27" s="563"/>
      <c r="N27" s="563"/>
      <c r="O27" s="563"/>
      <c r="P27" s="563"/>
      <c r="Q27" s="563"/>
      <c r="R27" s="563"/>
      <c r="S27" s="563"/>
      <c r="T27" s="563"/>
      <c r="U27" s="563"/>
      <c r="V27" s="563"/>
      <c r="W27" s="563"/>
      <c r="X27" s="563"/>
      <c r="Y27" s="563"/>
      <c r="Z27" s="563"/>
      <c r="AA27" s="563"/>
      <c r="AB27" s="563"/>
      <c r="AC27" s="563"/>
      <c r="AD27" s="563"/>
      <c r="AE27" s="563"/>
      <c r="AF27" s="563"/>
      <c r="AG27" s="563"/>
      <c r="AH27" s="565"/>
      <c r="AI27" s="563"/>
      <c r="AJ27" s="563"/>
      <c r="AK27" s="563"/>
      <c r="AL27" s="563"/>
      <c r="AM27" s="563"/>
      <c r="AN27" s="565"/>
    </row>
    <row r="28" spans="1:40" ht="18.75" customHeight="1">
      <c r="A28" s="89" t="s">
        <v>309</v>
      </c>
      <c r="B28" s="566">
        <f aca="true" t="shared" si="0" ref="B28:B33">B9</f>
        <v>4</v>
      </c>
      <c r="C28" s="545" t="s">
        <v>924</v>
      </c>
      <c r="D28" s="548">
        <v>82</v>
      </c>
      <c r="E28" s="548">
        <v>107.6</v>
      </c>
      <c r="F28" s="548">
        <v>100.6</v>
      </c>
      <c r="G28" s="548">
        <v>95.9</v>
      </c>
      <c r="H28" s="548">
        <v>93.2</v>
      </c>
      <c r="I28" s="548">
        <v>105.9</v>
      </c>
      <c r="J28" s="548">
        <v>97.8</v>
      </c>
      <c r="K28" s="567">
        <v>98.7</v>
      </c>
      <c r="L28" s="567">
        <v>99.1</v>
      </c>
      <c r="M28" s="548">
        <v>93.2</v>
      </c>
      <c r="N28" s="548">
        <v>89</v>
      </c>
      <c r="O28" s="548">
        <v>88.4</v>
      </c>
      <c r="P28" s="548">
        <v>102</v>
      </c>
      <c r="Q28" s="548">
        <v>89.6</v>
      </c>
      <c r="R28" s="548">
        <v>89</v>
      </c>
      <c r="S28" s="548">
        <v>30.2</v>
      </c>
      <c r="T28" s="548">
        <v>81.8</v>
      </c>
      <c r="U28" s="548">
        <v>101.6</v>
      </c>
      <c r="V28" s="548">
        <v>100.3</v>
      </c>
      <c r="W28" s="548">
        <v>100.9</v>
      </c>
      <c r="X28" s="548">
        <v>99.8</v>
      </c>
      <c r="Y28" s="548">
        <v>95.5</v>
      </c>
      <c r="Z28" s="548">
        <v>104.5</v>
      </c>
      <c r="AA28" s="548">
        <v>109.2</v>
      </c>
      <c r="AB28" s="548">
        <v>101.7</v>
      </c>
      <c r="AC28" s="548">
        <v>109.1</v>
      </c>
      <c r="AD28" s="548">
        <v>102.7</v>
      </c>
      <c r="AE28" s="548">
        <v>126.9</v>
      </c>
      <c r="AF28" s="548">
        <v>87.9</v>
      </c>
      <c r="AG28" s="548">
        <v>97.3</v>
      </c>
      <c r="AH28" s="568">
        <v>91.9</v>
      </c>
      <c r="AI28" s="548">
        <v>97.8</v>
      </c>
      <c r="AJ28" s="548">
        <v>100</v>
      </c>
      <c r="AK28" s="548">
        <v>99.2</v>
      </c>
      <c r="AL28" s="548">
        <v>97.3</v>
      </c>
      <c r="AM28" s="548">
        <v>101.6</v>
      </c>
      <c r="AN28" s="569">
        <v>89.9</v>
      </c>
    </row>
    <row r="29" spans="1:40" ht="18.75" customHeight="1">
      <c r="A29" s="89"/>
      <c r="B29" s="566">
        <f t="shared" si="0"/>
        <v>5</v>
      </c>
      <c r="C29" s="549"/>
      <c r="D29" s="570">
        <v>82.2</v>
      </c>
      <c r="E29" s="550">
        <v>106.9</v>
      </c>
      <c r="F29" s="550">
        <v>100.4</v>
      </c>
      <c r="G29" s="550">
        <v>95.5</v>
      </c>
      <c r="H29" s="550">
        <v>92.8</v>
      </c>
      <c r="I29" s="550">
        <v>105.9</v>
      </c>
      <c r="J29" s="550">
        <v>98.4</v>
      </c>
      <c r="K29" s="571">
        <v>98.7</v>
      </c>
      <c r="L29" s="571">
        <v>100.1</v>
      </c>
      <c r="M29" s="550">
        <v>93.2</v>
      </c>
      <c r="N29" s="550">
        <v>89</v>
      </c>
      <c r="O29" s="550">
        <v>88.4</v>
      </c>
      <c r="P29" s="550">
        <v>102</v>
      </c>
      <c r="Q29" s="550">
        <v>89.6</v>
      </c>
      <c r="R29" s="550">
        <v>89.2</v>
      </c>
      <c r="S29" s="550">
        <v>29.6</v>
      </c>
      <c r="T29" s="550">
        <v>81.9</v>
      </c>
      <c r="U29" s="550">
        <v>101.5</v>
      </c>
      <c r="V29" s="550">
        <v>100.7</v>
      </c>
      <c r="W29" s="550">
        <v>100.8</v>
      </c>
      <c r="X29" s="550">
        <v>99.7</v>
      </c>
      <c r="Y29" s="550">
        <v>95.3</v>
      </c>
      <c r="Z29" s="548">
        <v>104.5</v>
      </c>
      <c r="AA29" s="548">
        <v>109.2</v>
      </c>
      <c r="AB29" s="548">
        <v>101.7</v>
      </c>
      <c r="AC29" s="550">
        <v>111.2</v>
      </c>
      <c r="AD29" s="550">
        <v>104.7</v>
      </c>
      <c r="AE29" s="550">
        <v>119.8</v>
      </c>
      <c r="AF29" s="550">
        <v>106.1</v>
      </c>
      <c r="AG29" s="550">
        <v>97.4</v>
      </c>
      <c r="AH29" s="568">
        <v>91.9</v>
      </c>
      <c r="AI29" s="550">
        <v>98</v>
      </c>
      <c r="AJ29" s="550">
        <v>99.8</v>
      </c>
      <c r="AK29" s="550">
        <v>98.9</v>
      </c>
      <c r="AL29" s="550">
        <v>97.4</v>
      </c>
      <c r="AM29" s="550">
        <v>101.3</v>
      </c>
      <c r="AN29" s="569">
        <v>90</v>
      </c>
    </row>
    <row r="30" spans="1:40" ht="18.75" customHeight="1">
      <c r="A30" s="89"/>
      <c r="B30" s="566">
        <f t="shared" si="0"/>
        <v>6</v>
      </c>
      <c r="C30" s="549"/>
      <c r="D30" s="570">
        <v>82.2</v>
      </c>
      <c r="E30" s="550">
        <v>107.7</v>
      </c>
      <c r="F30" s="550">
        <v>100.5</v>
      </c>
      <c r="G30" s="550">
        <v>95.8</v>
      </c>
      <c r="H30" s="550">
        <v>93</v>
      </c>
      <c r="I30" s="550">
        <v>105.9</v>
      </c>
      <c r="J30" s="550">
        <v>97.9</v>
      </c>
      <c r="K30" s="571">
        <v>98</v>
      </c>
      <c r="L30" s="571">
        <v>99.5</v>
      </c>
      <c r="M30" s="550">
        <v>93.1</v>
      </c>
      <c r="N30" s="550">
        <v>89</v>
      </c>
      <c r="O30" s="550">
        <v>88.4</v>
      </c>
      <c r="P30" s="550">
        <v>102</v>
      </c>
      <c r="Q30" s="550">
        <v>89.6</v>
      </c>
      <c r="R30" s="550">
        <v>88.8</v>
      </c>
      <c r="S30" s="550">
        <v>28.9</v>
      </c>
      <c r="T30" s="550">
        <v>81.6</v>
      </c>
      <c r="U30" s="550">
        <v>101.6</v>
      </c>
      <c r="V30" s="550">
        <v>100.3</v>
      </c>
      <c r="W30" s="550">
        <v>100.7</v>
      </c>
      <c r="X30" s="550">
        <v>99.8</v>
      </c>
      <c r="Y30" s="550">
        <v>95.5</v>
      </c>
      <c r="Z30" s="548">
        <v>103.3</v>
      </c>
      <c r="AA30" s="548">
        <v>109.2</v>
      </c>
      <c r="AB30" s="548">
        <v>101.7</v>
      </c>
      <c r="AC30" s="550">
        <v>110</v>
      </c>
      <c r="AD30" s="550">
        <v>102.4</v>
      </c>
      <c r="AE30" s="550">
        <v>114.6</v>
      </c>
      <c r="AF30" s="550">
        <v>113.1</v>
      </c>
      <c r="AG30" s="550">
        <v>97.3</v>
      </c>
      <c r="AH30" s="568">
        <v>91.9</v>
      </c>
      <c r="AI30" s="550">
        <v>97.8</v>
      </c>
      <c r="AJ30" s="550">
        <v>99.8</v>
      </c>
      <c r="AK30" s="550">
        <v>98.8</v>
      </c>
      <c r="AL30" s="550">
        <v>97.3</v>
      </c>
      <c r="AM30" s="550">
        <v>101.5</v>
      </c>
      <c r="AN30" s="569">
        <v>89.6</v>
      </c>
    </row>
    <row r="31" spans="1:40" ht="18.75" customHeight="1">
      <c r="A31" s="89"/>
      <c r="B31" s="566">
        <f t="shared" si="0"/>
        <v>7</v>
      </c>
      <c r="C31" s="551"/>
      <c r="D31" s="570">
        <v>80.8</v>
      </c>
      <c r="E31" s="550">
        <v>108.3</v>
      </c>
      <c r="F31" s="550">
        <v>100.5</v>
      </c>
      <c r="G31" s="550">
        <v>95.7</v>
      </c>
      <c r="H31" s="550">
        <v>93.1</v>
      </c>
      <c r="I31" s="550">
        <v>105.9</v>
      </c>
      <c r="J31" s="550">
        <v>97.7</v>
      </c>
      <c r="K31" s="571">
        <v>98.3</v>
      </c>
      <c r="L31" s="571">
        <v>99.2</v>
      </c>
      <c r="M31" s="550">
        <v>92.9</v>
      </c>
      <c r="N31" s="550">
        <v>89</v>
      </c>
      <c r="O31" s="550">
        <v>88.4</v>
      </c>
      <c r="P31" s="550">
        <v>102</v>
      </c>
      <c r="Q31" s="550">
        <v>89.6</v>
      </c>
      <c r="R31" s="550">
        <v>89.5</v>
      </c>
      <c r="S31" s="550">
        <v>28.4</v>
      </c>
      <c r="T31" s="550">
        <v>82.2</v>
      </c>
      <c r="U31" s="550">
        <v>101.8</v>
      </c>
      <c r="V31" s="550">
        <v>101.3</v>
      </c>
      <c r="W31" s="550">
        <v>101</v>
      </c>
      <c r="X31" s="550">
        <v>99.8</v>
      </c>
      <c r="Y31" s="550">
        <v>96.5</v>
      </c>
      <c r="Z31" s="548">
        <v>103.3</v>
      </c>
      <c r="AA31" s="548">
        <v>109.2</v>
      </c>
      <c r="AB31" s="548">
        <v>101.7</v>
      </c>
      <c r="AC31" s="550">
        <v>105.6</v>
      </c>
      <c r="AD31" s="550">
        <v>101.2</v>
      </c>
      <c r="AE31" s="550">
        <v>110.8</v>
      </c>
      <c r="AF31" s="550">
        <v>103.1</v>
      </c>
      <c r="AG31" s="550">
        <v>97.1</v>
      </c>
      <c r="AH31" s="568">
        <v>91.9</v>
      </c>
      <c r="AI31" s="550">
        <v>97.5</v>
      </c>
      <c r="AJ31" s="550">
        <v>99.8</v>
      </c>
      <c r="AK31" s="550">
        <v>98.8</v>
      </c>
      <c r="AL31" s="550">
        <v>97.1</v>
      </c>
      <c r="AM31" s="550">
        <v>101</v>
      </c>
      <c r="AN31" s="569">
        <v>90.3</v>
      </c>
    </row>
    <row r="32" spans="1:40" ht="18.75" customHeight="1">
      <c r="A32" s="89"/>
      <c r="B32" s="566">
        <f t="shared" si="0"/>
        <v>8</v>
      </c>
      <c r="C32" s="551"/>
      <c r="D32" s="570">
        <v>80</v>
      </c>
      <c r="E32" s="550">
        <v>108.3</v>
      </c>
      <c r="F32" s="550">
        <v>100</v>
      </c>
      <c r="G32" s="550" t="s">
        <v>222</v>
      </c>
      <c r="H32" s="550">
        <v>93</v>
      </c>
      <c r="I32" s="550">
        <v>105.9</v>
      </c>
      <c r="J32" s="550">
        <v>97.5</v>
      </c>
      <c r="K32" s="571">
        <v>99.2</v>
      </c>
      <c r="L32" s="571">
        <v>98.7</v>
      </c>
      <c r="M32" s="550">
        <v>93</v>
      </c>
      <c r="N32" s="550">
        <v>89</v>
      </c>
      <c r="O32" s="550">
        <v>88.4</v>
      </c>
      <c r="P32" s="550">
        <v>102</v>
      </c>
      <c r="Q32" s="550">
        <v>89.6</v>
      </c>
      <c r="R32" s="550">
        <v>90.2</v>
      </c>
      <c r="S32" s="550">
        <v>27.6</v>
      </c>
      <c r="T32" s="550">
        <v>82.1</v>
      </c>
      <c r="U32" s="550">
        <v>101.8</v>
      </c>
      <c r="V32" s="550">
        <v>102.7</v>
      </c>
      <c r="W32" s="550">
        <v>100.7</v>
      </c>
      <c r="X32" s="550">
        <v>99.8</v>
      </c>
      <c r="Y32" s="550">
        <v>95.3</v>
      </c>
      <c r="Z32" s="548">
        <v>103.3</v>
      </c>
      <c r="AA32" s="548">
        <v>109.2</v>
      </c>
      <c r="AB32" s="548">
        <v>101.7</v>
      </c>
      <c r="AC32" s="550" t="s">
        <v>223</v>
      </c>
      <c r="AD32" s="550" t="s">
        <v>670</v>
      </c>
      <c r="AE32" s="550" t="s">
        <v>224</v>
      </c>
      <c r="AF32" s="550" t="s">
        <v>225</v>
      </c>
      <c r="AG32" s="550">
        <v>97.1</v>
      </c>
      <c r="AH32" s="568">
        <v>91.9</v>
      </c>
      <c r="AI32" s="550">
        <v>97.6</v>
      </c>
      <c r="AJ32" s="550">
        <v>99.7</v>
      </c>
      <c r="AK32" s="550">
        <v>98.7</v>
      </c>
      <c r="AL32" s="550">
        <v>97</v>
      </c>
      <c r="AM32" s="550">
        <v>101</v>
      </c>
      <c r="AN32" s="569">
        <v>91.1</v>
      </c>
    </row>
    <row r="33" spans="1:41" s="92" customFormat="1" ht="18.75" customHeight="1">
      <c r="A33" s="552"/>
      <c r="B33" s="572">
        <f t="shared" si="0"/>
        <v>9</v>
      </c>
      <c r="C33" s="553"/>
      <c r="D33" s="573">
        <v>79.9</v>
      </c>
      <c r="E33" s="556">
        <v>108.3</v>
      </c>
      <c r="F33" s="556">
        <v>100.2</v>
      </c>
      <c r="G33" s="556">
        <v>94.9</v>
      </c>
      <c r="H33" s="556">
        <v>93.1</v>
      </c>
      <c r="I33" s="556">
        <v>105.9</v>
      </c>
      <c r="J33" s="556">
        <v>97.1</v>
      </c>
      <c r="K33" s="574">
        <v>97.5</v>
      </c>
      <c r="L33" s="574">
        <v>98.4</v>
      </c>
      <c r="M33" s="556">
        <v>93</v>
      </c>
      <c r="N33" s="556">
        <v>89</v>
      </c>
      <c r="O33" s="556">
        <v>88.4</v>
      </c>
      <c r="P33" s="556">
        <v>102</v>
      </c>
      <c r="Q33" s="556">
        <v>89.6</v>
      </c>
      <c r="R33" s="556">
        <v>89.6</v>
      </c>
      <c r="S33" s="556">
        <v>27.4</v>
      </c>
      <c r="T33" s="556">
        <v>82</v>
      </c>
      <c r="U33" s="556">
        <v>101.8</v>
      </c>
      <c r="V33" s="556">
        <v>101.8</v>
      </c>
      <c r="W33" s="556">
        <v>101</v>
      </c>
      <c r="X33" s="556">
        <v>99.8</v>
      </c>
      <c r="Y33" s="556">
        <v>96.2</v>
      </c>
      <c r="Z33" s="575">
        <v>103.9</v>
      </c>
      <c r="AA33" s="575">
        <v>109.2</v>
      </c>
      <c r="AB33" s="575">
        <v>101.7</v>
      </c>
      <c r="AC33" s="556">
        <v>118.4</v>
      </c>
      <c r="AD33" s="556">
        <v>103.8</v>
      </c>
      <c r="AE33" s="556">
        <v>128.2</v>
      </c>
      <c r="AF33" s="556">
        <v>123.3</v>
      </c>
      <c r="AG33" s="556">
        <v>97.2</v>
      </c>
      <c r="AH33" s="576">
        <v>91.9</v>
      </c>
      <c r="AI33" s="556">
        <v>98.1</v>
      </c>
      <c r="AJ33" s="556">
        <v>99.5</v>
      </c>
      <c r="AK33" s="556">
        <v>98.7</v>
      </c>
      <c r="AL33" s="556">
        <v>97.2</v>
      </c>
      <c r="AM33" s="556">
        <v>101.2</v>
      </c>
      <c r="AN33" s="577">
        <v>90.3</v>
      </c>
      <c r="AO33" s="221"/>
    </row>
    <row r="34" spans="1:40" ht="38.25" customHeight="1">
      <c r="A34" s="1424" t="s">
        <v>358</v>
      </c>
      <c r="B34" s="1425"/>
      <c r="C34" s="222" t="s">
        <v>787</v>
      </c>
      <c r="D34" s="559">
        <v>-0.1</v>
      </c>
      <c r="E34" s="559">
        <v>0</v>
      </c>
      <c r="F34" s="559">
        <v>0.2</v>
      </c>
      <c r="G34" s="559">
        <v>1</v>
      </c>
      <c r="H34" s="559">
        <v>0.1</v>
      </c>
      <c r="I34" s="559">
        <v>0</v>
      </c>
      <c r="J34" s="559">
        <v>-0.4</v>
      </c>
      <c r="K34" s="559">
        <v>-1.7</v>
      </c>
      <c r="L34" s="559">
        <v>-0.3</v>
      </c>
      <c r="M34" s="559">
        <v>0</v>
      </c>
      <c r="N34" s="579">
        <v>0</v>
      </c>
      <c r="O34" s="579">
        <v>0</v>
      </c>
      <c r="P34" s="559">
        <v>0</v>
      </c>
      <c r="Q34" s="559">
        <v>0</v>
      </c>
      <c r="R34" s="559">
        <v>-0.7</v>
      </c>
      <c r="S34" s="559">
        <v>-0.7</v>
      </c>
      <c r="T34" s="559">
        <v>-0.1</v>
      </c>
      <c r="U34" s="559">
        <v>0</v>
      </c>
      <c r="V34" s="559">
        <v>-0.9</v>
      </c>
      <c r="W34" s="559">
        <v>0.3</v>
      </c>
      <c r="X34" s="559">
        <v>0</v>
      </c>
      <c r="Y34" s="559">
        <v>0.9</v>
      </c>
      <c r="Z34" s="559">
        <v>0.6</v>
      </c>
      <c r="AA34" s="559">
        <v>0</v>
      </c>
      <c r="AB34" s="559">
        <v>0</v>
      </c>
      <c r="AC34" s="558">
        <v>7.3</v>
      </c>
      <c r="AD34" s="558">
        <v>3.9</v>
      </c>
      <c r="AE34" s="558">
        <v>8.7</v>
      </c>
      <c r="AF34" s="558">
        <v>9.4</v>
      </c>
      <c r="AG34" s="558">
        <v>0.1</v>
      </c>
      <c r="AH34" s="578">
        <v>0</v>
      </c>
      <c r="AI34" s="558">
        <v>0.5</v>
      </c>
      <c r="AJ34" s="558">
        <v>-0.2</v>
      </c>
      <c r="AK34" s="558">
        <v>0</v>
      </c>
      <c r="AL34" s="558">
        <v>0.2</v>
      </c>
      <c r="AM34" s="558">
        <v>0.2</v>
      </c>
      <c r="AN34" s="578">
        <v>-0.9</v>
      </c>
    </row>
    <row r="35" spans="1:40" ht="38.25" customHeight="1">
      <c r="A35" s="1426" t="s">
        <v>359</v>
      </c>
      <c r="B35" s="1427"/>
      <c r="C35" s="222" t="s">
        <v>787</v>
      </c>
      <c r="D35" s="559">
        <v>-3.2</v>
      </c>
      <c r="E35" s="559">
        <v>0.5</v>
      </c>
      <c r="F35" s="559">
        <v>-0.5</v>
      </c>
      <c r="G35" s="559">
        <v>-2.3</v>
      </c>
      <c r="H35" s="559">
        <v>-1.2</v>
      </c>
      <c r="I35" s="559">
        <v>0.7</v>
      </c>
      <c r="J35" s="559">
        <v>-0.2</v>
      </c>
      <c r="K35" s="559">
        <v>-0.8</v>
      </c>
      <c r="L35" s="559">
        <v>-0.1</v>
      </c>
      <c r="M35" s="559">
        <v>-0.3</v>
      </c>
      <c r="N35" s="579">
        <v>-10.6</v>
      </c>
      <c r="O35" s="579">
        <v>-13.4</v>
      </c>
      <c r="P35" s="559">
        <v>0.3</v>
      </c>
      <c r="Q35" s="559">
        <v>-0.7</v>
      </c>
      <c r="R35" s="559">
        <v>-2.6</v>
      </c>
      <c r="S35" s="579">
        <v>-24.9</v>
      </c>
      <c r="T35" s="559">
        <v>-6.3</v>
      </c>
      <c r="U35" s="559">
        <v>0.1</v>
      </c>
      <c r="V35" s="559">
        <v>-0.4</v>
      </c>
      <c r="W35" s="559">
        <v>0.1</v>
      </c>
      <c r="X35" s="559">
        <v>0</v>
      </c>
      <c r="Y35" s="559">
        <v>0.5</v>
      </c>
      <c r="Z35" s="559">
        <v>-0.8</v>
      </c>
      <c r="AA35" s="559">
        <v>0</v>
      </c>
      <c r="AB35" s="559">
        <v>0.3</v>
      </c>
      <c r="AC35" s="559">
        <v>7</v>
      </c>
      <c r="AD35" s="559">
        <v>2</v>
      </c>
      <c r="AE35" s="559">
        <v>4.7</v>
      </c>
      <c r="AF35" s="559">
        <v>19.2</v>
      </c>
      <c r="AG35" s="559">
        <v>-1.5</v>
      </c>
      <c r="AH35" s="559">
        <v>-8.4</v>
      </c>
      <c r="AI35" s="559">
        <v>-1.2</v>
      </c>
      <c r="AJ35" s="559">
        <v>-0.4</v>
      </c>
      <c r="AK35" s="559">
        <v>-0.8</v>
      </c>
      <c r="AL35" s="559">
        <v>-1.6</v>
      </c>
      <c r="AM35" s="559">
        <v>-2.5</v>
      </c>
      <c r="AN35" s="559">
        <v>-2.4</v>
      </c>
    </row>
    <row r="36" spans="7:28" ht="16.5" customHeight="1">
      <c r="G36" s="92"/>
      <c r="O36" s="93"/>
      <c r="W36" s="94"/>
      <c r="AB36" s="93"/>
    </row>
    <row r="37" ht="16.5" customHeight="1"/>
  </sheetData>
  <mergeCells count="79">
    <mergeCell ref="H24:H25"/>
    <mergeCell ref="I24:I25"/>
    <mergeCell ref="K24:K25"/>
    <mergeCell ref="L24:L25"/>
    <mergeCell ref="J23:J25"/>
    <mergeCell ref="N23:N25"/>
    <mergeCell ref="R23:R25"/>
    <mergeCell ref="W23:W25"/>
    <mergeCell ref="P24:P25"/>
    <mergeCell ref="J5:J6"/>
    <mergeCell ref="M5:M6"/>
    <mergeCell ref="AC5:AC6"/>
    <mergeCell ref="AE5:AE6"/>
    <mergeCell ref="K5:K6"/>
    <mergeCell ref="L5:L6"/>
    <mergeCell ref="F5:F6"/>
    <mergeCell ref="G5:G6"/>
    <mergeCell ref="H5:H6"/>
    <mergeCell ref="I5:I6"/>
    <mergeCell ref="A35:B35"/>
    <mergeCell ref="AM23:AM25"/>
    <mergeCell ref="AN23:AN25"/>
    <mergeCell ref="Z24:Z25"/>
    <mergeCell ref="E24:E25"/>
    <mergeCell ref="F23:F25"/>
    <mergeCell ref="M24:M25"/>
    <mergeCell ref="AF23:AF25"/>
    <mergeCell ref="AH23:AH25"/>
    <mergeCell ref="AI23:AI25"/>
    <mergeCell ref="A34:B34"/>
    <mergeCell ref="O24:O25"/>
    <mergeCell ref="D4:D6"/>
    <mergeCell ref="W5:W6"/>
    <mergeCell ref="Q24:Q25"/>
    <mergeCell ref="A26:C26"/>
    <mergeCell ref="D24:D25"/>
    <mergeCell ref="E4:E6"/>
    <mergeCell ref="R4:R6"/>
    <mergeCell ref="U4:U6"/>
    <mergeCell ref="AH5:AH6"/>
    <mergeCell ref="N1:U1"/>
    <mergeCell ref="V1:AB1"/>
    <mergeCell ref="AA24:AA25"/>
    <mergeCell ref="AG4:AG6"/>
    <mergeCell ref="AC23:AC25"/>
    <mergeCell ref="AD23:AD25"/>
    <mergeCell ref="AE23:AE25"/>
    <mergeCell ref="N5:N6"/>
    <mergeCell ref="O5:O6"/>
    <mergeCell ref="AN5:AN6"/>
    <mergeCell ref="AL3:AN3"/>
    <mergeCell ref="A7:C7"/>
    <mergeCell ref="AG23:AG25"/>
    <mergeCell ref="S24:S25"/>
    <mergeCell ref="V24:V25"/>
    <mergeCell ref="A15:B15"/>
    <mergeCell ref="A16:B16"/>
    <mergeCell ref="U24:U25"/>
    <mergeCell ref="G24:G25"/>
    <mergeCell ref="Y24:Y25"/>
    <mergeCell ref="P5:P6"/>
    <mergeCell ref="Q5:Q6"/>
    <mergeCell ref="S5:S6"/>
    <mergeCell ref="T24:T25"/>
    <mergeCell ref="X24:X25"/>
    <mergeCell ref="T5:T6"/>
    <mergeCell ref="X5:X6"/>
    <mergeCell ref="Y5:Y6"/>
    <mergeCell ref="V5:V6"/>
    <mergeCell ref="AJ23:AJ25"/>
    <mergeCell ref="AK23:AK25"/>
    <mergeCell ref="AL23:AL25"/>
    <mergeCell ref="Z4:Z6"/>
    <mergeCell ref="AB5:AB6"/>
    <mergeCell ref="AA5:AA6"/>
    <mergeCell ref="AB24:AB25"/>
    <mergeCell ref="AK5:AK6"/>
    <mergeCell ref="AD5:AD6"/>
    <mergeCell ref="AF5:AF6"/>
  </mergeCells>
  <printOptions horizontalCentered="1"/>
  <pageMargins left="0.5905511811023623" right="0.5905511811023623" top="0.7874015748031497" bottom="0.3937007874015748" header="0.1968503937007874" footer="0.1968503937007874"/>
  <pageSetup horizontalDpi="400" verticalDpi="400" orientation="portrait" paperSize="9" scale="95" r:id="rId2"/>
  <drawing r:id="rId1"/>
</worksheet>
</file>

<file path=xl/worksheets/sheet11.xml><?xml version="1.0" encoding="utf-8"?>
<worksheet xmlns="http://schemas.openxmlformats.org/spreadsheetml/2006/main" xmlns:r="http://schemas.openxmlformats.org/officeDocument/2006/relationships">
  <dimension ref="A1:CT53"/>
  <sheetViews>
    <sheetView view="pageBreakPreview" zoomScaleSheetLayoutView="100" workbookViewId="0" topLeftCell="A16">
      <selection activeCell="R13" sqref="R13"/>
    </sheetView>
  </sheetViews>
  <sheetFormatPr defaultColWidth="9.00390625" defaultRowHeight="13.5"/>
  <cols>
    <col min="1" max="1" width="9.625" style="13" customWidth="1"/>
    <col min="2" max="2" width="3.625" style="13" customWidth="1"/>
    <col min="3" max="3" width="6.50390625" style="13" customWidth="1"/>
    <col min="4" max="12" width="8.625" style="13" customWidth="1"/>
    <col min="13" max="16384" width="9.00390625" style="13" customWidth="1"/>
  </cols>
  <sheetData>
    <row r="1" spans="5:12" ht="24" customHeight="1">
      <c r="E1" s="777" t="s">
        <v>1312</v>
      </c>
      <c r="F1" s="778"/>
      <c r="G1" s="778"/>
      <c r="H1" s="778"/>
      <c r="I1" s="778"/>
      <c r="J1" s="778"/>
      <c r="K1" s="779"/>
      <c r="L1" s="779"/>
    </row>
    <row r="2" spans="5:12" ht="15" customHeight="1">
      <c r="E2" s="19"/>
      <c r="F2" s="779"/>
      <c r="G2" s="779"/>
      <c r="H2" s="779"/>
      <c r="I2" s="778"/>
      <c r="J2" s="778"/>
      <c r="K2" s="779"/>
      <c r="L2" s="779"/>
    </row>
    <row r="3" spans="1:9" ht="15.75" customHeight="1">
      <c r="A3" s="1465" t="s">
        <v>519</v>
      </c>
      <c r="B3" s="1465"/>
      <c r="C3" s="1465"/>
      <c r="E3" s="780" t="s">
        <v>610</v>
      </c>
      <c r="I3" s="780" t="s">
        <v>611</v>
      </c>
    </row>
    <row r="4" spans="1:11" ht="15.75" customHeight="1">
      <c r="A4" s="1466" t="s">
        <v>612</v>
      </c>
      <c r="B4" s="1466"/>
      <c r="C4" s="1466"/>
      <c r="K4" s="41" t="s">
        <v>521</v>
      </c>
    </row>
    <row r="5" spans="1:11" ht="39" customHeight="1">
      <c r="A5" s="1162" t="s">
        <v>522</v>
      </c>
      <c r="B5" s="1156"/>
      <c r="C5" s="1168"/>
      <c r="D5" s="726" t="s">
        <v>523</v>
      </c>
      <c r="E5" s="651" t="s">
        <v>524</v>
      </c>
      <c r="F5" s="651" t="s">
        <v>525</v>
      </c>
      <c r="G5" s="652" t="s">
        <v>526</v>
      </c>
      <c r="H5" s="726" t="s">
        <v>523</v>
      </c>
      <c r="I5" s="651" t="s">
        <v>524</v>
      </c>
      <c r="J5" s="651" t="s">
        <v>525</v>
      </c>
      <c r="K5" s="725" t="s">
        <v>526</v>
      </c>
    </row>
    <row r="6" spans="1:11" ht="15" customHeight="1">
      <c r="A6" s="781" t="s">
        <v>613</v>
      </c>
      <c r="B6" s="782">
        <v>19</v>
      </c>
      <c r="C6" s="783" t="s">
        <v>1157</v>
      </c>
      <c r="D6" s="784">
        <v>99.6</v>
      </c>
      <c r="E6" s="784">
        <v>95</v>
      </c>
      <c r="F6" s="784">
        <v>101</v>
      </c>
      <c r="G6" s="784">
        <v>98.8</v>
      </c>
      <c r="H6" s="785">
        <v>99.6</v>
      </c>
      <c r="I6" s="785">
        <v>95</v>
      </c>
      <c r="J6" s="785">
        <v>101</v>
      </c>
      <c r="K6" s="785">
        <v>98.8</v>
      </c>
    </row>
    <row r="7" spans="2:11" ht="15" customHeight="1">
      <c r="B7" s="786" t="s">
        <v>614</v>
      </c>
      <c r="C7" s="787"/>
      <c r="D7" s="785">
        <v>100.7</v>
      </c>
      <c r="E7" s="785">
        <v>93.2</v>
      </c>
      <c r="F7" s="785">
        <v>101.7</v>
      </c>
      <c r="G7" s="785">
        <v>95.3</v>
      </c>
      <c r="H7" s="785">
        <v>99.5</v>
      </c>
      <c r="I7" s="785">
        <v>92.1</v>
      </c>
      <c r="J7" s="785">
        <v>100.5</v>
      </c>
      <c r="K7" s="785">
        <v>94.2</v>
      </c>
    </row>
    <row r="8" spans="2:11" ht="14.25" customHeight="1">
      <c r="B8" s="786" t="s">
        <v>615</v>
      </c>
      <c r="C8" s="787"/>
      <c r="D8" s="788">
        <v>92.6</v>
      </c>
      <c r="E8" s="788">
        <v>90.1</v>
      </c>
      <c r="F8" s="788">
        <v>92</v>
      </c>
      <c r="G8" s="788">
        <v>92</v>
      </c>
      <c r="H8" s="785">
        <v>93.3</v>
      </c>
      <c r="I8" s="785">
        <v>90.8</v>
      </c>
      <c r="J8" s="785">
        <v>92.7</v>
      </c>
      <c r="K8" s="785">
        <v>92.7</v>
      </c>
    </row>
    <row r="9" spans="1:11" ht="15" customHeight="1">
      <c r="A9" s="159"/>
      <c r="B9" s="508"/>
      <c r="C9" s="159"/>
      <c r="D9" s="789"/>
      <c r="E9" s="790"/>
      <c r="F9" s="790"/>
      <c r="G9" s="790"/>
      <c r="H9" s="791"/>
      <c r="I9" s="792"/>
      <c r="J9" s="791"/>
      <c r="K9" s="791"/>
    </row>
    <row r="10" spans="1:11" ht="15" customHeight="1">
      <c r="A10" s="82" t="s">
        <v>726</v>
      </c>
      <c r="B10" s="508" t="s">
        <v>124</v>
      </c>
      <c r="C10" s="508" t="s">
        <v>308</v>
      </c>
      <c r="D10" s="793">
        <v>112.6</v>
      </c>
      <c r="E10" s="794">
        <v>115.6</v>
      </c>
      <c r="F10" s="794">
        <v>125.9</v>
      </c>
      <c r="G10" s="794">
        <v>83.3</v>
      </c>
      <c r="H10" s="795">
        <v>113.9</v>
      </c>
      <c r="I10" s="795">
        <v>116.9</v>
      </c>
      <c r="J10" s="795">
        <v>127.3</v>
      </c>
      <c r="K10" s="795">
        <v>84.2</v>
      </c>
    </row>
    <row r="11" spans="1:11" ht="15" customHeight="1">
      <c r="A11" s="82"/>
      <c r="B11" s="508" t="s">
        <v>979</v>
      </c>
      <c r="C11" s="508"/>
      <c r="D11" s="793">
        <v>80.1</v>
      </c>
      <c r="E11" s="794">
        <v>83.9</v>
      </c>
      <c r="F11" s="794">
        <v>79.7</v>
      </c>
      <c r="G11" s="794">
        <v>74</v>
      </c>
      <c r="H11" s="795">
        <v>80.8</v>
      </c>
      <c r="I11" s="795">
        <v>84.7</v>
      </c>
      <c r="J11" s="795">
        <v>80.4</v>
      </c>
      <c r="K11" s="795">
        <v>74.7</v>
      </c>
    </row>
    <row r="12" spans="1:11" ht="15" customHeight="1">
      <c r="A12" s="728"/>
      <c r="B12" s="508" t="s">
        <v>1006</v>
      </c>
      <c r="C12" s="796"/>
      <c r="D12" s="793">
        <v>77.1</v>
      </c>
      <c r="E12" s="794">
        <v>76.3</v>
      </c>
      <c r="F12" s="794">
        <v>76.6</v>
      </c>
      <c r="G12" s="794">
        <v>74.2</v>
      </c>
      <c r="H12" s="795">
        <v>77.6</v>
      </c>
      <c r="I12" s="795">
        <v>76.8</v>
      </c>
      <c r="J12" s="795">
        <v>77.1</v>
      </c>
      <c r="K12" s="795">
        <v>74.7</v>
      </c>
    </row>
    <row r="13" spans="1:11" ht="15" customHeight="1">
      <c r="A13" s="728"/>
      <c r="B13" s="508" t="s">
        <v>986</v>
      </c>
      <c r="C13" s="796"/>
      <c r="D13" s="793">
        <v>77.6</v>
      </c>
      <c r="E13" s="794">
        <v>79.6</v>
      </c>
      <c r="F13" s="794">
        <v>77.3</v>
      </c>
      <c r="G13" s="794">
        <v>76.7</v>
      </c>
      <c r="H13" s="795">
        <v>78.6</v>
      </c>
      <c r="I13" s="795">
        <v>80.6</v>
      </c>
      <c r="J13" s="795">
        <v>78.3</v>
      </c>
      <c r="K13" s="795">
        <v>77.7</v>
      </c>
    </row>
    <row r="14" spans="1:11" ht="15" customHeight="1">
      <c r="A14" s="728"/>
      <c r="B14" s="508" t="s">
        <v>1130</v>
      </c>
      <c r="C14" s="796"/>
      <c r="D14" s="793">
        <v>80.5</v>
      </c>
      <c r="E14" s="794">
        <v>81.2</v>
      </c>
      <c r="F14" s="794">
        <v>82</v>
      </c>
      <c r="G14" s="794">
        <v>74</v>
      </c>
      <c r="H14" s="795">
        <v>81.9</v>
      </c>
      <c r="I14" s="795">
        <v>82.6</v>
      </c>
      <c r="J14" s="795">
        <v>83.4</v>
      </c>
      <c r="K14" s="795">
        <v>75.3</v>
      </c>
    </row>
    <row r="15" spans="1:11" ht="15" customHeight="1">
      <c r="A15" s="728"/>
      <c r="B15" s="508" t="s">
        <v>997</v>
      </c>
      <c r="C15" s="796"/>
      <c r="D15" s="793">
        <v>162.9</v>
      </c>
      <c r="E15" s="794">
        <v>138.8</v>
      </c>
      <c r="F15" s="794">
        <v>165.6</v>
      </c>
      <c r="G15" s="794">
        <v>189.4</v>
      </c>
      <c r="H15" s="795">
        <v>166.2</v>
      </c>
      <c r="I15" s="795">
        <v>141.6</v>
      </c>
      <c r="J15" s="795">
        <v>169</v>
      </c>
      <c r="K15" s="795">
        <v>193.3</v>
      </c>
    </row>
    <row r="16" spans="1:11" ht="15" customHeight="1">
      <c r="A16" s="728" t="s">
        <v>528</v>
      </c>
      <c r="B16" s="508" t="s">
        <v>616</v>
      </c>
      <c r="C16" s="796" t="s">
        <v>1288</v>
      </c>
      <c r="D16" s="793">
        <v>82</v>
      </c>
      <c r="E16" s="794">
        <v>93.5</v>
      </c>
      <c r="F16" s="794">
        <v>80.5</v>
      </c>
      <c r="G16" s="794">
        <v>91.8</v>
      </c>
      <c r="H16" s="795">
        <v>84</v>
      </c>
      <c r="I16" s="795">
        <v>95.8</v>
      </c>
      <c r="J16" s="795">
        <v>82.5</v>
      </c>
      <c r="K16" s="795">
        <v>94.1</v>
      </c>
    </row>
    <row r="17" spans="2:11" ht="15" customHeight="1">
      <c r="B17" s="508" t="s">
        <v>975</v>
      </c>
      <c r="D17" s="793">
        <v>77.6</v>
      </c>
      <c r="E17" s="794">
        <v>78</v>
      </c>
      <c r="F17" s="794">
        <v>79</v>
      </c>
      <c r="G17" s="794">
        <v>72.2</v>
      </c>
      <c r="H17" s="795">
        <v>79.6</v>
      </c>
      <c r="I17" s="795">
        <v>80</v>
      </c>
      <c r="J17" s="795">
        <v>81</v>
      </c>
      <c r="K17" s="795">
        <v>74.1</v>
      </c>
    </row>
    <row r="18" spans="1:11" ht="15" customHeight="1">
      <c r="A18" s="728"/>
      <c r="B18" s="508" t="s">
        <v>985</v>
      </c>
      <c r="C18" s="796"/>
      <c r="D18" s="793">
        <v>81.7</v>
      </c>
      <c r="E18" s="794">
        <v>91.1</v>
      </c>
      <c r="F18" s="794">
        <v>82.5</v>
      </c>
      <c r="G18" s="794">
        <v>72.8</v>
      </c>
      <c r="H18" s="795">
        <v>83.5</v>
      </c>
      <c r="I18" s="795">
        <v>93.1</v>
      </c>
      <c r="J18" s="795">
        <v>84.3</v>
      </c>
      <c r="K18" s="795">
        <v>74.4</v>
      </c>
    </row>
    <row r="19" spans="1:11" ht="15" customHeight="1">
      <c r="A19" s="728"/>
      <c r="B19" s="508" t="s">
        <v>989</v>
      </c>
      <c r="C19" s="796"/>
      <c r="D19" s="793">
        <v>80.9</v>
      </c>
      <c r="E19" s="794">
        <v>84.8</v>
      </c>
      <c r="F19" s="794">
        <v>80.5</v>
      </c>
      <c r="G19" s="794">
        <v>72.7</v>
      </c>
      <c r="H19" s="795">
        <v>82.7</v>
      </c>
      <c r="I19" s="795">
        <v>86.7</v>
      </c>
      <c r="J19" s="795">
        <v>82.3</v>
      </c>
      <c r="K19" s="795">
        <v>74.3</v>
      </c>
    </row>
    <row r="20" spans="1:15" ht="15" customHeight="1">
      <c r="A20" s="728"/>
      <c r="B20" s="508" t="s">
        <v>996</v>
      </c>
      <c r="C20" s="796"/>
      <c r="D20" s="793">
        <v>78.9</v>
      </c>
      <c r="E20" s="794">
        <v>81.4</v>
      </c>
      <c r="F20" s="794">
        <v>80.9</v>
      </c>
      <c r="G20" s="794">
        <v>68.2</v>
      </c>
      <c r="H20" s="795">
        <v>80.5</v>
      </c>
      <c r="I20" s="795">
        <v>83.1</v>
      </c>
      <c r="J20" s="795">
        <v>82.6</v>
      </c>
      <c r="K20" s="795">
        <v>69.6</v>
      </c>
      <c r="O20" s="74"/>
    </row>
    <row r="21" spans="1:15" ht="15" customHeight="1">
      <c r="A21" s="728"/>
      <c r="B21" s="508" t="s">
        <v>998</v>
      </c>
      <c r="C21" s="796"/>
      <c r="D21" s="794">
        <v>125.6</v>
      </c>
      <c r="E21" s="794">
        <v>121.5</v>
      </c>
      <c r="F21" s="794">
        <v>119</v>
      </c>
      <c r="G21" s="794">
        <v>167.4</v>
      </c>
      <c r="H21" s="795">
        <v>128.4</v>
      </c>
      <c r="I21" s="795">
        <v>124.2</v>
      </c>
      <c r="J21" s="795">
        <v>121.7</v>
      </c>
      <c r="K21" s="795">
        <v>171.2</v>
      </c>
      <c r="O21" s="74"/>
    </row>
    <row r="22" spans="1:15" ht="15" customHeight="1">
      <c r="A22" s="797"/>
      <c r="B22" s="798" t="s">
        <v>124</v>
      </c>
      <c r="C22" s="798"/>
      <c r="D22" s="799">
        <v>116.8</v>
      </c>
      <c r="E22" s="800">
        <v>122</v>
      </c>
      <c r="F22" s="800">
        <v>132.7</v>
      </c>
      <c r="G22" s="800">
        <v>86</v>
      </c>
      <c r="H22" s="801">
        <v>119.8</v>
      </c>
      <c r="I22" s="801">
        <v>125.1</v>
      </c>
      <c r="J22" s="801">
        <v>136.1</v>
      </c>
      <c r="K22" s="801">
        <v>88.2</v>
      </c>
      <c r="O22" s="74"/>
    </row>
    <row r="23" spans="1:11" ht="15" customHeight="1">
      <c r="A23" s="1381" t="s">
        <v>617</v>
      </c>
      <c r="B23" s="1461"/>
      <c r="C23" s="1382"/>
      <c r="D23" s="802">
        <v>-7</v>
      </c>
      <c r="E23" s="803">
        <v>0.4</v>
      </c>
      <c r="F23" s="803">
        <v>11.5</v>
      </c>
      <c r="G23" s="803">
        <v>-48.6</v>
      </c>
      <c r="H23" s="803">
        <v>-6.7</v>
      </c>
      <c r="I23" s="803">
        <v>0.7</v>
      </c>
      <c r="J23" s="803">
        <v>11.8</v>
      </c>
      <c r="K23" s="803">
        <v>-48.5</v>
      </c>
    </row>
    <row r="24" spans="1:11" ht="15" customHeight="1">
      <c r="A24" s="1191" t="s">
        <v>618</v>
      </c>
      <c r="B24" s="1191"/>
      <c r="C24" s="1192"/>
      <c r="D24" s="804">
        <v>3.7</v>
      </c>
      <c r="E24" s="805">
        <v>5.5</v>
      </c>
      <c r="F24" s="805">
        <v>5.4</v>
      </c>
      <c r="G24" s="805">
        <v>3.2</v>
      </c>
      <c r="H24" s="805">
        <v>5.2</v>
      </c>
      <c r="I24" s="805">
        <v>7</v>
      </c>
      <c r="J24" s="805">
        <v>6.9</v>
      </c>
      <c r="K24" s="805">
        <v>4.8</v>
      </c>
    </row>
    <row r="25" ht="15" customHeight="1"/>
    <row r="26" ht="15" customHeight="1"/>
    <row r="27" ht="15" customHeight="1"/>
    <row r="28" ht="15" customHeight="1">
      <c r="F28" s="806" t="s">
        <v>619</v>
      </c>
    </row>
    <row r="29" spans="1:3" ht="15" customHeight="1">
      <c r="A29" s="807" t="s">
        <v>519</v>
      </c>
      <c r="B29" s="807"/>
      <c r="C29" s="807"/>
    </row>
    <row r="30" spans="1:12" ht="15" customHeight="1">
      <c r="A30" s="13" t="s">
        <v>529</v>
      </c>
      <c r="L30" s="41"/>
    </row>
    <row r="31" spans="1:12" ht="15" customHeight="1">
      <c r="A31" s="1156" t="s">
        <v>620</v>
      </c>
      <c r="B31" s="1156"/>
      <c r="C31" s="1157"/>
      <c r="D31" s="1474" t="s">
        <v>530</v>
      </c>
      <c r="E31" s="1474"/>
      <c r="F31" s="1474"/>
      <c r="G31" s="1474" t="s">
        <v>531</v>
      </c>
      <c r="H31" s="1474"/>
      <c r="I31" s="1474"/>
      <c r="J31" s="1474" t="s">
        <v>532</v>
      </c>
      <c r="K31" s="1474"/>
      <c r="L31" s="1161"/>
    </row>
    <row r="32" spans="1:12" ht="15" customHeight="1">
      <c r="A32" s="1159"/>
      <c r="B32" s="1470"/>
      <c r="C32" s="1160"/>
      <c r="D32" s="651" t="s">
        <v>533</v>
      </c>
      <c r="E32" s="651" t="s">
        <v>534</v>
      </c>
      <c r="F32" s="651" t="s">
        <v>535</v>
      </c>
      <c r="G32" s="651" t="s">
        <v>533</v>
      </c>
      <c r="H32" s="651" t="s">
        <v>534</v>
      </c>
      <c r="I32" s="651" t="s">
        <v>535</v>
      </c>
      <c r="J32" s="651" t="s">
        <v>533</v>
      </c>
      <c r="K32" s="651" t="s">
        <v>534</v>
      </c>
      <c r="L32" s="722" t="s">
        <v>535</v>
      </c>
    </row>
    <row r="33" spans="1:12" ht="15" customHeight="1">
      <c r="A33" s="808" t="s">
        <v>536</v>
      </c>
      <c r="B33" s="809">
        <v>5</v>
      </c>
      <c r="C33" s="810" t="s">
        <v>621</v>
      </c>
      <c r="D33" s="811">
        <v>261798</v>
      </c>
      <c r="E33" s="811">
        <v>328953</v>
      </c>
      <c r="F33" s="812">
        <v>174547</v>
      </c>
      <c r="G33" s="812">
        <v>259499</v>
      </c>
      <c r="H33" s="812">
        <v>325652</v>
      </c>
      <c r="I33" s="812">
        <v>173549</v>
      </c>
      <c r="J33" s="812">
        <v>2299</v>
      </c>
      <c r="K33" s="812">
        <v>3301</v>
      </c>
      <c r="L33" s="812">
        <v>998</v>
      </c>
    </row>
    <row r="34" spans="1:12" ht="15" customHeight="1">
      <c r="A34" s="808"/>
      <c r="B34" s="813">
        <v>6</v>
      </c>
      <c r="C34" s="814"/>
      <c r="D34" s="811">
        <v>416821</v>
      </c>
      <c r="E34" s="811">
        <v>531313</v>
      </c>
      <c r="F34" s="812">
        <v>269083</v>
      </c>
      <c r="G34" s="812">
        <v>262157</v>
      </c>
      <c r="H34" s="812">
        <v>328878</v>
      </c>
      <c r="I34" s="812">
        <v>176061</v>
      </c>
      <c r="J34" s="812">
        <v>154664</v>
      </c>
      <c r="K34" s="812">
        <v>202435</v>
      </c>
      <c r="L34" s="812">
        <v>93022</v>
      </c>
    </row>
    <row r="35" spans="1:98" ht="15" customHeight="1">
      <c r="A35" s="808"/>
      <c r="B35" s="815">
        <v>7</v>
      </c>
      <c r="C35" s="814"/>
      <c r="D35" s="811">
        <v>387622</v>
      </c>
      <c r="E35" s="811">
        <v>500440</v>
      </c>
      <c r="F35" s="812">
        <v>238517</v>
      </c>
      <c r="G35" s="812">
        <v>261456</v>
      </c>
      <c r="H35" s="812">
        <v>327103</v>
      </c>
      <c r="I35" s="812">
        <v>174695</v>
      </c>
      <c r="J35" s="812">
        <v>126166</v>
      </c>
      <c r="K35" s="812">
        <v>173337</v>
      </c>
      <c r="L35" s="812">
        <v>63822</v>
      </c>
      <c r="M35" s="267"/>
      <c r="N35" s="267"/>
      <c r="O35" s="267"/>
      <c r="P35" s="267"/>
      <c r="Q35" s="267"/>
      <c r="R35" s="267"/>
      <c r="S35" s="267"/>
      <c r="T35" s="267"/>
      <c r="U35" s="267"/>
      <c r="V35" s="267"/>
      <c r="W35" s="267"/>
      <c r="X35" s="267"/>
      <c r="Y35" s="267"/>
      <c r="Z35" s="267"/>
      <c r="AA35" s="267"/>
      <c r="AB35" s="267"/>
      <c r="AC35" s="267"/>
      <c r="AD35" s="267"/>
      <c r="AE35" s="267"/>
      <c r="AF35" s="267"/>
      <c r="AG35" s="267"/>
      <c r="AH35" s="267"/>
      <c r="AI35" s="267"/>
      <c r="AJ35" s="267"/>
      <c r="AK35" s="267"/>
      <c r="AL35" s="267"/>
      <c r="AM35" s="267"/>
      <c r="AN35" s="267"/>
      <c r="AO35" s="267"/>
      <c r="AP35" s="267"/>
      <c r="AQ35" s="267"/>
      <c r="AR35" s="267"/>
      <c r="AS35" s="267"/>
      <c r="AT35" s="267"/>
      <c r="AU35" s="267"/>
      <c r="AV35" s="267"/>
      <c r="AW35" s="267"/>
      <c r="AX35" s="267"/>
      <c r="AY35" s="267"/>
      <c r="AZ35" s="267"/>
      <c r="BA35" s="267"/>
      <c r="BB35" s="267"/>
      <c r="BC35" s="267"/>
      <c r="BD35" s="267"/>
      <c r="BE35" s="267"/>
      <c r="BF35" s="267"/>
      <c r="BG35" s="267"/>
      <c r="BH35" s="267"/>
      <c r="BI35" s="267"/>
      <c r="BJ35" s="267"/>
      <c r="BK35" s="267"/>
      <c r="BL35" s="267"/>
      <c r="BM35" s="267"/>
      <c r="BN35" s="267"/>
      <c r="BO35" s="267"/>
      <c r="BP35" s="267"/>
      <c r="BQ35" s="267"/>
      <c r="BR35" s="267"/>
      <c r="BS35" s="267"/>
      <c r="BT35" s="267"/>
      <c r="BU35" s="267"/>
      <c r="BV35" s="267"/>
      <c r="BW35" s="267"/>
      <c r="BX35" s="267"/>
      <c r="BY35" s="267"/>
      <c r="BZ35" s="267"/>
      <c r="CA35" s="267"/>
      <c r="CB35" s="267"/>
      <c r="CC35" s="267"/>
      <c r="CD35" s="267"/>
      <c r="CE35" s="267"/>
      <c r="CF35" s="267"/>
      <c r="CG35" s="267"/>
      <c r="CH35" s="267"/>
      <c r="CI35" s="267"/>
      <c r="CJ35" s="267"/>
      <c r="CK35" s="267"/>
      <c r="CL35" s="267"/>
      <c r="CM35" s="267"/>
      <c r="CN35" s="267"/>
      <c r="CO35" s="267"/>
      <c r="CP35" s="267"/>
      <c r="CQ35" s="267"/>
      <c r="CR35" s="267"/>
      <c r="CS35" s="267"/>
      <c r="CT35" s="267"/>
    </row>
    <row r="36" spans="1:12" ht="15" customHeight="1">
      <c r="A36" s="429" t="s">
        <v>622</v>
      </c>
      <c r="B36" s="429"/>
      <c r="C36" s="429"/>
      <c r="D36" s="816"/>
      <c r="E36" s="817"/>
      <c r="F36" s="243"/>
      <c r="G36" s="243"/>
      <c r="H36" s="243"/>
      <c r="I36" s="243"/>
      <c r="J36" s="243"/>
      <c r="K36" s="243"/>
      <c r="L36" s="243"/>
    </row>
    <row r="37" spans="1:12" ht="15" customHeight="1">
      <c r="A37" s="1462" t="s">
        <v>537</v>
      </c>
      <c r="B37" s="1463"/>
      <c r="C37" s="1464"/>
      <c r="D37" s="818">
        <v>471886</v>
      </c>
      <c r="E37" s="818">
        <v>519970</v>
      </c>
      <c r="F37" s="819">
        <v>271945</v>
      </c>
      <c r="G37" s="819">
        <v>311824</v>
      </c>
      <c r="H37" s="819">
        <v>342564</v>
      </c>
      <c r="I37" s="819">
        <v>184001</v>
      </c>
      <c r="J37" s="820">
        <v>160062</v>
      </c>
      <c r="K37" s="820">
        <v>177406</v>
      </c>
      <c r="L37" s="820">
        <v>87944</v>
      </c>
    </row>
    <row r="38" spans="1:12" ht="15" customHeight="1">
      <c r="A38" s="1462" t="s">
        <v>538</v>
      </c>
      <c r="B38" s="1463"/>
      <c r="C38" s="1464"/>
      <c r="D38" s="818">
        <v>490515</v>
      </c>
      <c r="E38" s="818">
        <v>576478</v>
      </c>
      <c r="F38" s="819">
        <v>268869</v>
      </c>
      <c r="G38" s="819">
        <v>300140</v>
      </c>
      <c r="H38" s="819">
        <v>345756</v>
      </c>
      <c r="I38" s="819">
        <v>182525</v>
      </c>
      <c r="J38" s="820">
        <v>190375</v>
      </c>
      <c r="K38" s="820">
        <v>230722</v>
      </c>
      <c r="L38" s="820">
        <v>86344</v>
      </c>
    </row>
    <row r="39" spans="1:12" ht="15" customHeight="1">
      <c r="A39" s="1467" t="s">
        <v>539</v>
      </c>
      <c r="B39" s="1468"/>
      <c r="C39" s="1469"/>
      <c r="D39" s="818">
        <v>476438</v>
      </c>
      <c r="E39" s="818">
        <v>498331</v>
      </c>
      <c r="F39" s="819">
        <v>309602</v>
      </c>
      <c r="G39" s="819">
        <v>413385</v>
      </c>
      <c r="H39" s="819">
        <v>439200</v>
      </c>
      <c r="I39" s="819">
        <v>216659</v>
      </c>
      <c r="J39" s="820">
        <v>63053</v>
      </c>
      <c r="K39" s="820">
        <v>59131</v>
      </c>
      <c r="L39" s="820">
        <v>92943</v>
      </c>
    </row>
    <row r="40" spans="1:12" ht="15" customHeight="1">
      <c r="A40" s="1462" t="s">
        <v>540</v>
      </c>
      <c r="B40" s="1463"/>
      <c r="C40" s="1464"/>
      <c r="D40" s="818">
        <v>357951</v>
      </c>
      <c r="E40" s="818">
        <v>375504</v>
      </c>
      <c r="F40" s="819">
        <v>295262</v>
      </c>
      <c r="G40" s="819">
        <v>327180</v>
      </c>
      <c r="H40" s="819">
        <v>348039</v>
      </c>
      <c r="I40" s="819">
        <v>252685</v>
      </c>
      <c r="J40" s="820">
        <v>30771</v>
      </c>
      <c r="K40" s="820">
        <v>27465</v>
      </c>
      <c r="L40" s="820">
        <v>42577</v>
      </c>
    </row>
    <row r="41" spans="1:70" ht="15" customHeight="1">
      <c r="A41" s="1462" t="s">
        <v>541</v>
      </c>
      <c r="B41" s="1463"/>
      <c r="C41" s="1464"/>
      <c r="D41" s="818">
        <v>393010</v>
      </c>
      <c r="E41" s="818">
        <v>432306</v>
      </c>
      <c r="F41" s="819">
        <v>245104</v>
      </c>
      <c r="G41" s="819">
        <v>274840</v>
      </c>
      <c r="H41" s="819">
        <v>306782</v>
      </c>
      <c r="I41" s="819">
        <v>154615</v>
      </c>
      <c r="J41" s="820">
        <v>118170</v>
      </c>
      <c r="K41" s="820">
        <v>125524</v>
      </c>
      <c r="L41" s="820">
        <v>90489</v>
      </c>
      <c r="AC41" s="267"/>
      <c r="AD41" s="267"/>
      <c r="AE41" s="267"/>
      <c r="AF41" s="267"/>
      <c r="AG41" s="267"/>
      <c r="AH41" s="267"/>
      <c r="AI41" s="267"/>
      <c r="AJ41" s="267"/>
      <c r="AK41" s="267"/>
      <c r="AL41" s="267"/>
      <c r="AM41" s="267"/>
      <c r="AN41" s="267"/>
      <c r="AO41" s="267"/>
      <c r="AP41" s="267"/>
      <c r="AQ41" s="267"/>
      <c r="AR41" s="267"/>
      <c r="AS41" s="267"/>
      <c r="AT41" s="267"/>
      <c r="AU41" s="267"/>
      <c r="AV41" s="267"/>
      <c r="AW41" s="267"/>
      <c r="AX41" s="267"/>
      <c r="AY41" s="267"/>
      <c r="AZ41" s="267"/>
      <c r="BA41" s="267"/>
      <c r="BB41" s="267"/>
      <c r="BC41" s="267"/>
      <c r="BD41" s="267"/>
      <c r="BE41" s="267"/>
      <c r="BF41" s="267"/>
      <c r="BG41" s="267"/>
      <c r="BH41" s="267"/>
      <c r="BI41" s="267"/>
      <c r="BJ41" s="267"/>
      <c r="BK41" s="267"/>
      <c r="BL41" s="267"/>
      <c r="BM41" s="267"/>
      <c r="BN41" s="267"/>
      <c r="BO41" s="267"/>
      <c r="BP41" s="267"/>
      <c r="BQ41" s="267"/>
      <c r="BR41" s="267"/>
    </row>
    <row r="42" spans="1:12" ht="15" customHeight="1">
      <c r="A42" s="1462" t="s">
        <v>542</v>
      </c>
      <c r="B42" s="1463"/>
      <c r="C42" s="1464"/>
      <c r="D42" s="818">
        <v>310115</v>
      </c>
      <c r="E42" s="818">
        <v>453057</v>
      </c>
      <c r="F42" s="819">
        <v>191389</v>
      </c>
      <c r="G42" s="819">
        <v>210501</v>
      </c>
      <c r="H42" s="819">
        <v>296573</v>
      </c>
      <c r="I42" s="819">
        <v>139011</v>
      </c>
      <c r="J42" s="820">
        <v>99614</v>
      </c>
      <c r="K42" s="820">
        <v>156484</v>
      </c>
      <c r="L42" s="820">
        <v>52378</v>
      </c>
    </row>
    <row r="43" spans="1:12" ht="15" customHeight="1">
      <c r="A43" s="1462" t="s">
        <v>543</v>
      </c>
      <c r="B43" s="1463"/>
      <c r="C43" s="1464"/>
      <c r="D43" s="818">
        <v>456106</v>
      </c>
      <c r="E43" s="818">
        <v>596267</v>
      </c>
      <c r="F43" s="819">
        <v>306511</v>
      </c>
      <c r="G43" s="819">
        <v>358770</v>
      </c>
      <c r="H43" s="819">
        <v>466913</v>
      </c>
      <c r="I43" s="819">
        <v>243349</v>
      </c>
      <c r="J43" s="820">
        <v>97336</v>
      </c>
      <c r="K43" s="820">
        <v>129354</v>
      </c>
      <c r="L43" s="820">
        <v>63162</v>
      </c>
    </row>
    <row r="44" spans="1:12" ht="15" customHeight="1">
      <c r="A44" s="1462" t="s">
        <v>544</v>
      </c>
      <c r="B44" s="1463"/>
      <c r="C44" s="1464"/>
      <c r="D44" s="818">
        <v>595298</v>
      </c>
      <c r="E44" s="818">
        <v>693604</v>
      </c>
      <c r="F44" s="819">
        <v>382864</v>
      </c>
      <c r="G44" s="819">
        <v>301454</v>
      </c>
      <c r="H44" s="819">
        <v>353721</v>
      </c>
      <c r="I44" s="819">
        <v>188507</v>
      </c>
      <c r="J44" s="820">
        <v>293844</v>
      </c>
      <c r="K44" s="820">
        <v>339883</v>
      </c>
      <c r="L44" s="820">
        <v>194357</v>
      </c>
    </row>
    <row r="45" spans="1:12" ht="15" customHeight="1">
      <c r="A45" s="1475" t="s">
        <v>545</v>
      </c>
      <c r="B45" s="1476"/>
      <c r="C45" s="1477"/>
      <c r="D45" s="818">
        <v>609978</v>
      </c>
      <c r="E45" s="818">
        <v>758250</v>
      </c>
      <c r="F45" s="819">
        <v>323260</v>
      </c>
      <c r="G45" s="819">
        <v>345261</v>
      </c>
      <c r="H45" s="819">
        <v>423020</v>
      </c>
      <c r="I45" s="819">
        <v>194895</v>
      </c>
      <c r="J45" s="820">
        <v>264717</v>
      </c>
      <c r="K45" s="820">
        <v>335230</v>
      </c>
      <c r="L45" s="820">
        <v>128365</v>
      </c>
    </row>
    <row r="46" spans="1:12" ht="15" customHeight="1">
      <c r="A46" s="1467" t="s">
        <v>546</v>
      </c>
      <c r="B46" s="1468"/>
      <c r="C46" s="1469"/>
      <c r="D46" s="818">
        <v>162636</v>
      </c>
      <c r="E46" s="818">
        <v>255687</v>
      </c>
      <c r="F46" s="819">
        <v>104216</v>
      </c>
      <c r="G46" s="819">
        <v>129463</v>
      </c>
      <c r="H46" s="819">
        <v>190135</v>
      </c>
      <c r="I46" s="819">
        <v>91371</v>
      </c>
      <c r="J46" s="820">
        <v>33173</v>
      </c>
      <c r="K46" s="820">
        <v>65552</v>
      </c>
      <c r="L46" s="820">
        <v>12845</v>
      </c>
    </row>
    <row r="47" spans="1:12" ht="15" customHeight="1">
      <c r="A47" s="1475" t="s">
        <v>547</v>
      </c>
      <c r="B47" s="1478"/>
      <c r="C47" s="1479"/>
      <c r="D47" s="821">
        <v>279859</v>
      </c>
      <c r="E47" s="822">
        <v>396733</v>
      </c>
      <c r="F47" s="819">
        <v>181258</v>
      </c>
      <c r="G47" s="819">
        <v>187180</v>
      </c>
      <c r="H47" s="819">
        <v>238285</v>
      </c>
      <c r="I47" s="819">
        <v>144065</v>
      </c>
      <c r="J47" s="820">
        <v>92679</v>
      </c>
      <c r="K47" s="820">
        <v>158448</v>
      </c>
      <c r="L47" s="820">
        <v>37193</v>
      </c>
    </row>
    <row r="48" spans="1:12" ht="15" customHeight="1">
      <c r="A48" s="1462" t="s">
        <v>548</v>
      </c>
      <c r="B48" s="1463"/>
      <c r="C48" s="1464"/>
      <c r="D48" s="821">
        <v>378473</v>
      </c>
      <c r="E48" s="822">
        <v>415915</v>
      </c>
      <c r="F48" s="819">
        <v>347177</v>
      </c>
      <c r="G48" s="819">
        <v>337885</v>
      </c>
      <c r="H48" s="819">
        <v>399835</v>
      </c>
      <c r="I48" s="819">
        <v>286103</v>
      </c>
      <c r="J48" s="820">
        <v>40588</v>
      </c>
      <c r="K48" s="820">
        <v>16080</v>
      </c>
      <c r="L48" s="820">
        <v>61074</v>
      </c>
    </row>
    <row r="49" spans="1:12" ht="15" customHeight="1">
      <c r="A49" s="1462" t="s">
        <v>549</v>
      </c>
      <c r="B49" s="1463"/>
      <c r="C49" s="1464"/>
      <c r="D49" s="821">
        <v>351069</v>
      </c>
      <c r="E49" s="822">
        <v>505650</v>
      </c>
      <c r="F49" s="819">
        <v>312186</v>
      </c>
      <c r="G49" s="819">
        <v>256257</v>
      </c>
      <c r="H49" s="819">
        <v>376800</v>
      </c>
      <c r="I49" s="819">
        <v>225936</v>
      </c>
      <c r="J49" s="820">
        <v>94812</v>
      </c>
      <c r="K49" s="820">
        <v>128850</v>
      </c>
      <c r="L49" s="820">
        <v>86250</v>
      </c>
    </row>
    <row r="50" spans="1:12" ht="15" customHeight="1">
      <c r="A50" s="1462" t="s">
        <v>550</v>
      </c>
      <c r="B50" s="1463"/>
      <c r="C50" s="1464"/>
      <c r="D50" s="821">
        <v>486139</v>
      </c>
      <c r="E50" s="822">
        <v>577312</v>
      </c>
      <c r="F50" s="819">
        <v>318418</v>
      </c>
      <c r="G50" s="819">
        <v>301667</v>
      </c>
      <c r="H50" s="819">
        <v>347640</v>
      </c>
      <c r="I50" s="819">
        <v>217095</v>
      </c>
      <c r="J50" s="820">
        <v>184472</v>
      </c>
      <c r="K50" s="820">
        <v>229672</v>
      </c>
      <c r="L50" s="820">
        <v>101323</v>
      </c>
    </row>
    <row r="51" spans="1:12" ht="15" customHeight="1">
      <c r="A51" s="1471" t="s">
        <v>551</v>
      </c>
      <c r="B51" s="1472"/>
      <c r="C51" s="1473"/>
      <c r="D51" s="823">
        <v>217276</v>
      </c>
      <c r="E51" s="824">
        <v>284686</v>
      </c>
      <c r="F51" s="825">
        <v>139154</v>
      </c>
      <c r="G51" s="825">
        <v>178073</v>
      </c>
      <c r="H51" s="825">
        <v>223524</v>
      </c>
      <c r="I51" s="825">
        <v>125400</v>
      </c>
      <c r="J51" s="826">
        <v>39203</v>
      </c>
      <c r="K51" s="826">
        <v>61162</v>
      </c>
      <c r="L51" s="826">
        <v>13754</v>
      </c>
    </row>
    <row r="53" spans="15:98" ht="12">
      <c r="O53" s="267"/>
      <c r="P53" s="267"/>
      <c r="Q53" s="267"/>
      <c r="R53" s="267"/>
      <c r="S53" s="267"/>
      <c r="T53" s="267"/>
      <c r="U53" s="267"/>
      <c r="V53" s="267"/>
      <c r="W53" s="267"/>
      <c r="X53" s="267"/>
      <c r="Y53" s="267"/>
      <c r="Z53" s="267"/>
      <c r="AA53" s="267"/>
      <c r="AB53" s="267"/>
      <c r="AC53" s="267"/>
      <c r="AD53" s="267"/>
      <c r="AE53" s="267"/>
      <c r="AF53" s="267"/>
      <c r="AG53" s="267"/>
      <c r="AH53" s="267"/>
      <c r="AI53" s="267"/>
      <c r="AJ53" s="267"/>
      <c r="AK53" s="267"/>
      <c r="AL53" s="267"/>
      <c r="AM53" s="267"/>
      <c r="AN53" s="267"/>
      <c r="AO53" s="267"/>
      <c r="AP53" s="267"/>
      <c r="AQ53" s="267"/>
      <c r="AR53" s="267"/>
      <c r="AS53" s="267"/>
      <c r="AT53" s="267"/>
      <c r="AU53" s="267"/>
      <c r="AV53" s="267"/>
      <c r="AW53" s="267"/>
      <c r="AX53" s="267"/>
      <c r="AY53" s="267"/>
      <c r="AZ53" s="267"/>
      <c r="BA53" s="267"/>
      <c r="BB53" s="267"/>
      <c r="BC53" s="267"/>
      <c r="BD53" s="267"/>
      <c r="BE53" s="267"/>
      <c r="BF53" s="267"/>
      <c r="BG53" s="267"/>
      <c r="BH53" s="267"/>
      <c r="BI53" s="267"/>
      <c r="BJ53" s="267"/>
      <c r="BK53" s="267"/>
      <c r="BL53" s="267"/>
      <c r="BM53" s="267"/>
      <c r="BN53" s="267"/>
      <c r="BO53" s="267"/>
      <c r="BP53" s="267"/>
      <c r="BQ53" s="267"/>
      <c r="BR53" s="267"/>
      <c r="BS53" s="267"/>
      <c r="BT53" s="267"/>
      <c r="BU53" s="267"/>
      <c r="BV53" s="267"/>
      <c r="BW53" s="267"/>
      <c r="BX53" s="267"/>
      <c r="BY53" s="267"/>
      <c r="BZ53" s="267"/>
      <c r="CA53" s="267"/>
      <c r="CB53" s="267"/>
      <c r="CC53" s="267"/>
      <c r="CD53" s="267"/>
      <c r="CE53" s="267"/>
      <c r="CF53" s="267"/>
      <c r="CG53" s="267"/>
      <c r="CH53" s="267"/>
      <c r="CI53" s="267"/>
      <c r="CJ53" s="267"/>
      <c r="CK53" s="267"/>
      <c r="CL53" s="267"/>
      <c r="CM53" s="267"/>
      <c r="CN53" s="267"/>
      <c r="CO53" s="267"/>
      <c r="CP53" s="267"/>
      <c r="CQ53" s="267"/>
      <c r="CR53" s="267"/>
      <c r="CS53" s="267"/>
      <c r="CT53" s="267"/>
    </row>
  </sheetData>
  <mergeCells count="24">
    <mergeCell ref="A51:C51"/>
    <mergeCell ref="D31:F31"/>
    <mergeCell ref="G31:I31"/>
    <mergeCell ref="J31:L31"/>
    <mergeCell ref="A45:C45"/>
    <mergeCell ref="A46:C46"/>
    <mergeCell ref="A47:C47"/>
    <mergeCell ref="A48:C48"/>
    <mergeCell ref="A49:C49"/>
    <mergeCell ref="A50:C50"/>
    <mergeCell ref="A3:C3"/>
    <mergeCell ref="A4:C4"/>
    <mergeCell ref="A43:C43"/>
    <mergeCell ref="A44:C44"/>
    <mergeCell ref="A39:C39"/>
    <mergeCell ref="A40:C40"/>
    <mergeCell ref="A41:C41"/>
    <mergeCell ref="A5:C5"/>
    <mergeCell ref="A31:C32"/>
    <mergeCell ref="A42:C42"/>
    <mergeCell ref="A23:C23"/>
    <mergeCell ref="A24:C24"/>
    <mergeCell ref="A37:C37"/>
    <mergeCell ref="A38:C38"/>
  </mergeCells>
  <printOptions horizontalCentered="1"/>
  <pageMargins left="0.1968503937007874" right="0.5" top="0.7874015748031497" bottom="0.3937007874015748" header="0.1968503937007874" footer="0.1968503937007874"/>
  <pageSetup horizontalDpi="400" verticalDpi="400" orientation="portrait" paperSize="9" scale="98" r:id="rId2"/>
  <ignoredErrors>
    <ignoredError sqref="A9" numberStoredAsText="1"/>
  </ignoredErrors>
  <drawing r:id="rId1"/>
</worksheet>
</file>

<file path=xl/worksheets/sheet12.xml><?xml version="1.0" encoding="utf-8"?>
<worksheet xmlns="http://schemas.openxmlformats.org/spreadsheetml/2006/main" xmlns:r="http://schemas.openxmlformats.org/officeDocument/2006/relationships">
  <dimension ref="A1:CT56"/>
  <sheetViews>
    <sheetView view="pageBreakPreview" zoomScaleSheetLayoutView="100" workbookViewId="0" topLeftCell="A19">
      <selection activeCell="R13" sqref="R13"/>
    </sheetView>
  </sheetViews>
  <sheetFormatPr defaultColWidth="9.00390625" defaultRowHeight="13.5"/>
  <cols>
    <col min="1" max="1" width="10.625" style="13" customWidth="1"/>
    <col min="2" max="2" width="3.25390625" style="13" bestFit="1" customWidth="1"/>
    <col min="3" max="3" width="3.125" style="13" bestFit="1" customWidth="1"/>
    <col min="4" max="15" width="6.625" style="13" customWidth="1"/>
    <col min="16" max="16384" width="9.00390625" style="13" customWidth="1"/>
  </cols>
  <sheetData>
    <row r="1" spans="1:15" ht="14.25" customHeight="1">
      <c r="A1" s="806"/>
      <c r="B1" s="806"/>
      <c r="C1" s="806"/>
      <c r="D1" s="806"/>
      <c r="E1" s="1502" t="s">
        <v>552</v>
      </c>
      <c r="F1" s="1502"/>
      <c r="G1" s="1502"/>
      <c r="H1" s="1502"/>
      <c r="I1" s="1502"/>
      <c r="J1" s="1502"/>
      <c r="K1" s="1502"/>
      <c r="L1" s="806"/>
      <c r="M1" s="806"/>
      <c r="N1" s="806"/>
      <c r="O1" s="806"/>
    </row>
    <row r="2" spans="1:15" ht="14.25" customHeight="1">
      <c r="A2" s="1495" t="s">
        <v>519</v>
      </c>
      <c r="B2" s="1495"/>
      <c r="C2" s="1495"/>
      <c r="D2" s="827"/>
      <c r="E2" s="828"/>
      <c r="F2" s="828"/>
      <c r="G2" s="827"/>
      <c r="H2" s="827"/>
      <c r="I2" s="827"/>
      <c r="J2" s="827"/>
      <c r="K2" s="827"/>
      <c r="L2" s="827"/>
      <c r="M2" s="405"/>
      <c r="N2" s="827"/>
      <c r="O2" s="827"/>
    </row>
    <row r="3" spans="1:15" ht="14.25" customHeight="1">
      <c r="A3" s="1496" t="s">
        <v>553</v>
      </c>
      <c r="B3" s="1496"/>
      <c r="C3" s="1496"/>
      <c r="D3" s="827"/>
      <c r="E3" s="829"/>
      <c r="F3" s="829"/>
      <c r="G3" s="827"/>
      <c r="H3" s="827"/>
      <c r="I3" s="827"/>
      <c r="J3" s="827"/>
      <c r="K3" s="827"/>
      <c r="L3" s="827"/>
      <c r="M3" s="827"/>
      <c r="N3" s="827"/>
      <c r="O3" s="827"/>
    </row>
    <row r="4" spans="1:15" ht="14.25" customHeight="1">
      <c r="A4" s="1156" t="s">
        <v>554</v>
      </c>
      <c r="B4" s="1156"/>
      <c r="C4" s="1157"/>
      <c r="D4" s="1161" t="s">
        <v>555</v>
      </c>
      <c r="E4" s="1162"/>
      <c r="F4" s="1168"/>
      <c r="G4" s="1161" t="s">
        <v>556</v>
      </c>
      <c r="H4" s="1162"/>
      <c r="I4" s="1168"/>
      <c r="J4" s="1161" t="s">
        <v>557</v>
      </c>
      <c r="K4" s="1162"/>
      <c r="L4" s="1168"/>
      <c r="M4" s="1161" t="s">
        <v>558</v>
      </c>
      <c r="N4" s="1162"/>
      <c r="O4" s="1162"/>
    </row>
    <row r="5" spans="1:15" ht="14.25" customHeight="1">
      <c r="A5" s="1159"/>
      <c r="B5" s="1159"/>
      <c r="C5" s="1160"/>
      <c r="D5" s="722" t="s">
        <v>559</v>
      </c>
      <c r="E5" s="722" t="s">
        <v>1169</v>
      </c>
      <c r="F5" s="722" t="s">
        <v>1170</v>
      </c>
      <c r="G5" s="722" t="s">
        <v>559</v>
      </c>
      <c r="H5" s="722" t="s">
        <v>1169</v>
      </c>
      <c r="I5" s="722" t="s">
        <v>1170</v>
      </c>
      <c r="J5" s="722" t="s">
        <v>559</v>
      </c>
      <c r="K5" s="722" t="s">
        <v>1169</v>
      </c>
      <c r="L5" s="722" t="s">
        <v>1170</v>
      </c>
      <c r="M5" s="722" t="s">
        <v>559</v>
      </c>
      <c r="N5" s="722" t="s">
        <v>1169</v>
      </c>
      <c r="O5" s="722" t="s">
        <v>1170</v>
      </c>
    </row>
    <row r="6" spans="1:15" ht="14.25" customHeight="1">
      <c r="A6" s="808" t="s">
        <v>536</v>
      </c>
      <c r="B6" s="809">
        <v>5</v>
      </c>
      <c r="C6" s="830" t="s">
        <v>308</v>
      </c>
      <c r="D6" s="405">
        <v>18.4</v>
      </c>
      <c r="E6" s="405">
        <v>18.8</v>
      </c>
      <c r="F6" s="405">
        <v>17.9</v>
      </c>
      <c r="G6" s="405">
        <v>143.2</v>
      </c>
      <c r="H6" s="405">
        <v>156.2</v>
      </c>
      <c r="I6" s="405">
        <v>126.2</v>
      </c>
      <c r="J6" s="405">
        <v>131.7</v>
      </c>
      <c r="K6" s="405">
        <v>140.8</v>
      </c>
      <c r="L6" s="405">
        <v>119.8</v>
      </c>
      <c r="M6" s="405">
        <v>11.5</v>
      </c>
      <c r="N6" s="405">
        <v>15.4</v>
      </c>
      <c r="O6" s="405">
        <v>6.4</v>
      </c>
    </row>
    <row r="7" spans="1:15" ht="14.25" customHeight="1">
      <c r="A7" s="808"/>
      <c r="B7" s="813">
        <v>6</v>
      </c>
      <c r="C7" s="830"/>
      <c r="D7" s="831">
        <v>19.9</v>
      </c>
      <c r="E7" s="831">
        <v>20.4</v>
      </c>
      <c r="F7" s="831">
        <v>19.2</v>
      </c>
      <c r="G7" s="831">
        <v>155.1</v>
      </c>
      <c r="H7" s="831">
        <v>170.6</v>
      </c>
      <c r="I7" s="831">
        <v>135</v>
      </c>
      <c r="J7" s="831">
        <v>143.3</v>
      </c>
      <c r="K7" s="831">
        <v>154.5</v>
      </c>
      <c r="L7" s="831">
        <v>128.8</v>
      </c>
      <c r="M7" s="831">
        <v>11.8</v>
      </c>
      <c r="N7" s="831">
        <v>16.1</v>
      </c>
      <c r="O7" s="831">
        <v>6.2</v>
      </c>
    </row>
    <row r="8" spans="1:15" ht="14.25" customHeight="1">
      <c r="A8" s="808"/>
      <c r="B8" s="815">
        <v>7</v>
      </c>
      <c r="C8" s="814"/>
      <c r="D8" s="832">
        <v>19.9</v>
      </c>
      <c r="E8" s="832">
        <v>20.5</v>
      </c>
      <c r="F8" s="832">
        <v>19</v>
      </c>
      <c r="G8" s="832">
        <v>155.6</v>
      </c>
      <c r="H8" s="832">
        <v>171.7</v>
      </c>
      <c r="I8" s="832">
        <v>134.3</v>
      </c>
      <c r="J8" s="832">
        <v>143.7</v>
      </c>
      <c r="K8" s="832">
        <v>155.4</v>
      </c>
      <c r="L8" s="832">
        <v>128.2</v>
      </c>
      <c r="M8" s="832">
        <v>11.9</v>
      </c>
      <c r="N8" s="832">
        <v>16.3</v>
      </c>
      <c r="O8" s="832">
        <v>6.1</v>
      </c>
    </row>
    <row r="9" spans="1:15" ht="14.25" customHeight="1">
      <c r="A9" s="833" t="s">
        <v>623</v>
      </c>
      <c r="B9" s="833"/>
      <c r="C9" s="86"/>
      <c r="D9" s="405"/>
      <c r="E9" s="405"/>
      <c r="F9" s="405"/>
      <c r="G9" s="405"/>
      <c r="H9" s="405"/>
      <c r="I9" s="405"/>
      <c r="J9" s="405"/>
      <c r="K9" s="405"/>
      <c r="L9" s="405"/>
      <c r="M9" s="405"/>
      <c r="N9" s="405"/>
      <c r="O9" s="405"/>
    </row>
    <row r="10" spans="1:15" ht="14.25" customHeight="1">
      <c r="A10" s="1483" t="s">
        <v>537</v>
      </c>
      <c r="B10" s="1483" t="s">
        <v>537</v>
      </c>
      <c r="C10" s="1484" t="s">
        <v>537</v>
      </c>
      <c r="D10" s="834">
        <v>21.3</v>
      </c>
      <c r="E10" s="834">
        <v>21.5</v>
      </c>
      <c r="F10" s="834">
        <v>20.7</v>
      </c>
      <c r="G10" s="834">
        <v>175.3</v>
      </c>
      <c r="H10" s="834">
        <v>179.6</v>
      </c>
      <c r="I10" s="834">
        <v>157.1</v>
      </c>
      <c r="J10" s="834">
        <v>164.9</v>
      </c>
      <c r="K10" s="834">
        <v>167.1</v>
      </c>
      <c r="L10" s="834">
        <v>155.6</v>
      </c>
      <c r="M10" s="834">
        <v>10.4</v>
      </c>
      <c r="N10" s="834">
        <v>12.5</v>
      </c>
      <c r="O10" s="834">
        <v>1.5</v>
      </c>
    </row>
    <row r="11" spans="1:15" ht="14.25" customHeight="1">
      <c r="A11" s="1483" t="s">
        <v>538</v>
      </c>
      <c r="B11" s="1483" t="s">
        <v>538</v>
      </c>
      <c r="C11" s="1484" t="s">
        <v>538</v>
      </c>
      <c r="D11" s="834">
        <v>20.4</v>
      </c>
      <c r="E11" s="834">
        <v>20.6</v>
      </c>
      <c r="F11" s="834">
        <v>19.8</v>
      </c>
      <c r="G11" s="834">
        <v>170.3</v>
      </c>
      <c r="H11" s="834">
        <v>178.1</v>
      </c>
      <c r="I11" s="834">
        <v>150.7</v>
      </c>
      <c r="J11" s="834">
        <v>155.1</v>
      </c>
      <c r="K11" s="834">
        <v>160.1</v>
      </c>
      <c r="L11" s="834">
        <v>142.5</v>
      </c>
      <c r="M11" s="834">
        <v>15.2</v>
      </c>
      <c r="N11" s="834">
        <v>18</v>
      </c>
      <c r="O11" s="834">
        <v>8.2</v>
      </c>
    </row>
    <row r="12" spans="1:15" ht="14.25" customHeight="1">
      <c r="A12" s="1485" t="s">
        <v>539</v>
      </c>
      <c r="B12" s="1485" t="s">
        <v>539</v>
      </c>
      <c r="C12" s="1486" t="s">
        <v>539</v>
      </c>
      <c r="D12" s="834">
        <v>19.9</v>
      </c>
      <c r="E12" s="834">
        <v>19.9</v>
      </c>
      <c r="F12" s="834">
        <v>19.4</v>
      </c>
      <c r="G12" s="834">
        <v>161.4</v>
      </c>
      <c r="H12" s="834">
        <v>162.4</v>
      </c>
      <c r="I12" s="834">
        <v>153.9</v>
      </c>
      <c r="J12" s="834">
        <v>146.4</v>
      </c>
      <c r="K12" s="834">
        <v>147</v>
      </c>
      <c r="L12" s="834">
        <v>141.5</v>
      </c>
      <c r="M12" s="834">
        <v>15</v>
      </c>
      <c r="N12" s="834">
        <v>15.4</v>
      </c>
      <c r="O12" s="834">
        <v>12.4</v>
      </c>
    </row>
    <row r="13" spans="1:15" ht="14.25" customHeight="1">
      <c r="A13" s="1483" t="s">
        <v>540</v>
      </c>
      <c r="B13" s="1483" t="s">
        <v>540</v>
      </c>
      <c r="C13" s="1484" t="s">
        <v>540</v>
      </c>
      <c r="D13" s="834">
        <v>20.3</v>
      </c>
      <c r="E13" s="834">
        <v>20.2</v>
      </c>
      <c r="F13" s="834">
        <v>20.7</v>
      </c>
      <c r="G13" s="834">
        <v>162.3</v>
      </c>
      <c r="H13" s="834">
        <v>163.1</v>
      </c>
      <c r="I13" s="834">
        <v>159.7</v>
      </c>
      <c r="J13" s="834">
        <v>152.4</v>
      </c>
      <c r="K13" s="834">
        <v>152.7</v>
      </c>
      <c r="L13" s="834">
        <v>151.5</v>
      </c>
      <c r="M13" s="834">
        <v>9.9</v>
      </c>
      <c r="N13" s="834">
        <v>10.4</v>
      </c>
      <c r="O13" s="834">
        <v>8.2</v>
      </c>
    </row>
    <row r="14" spans="1:15" ht="14.25" customHeight="1">
      <c r="A14" s="1483" t="s">
        <v>541</v>
      </c>
      <c r="B14" s="1483" t="s">
        <v>541</v>
      </c>
      <c r="C14" s="1484" t="s">
        <v>541</v>
      </c>
      <c r="D14" s="834">
        <v>20.3</v>
      </c>
      <c r="E14" s="834">
        <v>20.7</v>
      </c>
      <c r="F14" s="834">
        <v>18.6</v>
      </c>
      <c r="G14" s="834">
        <v>177.4</v>
      </c>
      <c r="H14" s="834">
        <v>186.9</v>
      </c>
      <c r="I14" s="834">
        <v>141.9</v>
      </c>
      <c r="J14" s="834">
        <v>149.6</v>
      </c>
      <c r="K14" s="834">
        <v>154.6</v>
      </c>
      <c r="L14" s="834">
        <v>131.1</v>
      </c>
      <c r="M14" s="834">
        <v>27.8</v>
      </c>
      <c r="N14" s="834">
        <v>32.3</v>
      </c>
      <c r="O14" s="834">
        <v>10.8</v>
      </c>
    </row>
    <row r="15" spans="1:15" ht="14.25" customHeight="1">
      <c r="A15" s="1483" t="s">
        <v>542</v>
      </c>
      <c r="B15" s="1483" t="s">
        <v>542</v>
      </c>
      <c r="C15" s="1484" t="s">
        <v>542</v>
      </c>
      <c r="D15" s="834">
        <v>20.2</v>
      </c>
      <c r="E15" s="834">
        <v>21.3</v>
      </c>
      <c r="F15" s="834">
        <v>19.3</v>
      </c>
      <c r="G15" s="834">
        <v>143.8</v>
      </c>
      <c r="H15" s="834">
        <v>166.7</v>
      </c>
      <c r="I15" s="834">
        <v>124.7</v>
      </c>
      <c r="J15" s="834">
        <v>137.1</v>
      </c>
      <c r="K15" s="834">
        <v>156.3</v>
      </c>
      <c r="L15" s="834">
        <v>121.1</v>
      </c>
      <c r="M15" s="834">
        <v>6.7</v>
      </c>
      <c r="N15" s="834">
        <v>10.4</v>
      </c>
      <c r="O15" s="834">
        <v>3.6</v>
      </c>
    </row>
    <row r="16" spans="1:15" ht="14.25" customHeight="1">
      <c r="A16" s="1483" t="s">
        <v>543</v>
      </c>
      <c r="B16" s="1483" t="s">
        <v>543</v>
      </c>
      <c r="C16" s="1484" t="s">
        <v>543</v>
      </c>
      <c r="D16" s="834">
        <v>20.4</v>
      </c>
      <c r="E16" s="834">
        <v>20.7</v>
      </c>
      <c r="F16" s="834">
        <v>20.1</v>
      </c>
      <c r="G16" s="834">
        <v>160.9</v>
      </c>
      <c r="H16" s="834">
        <v>167.8</v>
      </c>
      <c r="I16" s="834">
        <v>153.5</v>
      </c>
      <c r="J16" s="834">
        <v>149.6</v>
      </c>
      <c r="K16" s="834">
        <v>153.9</v>
      </c>
      <c r="L16" s="834">
        <v>145</v>
      </c>
      <c r="M16" s="834">
        <v>11.3</v>
      </c>
      <c r="N16" s="834">
        <v>13.9</v>
      </c>
      <c r="O16" s="834">
        <v>8.5</v>
      </c>
    </row>
    <row r="17" spans="1:15" ht="14.25" customHeight="1">
      <c r="A17" s="1487" t="s">
        <v>544</v>
      </c>
      <c r="B17" s="1487" t="s">
        <v>544</v>
      </c>
      <c r="C17" s="1488" t="s">
        <v>544</v>
      </c>
      <c r="D17" s="834">
        <v>20.9</v>
      </c>
      <c r="E17" s="834">
        <v>21.1</v>
      </c>
      <c r="F17" s="834">
        <v>20.4</v>
      </c>
      <c r="G17" s="834">
        <v>159.7</v>
      </c>
      <c r="H17" s="834">
        <v>166.2</v>
      </c>
      <c r="I17" s="834">
        <v>145.5</v>
      </c>
      <c r="J17" s="834">
        <v>150.8</v>
      </c>
      <c r="K17" s="834">
        <v>155.6</v>
      </c>
      <c r="L17" s="834">
        <v>140.5</v>
      </c>
      <c r="M17" s="834">
        <v>8.9</v>
      </c>
      <c r="N17" s="834">
        <v>10.6</v>
      </c>
      <c r="O17" s="834">
        <v>5</v>
      </c>
    </row>
    <row r="18" spans="1:15" ht="14.25" customHeight="1">
      <c r="A18" s="1487" t="s">
        <v>545</v>
      </c>
      <c r="B18" s="1487" t="s">
        <v>545</v>
      </c>
      <c r="C18" s="1488" t="s">
        <v>545</v>
      </c>
      <c r="D18" s="834">
        <v>19.9</v>
      </c>
      <c r="E18" s="834">
        <v>20.5</v>
      </c>
      <c r="F18" s="834">
        <v>18.9</v>
      </c>
      <c r="G18" s="834">
        <v>160.7</v>
      </c>
      <c r="H18" s="834">
        <v>171.5</v>
      </c>
      <c r="I18" s="834">
        <v>139.9</v>
      </c>
      <c r="J18" s="834">
        <v>147.4</v>
      </c>
      <c r="K18" s="834">
        <v>155.6</v>
      </c>
      <c r="L18" s="834">
        <v>131.6</v>
      </c>
      <c r="M18" s="834">
        <v>13.3</v>
      </c>
      <c r="N18" s="834">
        <v>15.9</v>
      </c>
      <c r="O18" s="834">
        <v>8.3</v>
      </c>
    </row>
    <row r="19" spans="1:15" ht="14.25" customHeight="1">
      <c r="A19" s="1487" t="s">
        <v>546</v>
      </c>
      <c r="B19" s="1487" t="s">
        <v>546</v>
      </c>
      <c r="C19" s="1488" t="s">
        <v>546</v>
      </c>
      <c r="D19" s="834">
        <v>17.5</v>
      </c>
      <c r="E19" s="834">
        <v>18.7</v>
      </c>
      <c r="F19" s="834">
        <v>16.8</v>
      </c>
      <c r="G19" s="834">
        <v>113.1</v>
      </c>
      <c r="H19" s="834">
        <v>142.7</v>
      </c>
      <c r="I19" s="834">
        <v>94.5</v>
      </c>
      <c r="J19" s="834">
        <v>105.8</v>
      </c>
      <c r="K19" s="834">
        <v>129.5</v>
      </c>
      <c r="L19" s="834">
        <v>90.9</v>
      </c>
      <c r="M19" s="834">
        <v>7.3</v>
      </c>
      <c r="N19" s="834">
        <v>13.2</v>
      </c>
      <c r="O19" s="834">
        <v>3.6</v>
      </c>
    </row>
    <row r="20" spans="1:15" ht="14.25" customHeight="1">
      <c r="A20" s="1487" t="s">
        <v>547</v>
      </c>
      <c r="B20" s="1487" t="s">
        <v>547</v>
      </c>
      <c r="C20" s="1488" t="s">
        <v>547</v>
      </c>
      <c r="D20" s="834">
        <v>18.1</v>
      </c>
      <c r="E20" s="834">
        <v>19.4</v>
      </c>
      <c r="F20" s="834">
        <v>17.1</v>
      </c>
      <c r="G20" s="834">
        <v>149.3</v>
      </c>
      <c r="H20" s="834">
        <v>177.2</v>
      </c>
      <c r="I20" s="834">
        <v>125.6</v>
      </c>
      <c r="J20" s="834">
        <v>139.9</v>
      </c>
      <c r="K20" s="834">
        <v>160.9</v>
      </c>
      <c r="L20" s="834">
        <v>122.1</v>
      </c>
      <c r="M20" s="834">
        <v>9.4</v>
      </c>
      <c r="N20" s="834">
        <v>16.3</v>
      </c>
      <c r="O20" s="834">
        <v>3.5</v>
      </c>
    </row>
    <row r="21" spans="1:15" ht="14.25" customHeight="1">
      <c r="A21" s="1483" t="s">
        <v>548</v>
      </c>
      <c r="B21" s="1483" t="s">
        <v>548</v>
      </c>
      <c r="C21" s="1484" t="s">
        <v>548</v>
      </c>
      <c r="D21" s="834">
        <v>19.9</v>
      </c>
      <c r="E21" s="834">
        <v>19.9</v>
      </c>
      <c r="F21" s="834">
        <v>19.8</v>
      </c>
      <c r="G21" s="834">
        <v>161.8</v>
      </c>
      <c r="H21" s="834">
        <v>168.9</v>
      </c>
      <c r="I21" s="834">
        <v>156</v>
      </c>
      <c r="J21" s="834">
        <v>145.6</v>
      </c>
      <c r="K21" s="834">
        <v>148.4</v>
      </c>
      <c r="L21" s="834">
        <v>143.3</v>
      </c>
      <c r="M21" s="834">
        <v>16.2</v>
      </c>
      <c r="N21" s="834">
        <v>20.5</v>
      </c>
      <c r="O21" s="834">
        <v>12.7</v>
      </c>
    </row>
    <row r="22" spans="1:15" ht="14.25" customHeight="1">
      <c r="A22" s="1483" t="s">
        <v>549</v>
      </c>
      <c r="B22" s="1483" t="s">
        <v>549</v>
      </c>
      <c r="C22" s="1484" t="s">
        <v>549</v>
      </c>
      <c r="D22" s="834">
        <v>19.3</v>
      </c>
      <c r="E22" s="834">
        <v>19.7</v>
      </c>
      <c r="F22" s="834">
        <v>19.2</v>
      </c>
      <c r="G22" s="834">
        <v>145.9</v>
      </c>
      <c r="H22" s="834">
        <v>160.6</v>
      </c>
      <c r="I22" s="834">
        <v>142.2</v>
      </c>
      <c r="J22" s="834">
        <v>140.4</v>
      </c>
      <c r="K22" s="834">
        <v>153.9</v>
      </c>
      <c r="L22" s="834">
        <v>137</v>
      </c>
      <c r="M22" s="834">
        <v>5.5</v>
      </c>
      <c r="N22" s="834">
        <v>6.7</v>
      </c>
      <c r="O22" s="834">
        <v>5.2</v>
      </c>
    </row>
    <row r="23" spans="1:15" ht="14.25" customHeight="1">
      <c r="A23" s="1483" t="s">
        <v>550</v>
      </c>
      <c r="B23" s="1483" t="s">
        <v>550</v>
      </c>
      <c r="C23" s="1484" t="s">
        <v>550</v>
      </c>
      <c r="D23" s="834">
        <v>19.9</v>
      </c>
      <c r="E23" s="834">
        <v>20</v>
      </c>
      <c r="F23" s="834">
        <v>19.6</v>
      </c>
      <c r="G23" s="834">
        <v>158.2</v>
      </c>
      <c r="H23" s="834">
        <v>159.8</v>
      </c>
      <c r="I23" s="834">
        <v>155.3</v>
      </c>
      <c r="J23" s="834">
        <v>153.2</v>
      </c>
      <c r="K23" s="834">
        <v>154.5</v>
      </c>
      <c r="L23" s="834">
        <v>150.8</v>
      </c>
      <c r="M23" s="834">
        <v>5</v>
      </c>
      <c r="N23" s="834">
        <v>5.3</v>
      </c>
      <c r="O23" s="834">
        <v>4.5</v>
      </c>
    </row>
    <row r="24" spans="1:15" ht="14.25" customHeight="1">
      <c r="A24" s="1499" t="s">
        <v>551</v>
      </c>
      <c r="B24" s="1499" t="s">
        <v>551</v>
      </c>
      <c r="C24" s="1500" t="s">
        <v>551</v>
      </c>
      <c r="D24" s="835">
        <v>19</v>
      </c>
      <c r="E24" s="835">
        <v>20.3</v>
      </c>
      <c r="F24" s="835">
        <v>17.6</v>
      </c>
      <c r="G24" s="835">
        <v>132.2</v>
      </c>
      <c r="H24" s="835">
        <v>149.2</v>
      </c>
      <c r="I24" s="835">
        <v>112.5</v>
      </c>
      <c r="J24" s="835">
        <v>122.2</v>
      </c>
      <c r="K24" s="835">
        <v>136.9</v>
      </c>
      <c r="L24" s="835">
        <v>105.2</v>
      </c>
      <c r="M24" s="835">
        <v>10</v>
      </c>
      <c r="N24" s="835">
        <v>12.3</v>
      </c>
      <c r="O24" s="835">
        <v>7.3</v>
      </c>
    </row>
    <row r="25" spans="4:15" ht="14.25" customHeight="1">
      <c r="D25" s="836"/>
      <c r="E25" s="837"/>
      <c r="F25" s="837"/>
      <c r="G25" s="836"/>
      <c r="H25" s="836"/>
      <c r="I25" s="836"/>
      <c r="J25" s="836"/>
      <c r="K25" s="836"/>
      <c r="L25" s="836"/>
      <c r="M25" s="836"/>
      <c r="N25" s="836"/>
      <c r="O25" s="836"/>
    </row>
    <row r="26" spans="4:15" ht="14.25" customHeight="1">
      <c r="D26" s="838"/>
      <c r="E26" s="839"/>
      <c r="F26" s="839"/>
      <c r="G26" s="838"/>
      <c r="H26" s="838"/>
      <c r="I26" s="838"/>
      <c r="J26" s="838"/>
      <c r="K26" s="838"/>
      <c r="L26" s="838"/>
      <c r="M26" s="838"/>
      <c r="N26" s="838"/>
      <c r="O26" s="838"/>
    </row>
    <row r="27" spans="4:15" ht="14.25" customHeight="1">
      <c r="D27" s="838"/>
      <c r="E27" s="839"/>
      <c r="F27" s="839"/>
      <c r="G27" s="839"/>
      <c r="H27" s="839"/>
      <c r="I27" s="839"/>
      <c r="J27" s="839"/>
      <c r="K27" s="839"/>
      <c r="L27" s="838"/>
      <c r="M27" s="838"/>
      <c r="N27" s="838"/>
      <c r="O27" s="838"/>
    </row>
    <row r="28" spans="1:15" ht="14.25" customHeight="1">
      <c r="A28" s="806"/>
      <c r="B28" s="806"/>
      <c r="C28" s="806"/>
      <c r="D28" s="806"/>
      <c r="E28" s="1503" t="s">
        <v>1313</v>
      </c>
      <c r="F28" s="1503"/>
      <c r="G28" s="1503"/>
      <c r="H28" s="1503"/>
      <c r="I28" s="1503"/>
      <c r="J28" s="1503"/>
      <c r="K28" s="1503"/>
      <c r="L28" s="806"/>
      <c r="M28" s="806"/>
      <c r="N28" s="806"/>
      <c r="O28" s="806"/>
    </row>
    <row r="29" spans="1:15" ht="14.25" customHeight="1">
      <c r="A29" s="74" t="s">
        <v>519</v>
      </c>
      <c r="B29" s="74"/>
      <c r="C29" s="74"/>
      <c r="D29" s="838"/>
      <c r="E29" s="839"/>
      <c r="F29" s="839"/>
      <c r="G29" s="838"/>
      <c r="H29" s="838"/>
      <c r="I29" s="838"/>
      <c r="J29" s="838"/>
      <c r="K29" s="838"/>
      <c r="L29" s="838"/>
      <c r="M29" s="838"/>
      <c r="N29" s="838"/>
      <c r="O29" s="838"/>
    </row>
    <row r="30" spans="1:15" ht="14.25" customHeight="1">
      <c r="A30" s="13" t="s">
        <v>560</v>
      </c>
      <c r="D30" s="838"/>
      <c r="E30" s="840"/>
      <c r="F30" s="840"/>
      <c r="G30" s="838"/>
      <c r="H30" s="838"/>
      <c r="I30" s="838"/>
      <c r="J30" s="838"/>
      <c r="K30" s="838"/>
      <c r="L30" s="838"/>
      <c r="M30" s="838"/>
      <c r="N30" s="838"/>
      <c r="O30" s="838"/>
    </row>
    <row r="31" spans="1:15" ht="14.25" customHeight="1">
      <c r="A31" s="1156" t="s">
        <v>561</v>
      </c>
      <c r="B31" s="1156"/>
      <c r="C31" s="1157"/>
      <c r="D31" s="1155" t="s">
        <v>562</v>
      </c>
      <c r="E31" s="1156"/>
      <c r="F31" s="1156"/>
      <c r="G31" s="644"/>
      <c r="H31" s="841"/>
      <c r="I31" s="842"/>
      <c r="J31" s="1155" t="s">
        <v>563</v>
      </c>
      <c r="K31" s="1156"/>
      <c r="L31" s="1157"/>
      <c r="M31" s="1155" t="s">
        <v>564</v>
      </c>
      <c r="N31" s="1156"/>
      <c r="O31" s="1156"/>
    </row>
    <row r="32" spans="1:15" ht="14.25" customHeight="1">
      <c r="A32" s="1470"/>
      <c r="B32" s="1470"/>
      <c r="C32" s="1307"/>
      <c r="D32" s="1313"/>
      <c r="E32" s="1470"/>
      <c r="F32" s="1470"/>
      <c r="G32" s="1504" t="s">
        <v>565</v>
      </c>
      <c r="H32" s="1504"/>
      <c r="I32" s="1272" t="s">
        <v>624</v>
      </c>
      <c r="J32" s="1313"/>
      <c r="K32" s="1470"/>
      <c r="L32" s="1307"/>
      <c r="M32" s="1313"/>
      <c r="N32" s="1470"/>
      <c r="O32" s="1470"/>
    </row>
    <row r="33" spans="1:15" ht="14.25" customHeight="1">
      <c r="A33" s="1470"/>
      <c r="B33" s="1470"/>
      <c r="C33" s="1307"/>
      <c r="D33" s="1313"/>
      <c r="E33" s="1470"/>
      <c r="F33" s="1470"/>
      <c r="G33" s="1505" t="s">
        <v>566</v>
      </c>
      <c r="H33" s="1505" t="s">
        <v>567</v>
      </c>
      <c r="I33" s="1311"/>
      <c r="J33" s="727"/>
      <c r="K33" s="843" t="s">
        <v>625</v>
      </c>
      <c r="L33" s="844" t="s">
        <v>568</v>
      </c>
      <c r="M33" s="727"/>
      <c r="N33" s="843" t="s">
        <v>625</v>
      </c>
      <c r="O33" s="844" t="s">
        <v>568</v>
      </c>
    </row>
    <row r="34" spans="1:16" ht="14.25" customHeight="1">
      <c r="A34" s="1159"/>
      <c r="B34" s="1159"/>
      <c r="C34" s="1160"/>
      <c r="D34" s="1158"/>
      <c r="E34" s="1159"/>
      <c r="F34" s="1159"/>
      <c r="G34" s="1506"/>
      <c r="H34" s="1506"/>
      <c r="I34" s="1501"/>
      <c r="J34" s="846"/>
      <c r="K34" s="847" t="s">
        <v>626</v>
      </c>
      <c r="L34" s="845" t="s">
        <v>626</v>
      </c>
      <c r="M34" s="846"/>
      <c r="N34" s="847" t="s">
        <v>626</v>
      </c>
      <c r="O34" s="845" t="s">
        <v>626</v>
      </c>
      <c r="P34" s="43"/>
    </row>
    <row r="35" spans="1:15" ht="14.25" customHeight="1">
      <c r="A35" s="1497" t="s">
        <v>569</v>
      </c>
      <c r="B35" s="1497"/>
      <c r="C35" s="1498"/>
      <c r="D35" s="848"/>
      <c r="E35" s="1508">
        <v>1321251</v>
      </c>
      <c r="F35" s="1508"/>
      <c r="G35" s="849">
        <v>-0.2</v>
      </c>
      <c r="H35" s="849">
        <v>-1</v>
      </c>
      <c r="I35" s="849">
        <v>24.8</v>
      </c>
      <c r="J35" s="849">
        <v>1.6</v>
      </c>
      <c r="K35" s="849">
        <v>-0.09999999999999987</v>
      </c>
      <c r="L35" s="849">
        <v>-0.5</v>
      </c>
      <c r="M35" s="849">
        <v>1.7</v>
      </c>
      <c r="N35" s="849">
        <v>0.09999999999999987</v>
      </c>
      <c r="O35" s="849">
        <v>0.2</v>
      </c>
    </row>
    <row r="36" spans="1:15" ht="14.25" customHeight="1">
      <c r="A36" s="332"/>
      <c r="B36" s="332"/>
      <c r="C36" s="332"/>
      <c r="D36" s="850"/>
      <c r="E36" s="1510"/>
      <c r="F36" s="1510"/>
      <c r="G36" s="851"/>
      <c r="H36" s="851"/>
      <c r="I36" s="851"/>
      <c r="J36" s="851"/>
      <c r="K36" s="851"/>
      <c r="L36" s="851"/>
      <c r="M36" s="851"/>
      <c r="N36" s="851"/>
      <c r="O36" s="851"/>
    </row>
    <row r="37" spans="1:15" ht="14.25" customHeight="1">
      <c r="A37" s="1489" t="s">
        <v>537</v>
      </c>
      <c r="B37" s="1463"/>
      <c r="C37" s="1464"/>
      <c r="D37" s="850"/>
      <c r="E37" s="1507">
        <v>61785</v>
      </c>
      <c r="F37" s="1507"/>
      <c r="G37" s="852">
        <v>0</v>
      </c>
      <c r="H37" s="852">
        <v>-4.4</v>
      </c>
      <c r="I37" s="852">
        <v>7.3</v>
      </c>
      <c r="J37" s="852">
        <v>0.8</v>
      </c>
      <c r="K37" s="852">
        <v>0.3</v>
      </c>
      <c r="L37" s="852">
        <v>-0.1</v>
      </c>
      <c r="M37" s="852">
        <v>0.8</v>
      </c>
      <c r="N37" s="852">
        <v>-0.7</v>
      </c>
      <c r="O37" s="852">
        <v>0.2</v>
      </c>
    </row>
    <row r="38" spans="1:80" ht="14.25" customHeight="1">
      <c r="A38" s="1489" t="s">
        <v>538</v>
      </c>
      <c r="B38" s="1463"/>
      <c r="C38" s="1464"/>
      <c r="D38" s="850"/>
      <c r="E38" s="1507">
        <v>423906</v>
      </c>
      <c r="F38" s="1507"/>
      <c r="G38" s="852">
        <v>-0.3</v>
      </c>
      <c r="H38" s="852">
        <v>-0.8</v>
      </c>
      <c r="I38" s="852">
        <v>11.6</v>
      </c>
      <c r="J38" s="852">
        <v>1.6</v>
      </c>
      <c r="K38" s="852">
        <v>-0.2</v>
      </c>
      <c r="L38" s="852">
        <v>0</v>
      </c>
      <c r="M38" s="852">
        <v>1.9</v>
      </c>
      <c r="N38" s="852">
        <v>0.8</v>
      </c>
      <c r="O38" s="852">
        <v>0.8</v>
      </c>
      <c r="P38" s="267"/>
      <c r="Q38" s="267"/>
      <c r="R38" s="267"/>
      <c r="S38" s="267"/>
      <c r="T38" s="267"/>
      <c r="U38" s="267"/>
      <c r="V38" s="267"/>
      <c r="W38" s="267"/>
      <c r="X38" s="267"/>
      <c r="Y38" s="267"/>
      <c r="Z38" s="267"/>
      <c r="AA38" s="267"/>
      <c r="AB38" s="267"/>
      <c r="AC38" s="267"/>
      <c r="AD38" s="267"/>
      <c r="AE38" s="267"/>
      <c r="AF38" s="267"/>
      <c r="AG38" s="267"/>
      <c r="AH38" s="267"/>
      <c r="AI38" s="267"/>
      <c r="AJ38" s="267"/>
      <c r="AK38" s="267"/>
      <c r="AL38" s="267"/>
      <c r="AM38" s="267"/>
      <c r="AN38" s="267"/>
      <c r="AO38" s="267"/>
      <c r="AP38" s="267"/>
      <c r="AQ38" s="267"/>
      <c r="AR38" s="267"/>
      <c r="AS38" s="267"/>
      <c r="AT38" s="267"/>
      <c r="AU38" s="267"/>
      <c r="AV38" s="267"/>
      <c r="AW38" s="267"/>
      <c r="AX38" s="267"/>
      <c r="AY38" s="267"/>
      <c r="AZ38" s="267"/>
      <c r="BA38" s="267"/>
      <c r="BB38" s="267"/>
      <c r="BC38" s="267"/>
      <c r="BD38" s="267"/>
      <c r="BE38" s="267"/>
      <c r="BF38" s="267"/>
      <c r="BG38" s="267"/>
      <c r="BH38" s="267"/>
      <c r="BI38" s="267"/>
      <c r="BJ38" s="267"/>
      <c r="BK38" s="267"/>
      <c r="BL38" s="267"/>
      <c r="BM38" s="267"/>
      <c r="BN38" s="267"/>
      <c r="BO38" s="267"/>
      <c r="BP38" s="267"/>
      <c r="BQ38" s="267"/>
      <c r="BR38" s="267"/>
      <c r="BS38" s="267"/>
      <c r="BT38" s="267"/>
      <c r="BU38" s="267"/>
      <c r="BV38" s="267"/>
      <c r="BW38" s="267"/>
      <c r="BX38" s="267"/>
      <c r="BY38" s="267"/>
      <c r="BZ38" s="267"/>
      <c r="CA38" s="267"/>
      <c r="CB38" s="267"/>
    </row>
    <row r="39" spans="1:15" ht="14.25" customHeight="1">
      <c r="A39" s="1490" t="s">
        <v>539</v>
      </c>
      <c r="B39" s="1491"/>
      <c r="C39" s="1492"/>
      <c r="D39" s="850"/>
      <c r="E39" s="1507">
        <v>7015</v>
      </c>
      <c r="F39" s="1507"/>
      <c r="G39" s="852">
        <v>-22.7</v>
      </c>
      <c r="H39" s="852">
        <v>-17.2</v>
      </c>
      <c r="I39" s="852">
        <v>1.8</v>
      </c>
      <c r="J39" s="852">
        <v>1.4</v>
      </c>
      <c r="K39" s="852">
        <v>1.2</v>
      </c>
      <c r="L39" s="852">
        <v>1</v>
      </c>
      <c r="M39" s="852">
        <v>2.5</v>
      </c>
      <c r="N39" s="852">
        <v>2.4</v>
      </c>
      <c r="O39" s="852">
        <v>1.5</v>
      </c>
    </row>
    <row r="40" spans="1:15" ht="14.25" customHeight="1">
      <c r="A40" s="1489" t="s">
        <v>540</v>
      </c>
      <c r="B40" s="1463"/>
      <c r="C40" s="1464"/>
      <c r="D40" s="850"/>
      <c r="E40" s="1507">
        <v>15403</v>
      </c>
      <c r="F40" s="1507"/>
      <c r="G40" s="852">
        <v>-1.2</v>
      </c>
      <c r="H40" s="852">
        <v>-4</v>
      </c>
      <c r="I40" s="852">
        <v>7.1</v>
      </c>
      <c r="J40" s="852">
        <v>1.1</v>
      </c>
      <c r="K40" s="852">
        <v>-7.3</v>
      </c>
      <c r="L40" s="852">
        <v>0.2</v>
      </c>
      <c r="M40" s="852">
        <v>2.3</v>
      </c>
      <c r="N40" s="852">
        <v>0.7</v>
      </c>
      <c r="O40" s="852">
        <v>0.6</v>
      </c>
    </row>
    <row r="41" spans="1:15" ht="14.25" customHeight="1">
      <c r="A41" s="1489" t="s">
        <v>570</v>
      </c>
      <c r="B41" s="1463"/>
      <c r="C41" s="1464"/>
      <c r="D41" s="850"/>
      <c r="E41" s="1507">
        <v>80120</v>
      </c>
      <c r="F41" s="1507"/>
      <c r="G41" s="852">
        <v>1.2</v>
      </c>
      <c r="H41" s="852">
        <v>-0.4</v>
      </c>
      <c r="I41" s="852">
        <v>15</v>
      </c>
      <c r="J41" s="852">
        <v>3.5</v>
      </c>
      <c r="K41" s="852">
        <v>2.2</v>
      </c>
      <c r="L41" s="852">
        <v>1.5</v>
      </c>
      <c r="M41" s="852">
        <v>2.3</v>
      </c>
      <c r="N41" s="852">
        <v>0.09999999999999964</v>
      </c>
      <c r="O41" s="852">
        <v>0</v>
      </c>
    </row>
    <row r="42" spans="1:15" ht="14.25" customHeight="1">
      <c r="A42" s="1489" t="s">
        <v>571</v>
      </c>
      <c r="B42" s="1463"/>
      <c r="C42" s="1464"/>
      <c r="D42" s="850"/>
      <c r="E42" s="1507">
        <v>222180</v>
      </c>
      <c r="F42" s="1507"/>
      <c r="G42" s="852">
        <v>0.2</v>
      </c>
      <c r="H42" s="852">
        <v>-6.4</v>
      </c>
      <c r="I42" s="852">
        <v>40.1</v>
      </c>
      <c r="J42" s="852">
        <v>1.3</v>
      </c>
      <c r="K42" s="852">
        <v>0</v>
      </c>
      <c r="L42" s="852">
        <v>-1.4</v>
      </c>
      <c r="M42" s="852">
        <v>1.2</v>
      </c>
      <c r="N42" s="852">
        <v>-0.8</v>
      </c>
      <c r="O42" s="852">
        <v>-1.3</v>
      </c>
    </row>
    <row r="43" spans="1:15" ht="14.25" customHeight="1">
      <c r="A43" s="1489" t="s">
        <v>572</v>
      </c>
      <c r="B43" s="1463"/>
      <c r="C43" s="1464"/>
      <c r="D43" s="850"/>
      <c r="E43" s="1507">
        <v>34687</v>
      </c>
      <c r="F43" s="1507"/>
      <c r="G43" s="852">
        <v>0.6</v>
      </c>
      <c r="H43" s="852">
        <v>3.4</v>
      </c>
      <c r="I43" s="852">
        <v>6</v>
      </c>
      <c r="J43" s="852">
        <v>2.2</v>
      </c>
      <c r="K43" s="852">
        <v>1.7</v>
      </c>
      <c r="L43" s="852">
        <v>0.1</v>
      </c>
      <c r="M43" s="852">
        <v>1.5</v>
      </c>
      <c r="N43" s="852">
        <v>0</v>
      </c>
      <c r="O43" s="852">
        <v>-0.6</v>
      </c>
    </row>
    <row r="44" spans="1:15" ht="14.25" customHeight="1">
      <c r="A44" s="1494" t="s">
        <v>573</v>
      </c>
      <c r="B44" s="1491"/>
      <c r="C44" s="1492"/>
      <c r="D44" s="850"/>
      <c r="E44" s="1507">
        <v>10926</v>
      </c>
      <c r="F44" s="1507"/>
      <c r="G44" s="852" t="s">
        <v>1155</v>
      </c>
      <c r="H44" s="852" t="s">
        <v>1155</v>
      </c>
      <c r="I44" s="852">
        <v>21.8</v>
      </c>
      <c r="J44" s="852">
        <v>1.3</v>
      </c>
      <c r="K44" s="852">
        <v>0.3</v>
      </c>
      <c r="L44" s="852" t="s">
        <v>1155</v>
      </c>
      <c r="M44" s="852">
        <v>0.6</v>
      </c>
      <c r="N44" s="852">
        <v>-0.5</v>
      </c>
      <c r="O44" s="852" t="s">
        <v>1155</v>
      </c>
    </row>
    <row r="45" spans="1:15" ht="14.25" customHeight="1">
      <c r="A45" s="1494" t="s">
        <v>574</v>
      </c>
      <c r="B45" s="1463"/>
      <c r="C45" s="1464"/>
      <c r="D45" s="850"/>
      <c r="E45" s="1507">
        <v>31587</v>
      </c>
      <c r="F45" s="1507"/>
      <c r="G45" s="852" t="s">
        <v>1155</v>
      </c>
      <c r="H45" s="852" t="s">
        <v>1155</v>
      </c>
      <c r="I45" s="852">
        <v>12.7</v>
      </c>
      <c r="J45" s="852">
        <v>0.5</v>
      </c>
      <c r="K45" s="852">
        <v>0.1</v>
      </c>
      <c r="L45" s="852" t="s">
        <v>1155</v>
      </c>
      <c r="M45" s="852">
        <v>0.5</v>
      </c>
      <c r="N45" s="852">
        <v>-0.1</v>
      </c>
      <c r="O45" s="852" t="s">
        <v>1155</v>
      </c>
    </row>
    <row r="46" spans="1:52" ht="14.25" customHeight="1">
      <c r="A46" s="1493" t="s">
        <v>575</v>
      </c>
      <c r="B46" s="1463"/>
      <c r="C46" s="1464"/>
      <c r="D46" s="850"/>
      <c r="E46" s="1507">
        <v>97475</v>
      </c>
      <c r="F46" s="1507"/>
      <c r="G46" s="852" t="s">
        <v>1155</v>
      </c>
      <c r="H46" s="852" t="s">
        <v>1155</v>
      </c>
      <c r="I46" s="852">
        <v>68.2</v>
      </c>
      <c r="J46" s="852">
        <v>3</v>
      </c>
      <c r="K46" s="852">
        <v>-1.3</v>
      </c>
      <c r="L46" s="852" t="s">
        <v>1155</v>
      </c>
      <c r="M46" s="852">
        <v>2.7</v>
      </c>
      <c r="N46" s="852">
        <v>-0.4</v>
      </c>
      <c r="O46" s="852" t="s">
        <v>1155</v>
      </c>
      <c r="P46" s="267"/>
      <c r="Q46" s="267"/>
      <c r="R46" s="267"/>
      <c r="S46" s="267"/>
      <c r="T46" s="267"/>
      <c r="U46" s="267"/>
      <c r="V46" s="267"/>
      <c r="W46" s="267"/>
      <c r="X46" s="267"/>
      <c r="Y46" s="267"/>
      <c r="Z46" s="267"/>
      <c r="AA46" s="267"/>
      <c r="AB46" s="267"/>
      <c r="AC46" s="267"/>
      <c r="AD46" s="267"/>
      <c r="AE46" s="267"/>
      <c r="AF46" s="267"/>
      <c r="AG46" s="267"/>
      <c r="AH46" s="267"/>
      <c r="AI46" s="267"/>
      <c r="AJ46" s="267"/>
      <c r="AK46" s="267"/>
      <c r="AL46" s="267"/>
      <c r="AM46" s="267"/>
      <c r="AN46" s="267"/>
      <c r="AO46" s="267"/>
      <c r="AP46" s="267"/>
      <c r="AQ46" s="267"/>
      <c r="AR46" s="267"/>
      <c r="AS46" s="267"/>
      <c r="AT46" s="267"/>
      <c r="AU46" s="267"/>
      <c r="AV46" s="267"/>
      <c r="AW46" s="267"/>
      <c r="AX46" s="267"/>
      <c r="AY46" s="267"/>
      <c r="AZ46" s="267"/>
    </row>
    <row r="47" spans="1:15" ht="14.25" customHeight="1">
      <c r="A47" s="1494" t="s">
        <v>576</v>
      </c>
      <c r="B47" s="1491"/>
      <c r="C47" s="1492"/>
      <c r="D47" s="850"/>
      <c r="E47" s="1507">
        <v>41260</v>
      </c>
      <c r="F47" s="1507"/>
      <c r="G47" s="852" t="s">
        <v>1155</v>
      </c>
      <c r="H47" s="852" t="s">
        <v>1155</v>
      </c>
      <c r="I47" s="852">
        <v>40.4</v>
      </c>
      <c r="J47" s="852">
        <v>0.8</v>
      </c>
      <c r="K47" s="852">
        <v>-1.7</v>
      </c>
      <c r="L47" s="852" t="s">
        <v>1155</v>
      </c>
      <c r="M47" s="852">
        <v>1.7</v>
      </c>
      <c r="N47" s="852">
        <v>-0.4</v>
      </c>
      <c r="O47" s="852" t="s">
        <v>1155</v>
      </c>
    </row>
    <row r="48" spans="1:15" ht="14.25" customHeight="1">
      <c r="A48" s="1493" t="s">
        <v>577</v>
      </c>
      <c r="B48" s="1463"/>
      <c r="C48" s="1464"/>
      <c r="D48" s="850"/>
      <c r="E48" s="1507">
        <v>64306</v>
      </c>
      <c r="F48" s="1507"/>
      <c r="G48" s="852">
        <v>-0.3</v>
      </c>
      <c r="H48" s="852">
        <v>-0.3</v>
      </c>
      <c r="I48" s="852">
        <v>16</v>
      </c>
      <c r="J48" s="852">
        <v>0.2</v>
      </c>
      <c r="K48" s="852">
        <v>0</v>
      </c>
      <c r="L48" s="852">
        <v>-0.7</v>
      </c>
      <c r="M48" s="852">
        <v>0.5</v>
      </c>
      <c r="N48" s="852">
        <v>-0.4</v>
      </c>
      <c r="O48" s="852">
        <v>0.4</v>
      </c>
    </row>
    <row r="49" spans="1:15" ht="14.25" customHeight="1">
      <c r="A49" s="1489" t="s">
        <v>578</v>
      </c>
      <c r="B49" s="1463"/>
      <c r="C49" s="1464"/>
      <c r="D49" s="850"/>
      <c r="E49" s="1507">
        <v>128693</v>
      </c>
      <c r="F49" s="1507"/>
      <c r="G49" s="852">
        <v>-0.6</v>
      </c>
      <c r="H49" s="852">
        <v>1.7</v>
      </c>
      <c r="I49" s="852">
        <v>25.5</v>
      </c>
      <c r="J49" s="852">
        <v>0.8</v>
      </c>
      <c r="K49" s="852">
        <v>-0.3</v>
      </c>
      <c r="L49" s="852">
        <v>-0.1</v>
      </c>
      <c r="M49" s="852">
        <v>1.4</v>
      </c>
      <c r="N49" s="852">
        <v>1</v>
      </c>
      <c r="O49" s="852">
        <v>0.7</v>
      </c>
    </row>
    <row r="50" spans="1:15" ht="14.25" customHeight="1">
      <c r="A50" s="1489" t="s">
        <v>550</v>
      </c>
      <c r="B50" s="1463"/>
      <c r="C50" s="1464"/>
      <c r="D50" s="850"/>
      <c r="E50" s="1507">
        <v>18928</v>
      </c>
      <c r="F50" s="1507"/>
      <c r="G50" s="852">
        <v>0.2</v>
      </c>
      <c r="H50" s="852">
        <v>0.6</v>
      </c>
      <c r="I50" s="852">
        <v>9.6</v>
      </c>
      <c r="J50" s="852">
        <v>0.6</v>
      </c>
      <c r="K50" s="852">
        <v>0.6</v>
      </c>
      <c r="L50" s="852">
        <v>-2.8</v>
      </c>
      <c r="M50" s="852">
        <v>0.4</v>
      </c>
      <c r="N50" s="852">
        <v>-1.4</v>
      </c>
      <c r="O50" s="852">
        <v>-0.4</v>
      </c>
    </row>
    <row r="51" spans="1:15" ht="14.25" customHeight="1">
      <c r="A51" s="1480" t="s">
        <v>579</v>
      </c>
      <c r="B51" s="1481"/>
      <c r="C51" s="1482"/>
      <c r="D51" s="853"/>
      <c r="E51" s="1509">
        <v>82953</v>
      </c>
      <c r="F51" s="1509"/>
      <c r="G51" s="854" t="s">
        <v>1155</v>
      </c>
      <c r="H51" s="854" t="s">
        <v>1155</v>
      </c>
      <c r="I51" s="854">
        <v>42.7</v>
      </c>
      <c r="J51" s="854">
        <v>3.3</v>
      </c>
      <c r="K51" s="854">
        <v>0.4</v>
      </c>
      <c r="L51" s="854" t="s">
        <v>1155</v>
      </c>
      <c r="M51" s="854">
        <v>3.4</v>
      </c>
      <c r="N51" s="854">
        <v>0.7</v>
      </c>
      <c r="O51" s="854" t="s">
        <v>1155</v>
      </c>
    </row>
    <row r="52" spans="4:15" ht="12">
      <c r="D52" s="838"/>
      <c r="E52" s="837"/>
      <c r="F52" s="837"/>
      <c r="G52" s="838"/>
      <c r="H52" s="838"/>
      <c r="I52" s="838"/>
      <c r="J52" s="838"/>
      <c r="K52" s="838"/>
      <c r="L52" s="838"/>
      <c r="M52" s="838"/>
      <c r="N52" s="838"/>
      <c r="O52" s="838"/>
    </row>
    <row r="53" spans="4:15" ht="12">
      <c r="D53" s="838"/>
      <c r="E53" s="839"/>
      <c r="F53" s="839"/>
      <c r="G53" s="838"/>
      <c r="H53" s="838"/>
      <c r="I53" s="838"/>
      <c r="J53" s="838"/>
      <c r="K53" s="838"/>
      <c r="L53" s="838"/>
      <c r="M53" s="838"/>
      <c r="N53" s="838"/>
      <c r="O53" s="838"/>
    </row>
    <row r="54" spans="4:15" ht="12">
      <c r="D54" s="838"/>
      <c r="E54" s="839"/>
      <c r="F54" s="839"/>
      <c r="G54" s="838"/>
      <c r="H54" s="838"/>
      <c r="I54" s="838"/>
      <c r="J54" s="838"/>
      <c r="K54" s="838"/>
      <c r="L54" s="838"/>
      <c r="M54" s="838"/>
      <c r="N54" s="838"/>
      <c r="O54" s="838"/>
    </row>
    <row r="56" spans="15:98" ht="12">
      <c r="O56" s="267"/>
      <c r="P56" s="267"/>
      <c r="Q56" s="267"/>
      <c r="R56" s="267"/>
      <c r="S56" s="267"/>
      <c r="T56" s="267"/>
      <c r="U56" s="267"/>
      <c r="V56" s="267"/>
      <c r="W56" s="267"/>
      <c r="X56" s="267"/>
      <c r="Y56" s="267"/>
      <c r="Z56" s="267"/>
      <c r="AA56" s="267"/>
      <c r="AB56" s="267"/>
      <c r="AC56" s="267"/>
      <c r="AD56" s="267"/>
      <c r="AE56" s="267"/>
      <c r="AF56" s="267"/>
      <c r="AG56" s="267"/>
      <c r="AH56" s="267"/>
      <c r="AI56" s="267"/>
      <c r="AJ56" s="267"/>
      <c r="AK56" s="267"/>
      <c r="AL56" s="267"/>
      <c r="AM56" s="267"/>
      <c r="AN56" s="267"/>
      <c r="AO56" s="267"/>
      <c r="AP56" s="267"/>
      <c r="AQ56" s="267"/>
      <c r="AR56" s="267"/>
      <c r="AS56" s="267"/>
      <c r="AT56" s="267"/>
      <c r="AU56" s="267"/>
      <c r="AV56" s="267"/>
      <c r="AW56" s="267"/>
      <c r="AX56" s="267"/>
      <c r="AY56" s="267"/>
      <c r="AZ56" s="267"/>
      <c r="BA56" s="267"/>
      <c r="BB56" s="267"/>
      <c r="BC56" s="267"/>
      <c r="BD56" s="267"/>
      <c r="BE56" s="267"/>
      <c r="BF56" s="267"/>
      <c r="BG56" s="267"/>
      <c r="BH56" s="267"/>
      <c r="BI56" s="267"/>
      <c r="BJ56" s="267"/>
      <c r="BK56" s="267"/>
      <c r="BL56" s="267"/>
      <c r="BM56" s="267"/>
      <c r="BN56" s="267"/>
      <c r="BO56" s="267"/>
      <c r="BP56" s="267"/>
      <c r="BQ56" s="267"/>
      <c r="BR56" s="267"/>
      <c r="BS56" s="267"/>
      <c r="BT56" s="267"/>
      <c r="BU56" s="267"/>
      <c r="BV56" s="267"/>
      <c r="BW56" s="267"/>
      <c r="BX56" s="267"/>
      <c r="BY56" s="267"/>
      <c r="BZ56" s="267"/>
      <c r="CA56" s="267"/>
      <c r="CB56" s="267"/>
      <c r="CC56" s="267"/>
      <c r="CD56" s="267"/>
      <c r="CE56" s="267"/>
      <c r="CF56" s="267"/>
      <c r="CG56" s="267"/>
      <c r="CH56" s="267"/>
      <c r="CI56" s="267"/>
      <c r="CJ56" s="267"/>
      <c r="CK56" s="267"/>
      <c r="CL56" s="267"/>
      <c r="CM56" s="267"/>
      <c r="CN56" s="267"/>
      <c r="CO56" s="267"/>
      <c r="CP56" s="267"/>
      <c r="CQ56" s="267"/>
      <c r="CR56" s="267"/>
      <c r="CS56" s="267"/>
      <c r="CT56" s="267"/>
    </row>
  </sheetData>
  <mergeCells count="65">
    <mergeCell ref="E50:F50"/>
    <mergeCell ref="E51:F51"/>
    <mergeCell ref="E36:F36"/>
    <mergeCell ref="A44:C44"/>
    <mergeCell ref="A45:C45"/>
    <mergeCell ref="E44:F44"/>
    <mergeCell ref="E45:F45"/>
    <mergeCell ref="E46:F46"/>
    <mergeCell ref="E47:F47"/>
    <mergeCell ref="E48:F48"/>
    <mergeCell ref="E39:F39"/>
    <mergeCell ref="E35:F35"/>
    <mergeCell ref="E49:F49"/>
    <mergeCell ref="E40:F40"/>
    <mergeCell ref="E41:F41"/>
    <mergeCell ref="E42:F42"/>
    <mergeCell ref="E43:F43"/>
    <mergeCell ref="G33:G34"/>
    <mergeCell ref="H33:H34"/>
    <mergeCell ref="E37:F37"/>
    <mergeCell ref="E38:F38"/>
    <mergeCell ref="I32:I34"/>
    <mergeCell ref="J31:L32"/>
    <mergeCell ref="M31:O32"/>
    <mergeCell ref="E1:K1"/>
    <mergeCell ref="D4:F4"/>
    <mergeCell ref="G4:I4"/>
    <mergeCell ref="D31:F34"/>
    <mergeCell ref="E28:K28"/>
    <mergeCell ref="G32:H32"/>
    <mergeCell ref="J4:L4"/>
    <mergeCell ref="A24:C24"/>
    <mergeCell ref="A4:C5"/>
    <mergeCell ref="A21:C21"/>
    <mergeCell ref="M4:O4"/>
    <mergeCell ref="A47:C47"/>
    <mergeCell ref="A48:C48"/>
    <mergeCell ref="A22:C22"/>
    <mergeCell ref="A2:C2"/>
    <mergeCell ref="A3:C3"/>
    <mergeCell ref="A31:C34"/>
    <mergeCell ref="A35:C35"/>
    <mergeCell ref="A19:C19"/>
    <mergeCell ref="A20:C20"/>
    <mergeCell ref="A23:C23"/>
    <mergeCell ref="A38:C38"/>
    <mergeCell ref="A39:C39"/>
    <mergeCell ref="A50:C50"/>
    <mergeCell ref="A18:C18"/>
    <mergeCell ref="A49:C49"/>
    <mergeCell ref="A40:C40"/>
    <mergeCell ref="A41:C41"/>
    <mergeCell ref="A42:C42"/>
    <mergeCell ref="A43:C43"/>
    <mergeCell ref="A46:C46"/>
    <mergeCell ref="A51:C51"/>
    <mergeCell ref="A10:C10"/>
    <mergeCell ref="A11:C11"/>
    <mergeCell ref="A12:C12"/>
    <mergeCell ref="A13:C13"/>
    <mergeCell ref="A14:C14"/>
    <mergeCell ref="A15:C15"/>
    <mergeCell ref="A16:C16"/>
    <mergeCell ref="A17:C17"/>
    <mergeCell ref="A37:C37"/>
  </mergeCells>
  <printOptions horizontalCentered="1"/>
  <pageMargins left="0.5905511811023623" right="0.1968503937007874" top="0.7874015748031497" bottom="0.3937007874015748" header="0.1968503937007874" footer="0.1968503937007874"/>
  <pageSetup horizontalDpi="400" verticalDpi="400" orientation="portrait" paperSize="9" scale="94" r:id="rId1"/>
</worksheet>
</file>

<file path=xl/worksheets/sheet13.xml><?xml version="1.0" encoding="utf-8"?>
<worksheet xmlns="http://schemas.openxmlformats.org/spreadsheetml/2006/main" xmlns:r="http://schemas.openxmlformats.org/officeDocument/2006/relationships">
  <dimension ref="A1:CT53"/>
  <sheetViews>
    <sheetView view="pageBreakPreview" zoomScaleSheetLayoutView="100" workbookViewId="0" topLeftCell="A19">
      <selection activeCell="R13" sqref="R13"/>
    </sheetView>
  </sheetViews>
  <sheetFormatPr defaultColWidth="9.00390625" defaultRowHeight="13.5"/>
  <cols>
    <col min="1" max="1" width="10.625" style="14" customWidth="1"/>
    <col min="2" max="2" width="4.125" style="14" customWidth="1"/>
    <col min="3" max="3" width="3.625" style="14" customWidth="1"/>
    <col min="4" max="12" width="8.625" style="14" customWidth="1"/>
    <col min="13" max="16384" width="9.00390625" style="14" customWidth="1"/>
  </cols>
  <sheetData>
    <row r="1" spans="1:12" ht="16.5" customHeight="1">
      <c r="A1" s="1465" t="s">
        <v>627</v>
      </c>
      <c r="B1" s="1465"/>
      <c r="C1" s="1465"/>
      <c r="D1" s="855" t="s">
        <v>628</v>
      </c>
      <c r="E1" s="855"/>
      <c r="F1" s="856"/>
      <c r="G1" s="855"/>
      <c r="H1" s="855" t="s">
        <v>629</v>
      </c>
      <c r="I1" s="806"/>
      <c r="J1" s="855"/>
      <c r="K1" s="855"/>
      <c r="L1" s="13"/>
    </row>
    <row r="2" spans="1:11" ht="16.5" customHeight="1">
      <c r="A2" s="1466" t="s">
        <v>520</v>
      </c>
      <c r="B2" s="1466"/>
      <c r="C2" s="1466"/>
      <c r="D2" s="13"/>
      <c r="E2" s="13"/>
      <c r="F2" s="13"/>
      <c r="G2" s="13"/>
      <c r="H2" s="13"/>
      <c r="I2" s="13"/>
      <c r="J2" s="13"/>
      <c r="K2" s="41"/>
    </row>
    <row r="3" spans="1:11" ht="36">
      <c r="A3" s="1162" t="s">
        <v>522</v>
      </c>
      <c r="B3" s="1162"/>
      <c r="C3" s="1168"/>
      <c r="D3" s="726" t="s">
        <v>523</v>
      </c>
      <c r="E3" s="651" t="s">
        <v>524</v>
      </c>
      <c r="F3" s="651" t="s">
        <v>525</v>
      </c>
      <c r="G3" s="652" t="s">
        <v>526</v>
      </c>
      <c r="H3" s="726" t="s">
        <v>523</v>
      </c>
      <c r="I3" s="651" t="s">
        <v>524</v>
      </c>
      <c r="J3" s="651" t="s">
        <v>525</v>
      </c>
      <c r="K3" s="725" t="s">
        <v>526</v>
      </c>
    </row>
    <row r="4" spans="1:11" ht="16.5" customHeight="1">
      <c r="A4" s="781" t="s">
        <v>527</v>
      </c>
      <c r="B4" s="782">
        <v>19</v>
      </c>
      <c r="C4" s="783" t="s">
        <v>1157</v>
      </c>
      <c r="D4" s="857">
        <v>99.9</v>
      </c>
      <c r="E4" s="857">
        <v>92.9</v>
      </c>
      <c r="F4" s="857">
        <v>100.5</v>
      </c>
      <c r="G4" s="857">
        <v>98.2</v>
      </c>
      <c r="H4" s="857">
        <v>99.9</v>
      </c>
      <c r="I4" s="857">
        <v>92.9</v>
      </c>
      <c r="J4" s="857">
        <v>100.5</v>
      </c>
      <c r="K4" s="857">
        <v>98.2</v>
      </c>
    </row>
    <row r="5" spans="1:11" ht="16.5" customHeight="1">
      <c r="A5" s="13"/>
      <c r="B5" s="786" t="s">
        <v>630</v>
      </c>
      <c r="C5" s="787"/>
      <c r="D5" s="857">
        <v>99.9</v>
      </c>
      <c r="E5" s="857">
        <v>88</v>
      </c>
      <c r="F5" s="857">
        <v>100.7</v>
      </c>
      <c r="G5" s="857">
        <v>93.1</v>
      </c>
      <c r="H5" s="857">
        <v>98.7</v>
      </c>
      <c r="I5" s="857">
        <v>87</v>
      </c>
      <c r="J5" s="857">
        <v>99.5</v>
      </c>
      <c r="K5" s="857">
        <v>92</v>
      </c>
    </row>
    <row r="6" spans="1:11" ht="16.5" customHeight="1">
      <c r="A6" s="13"/>
      <c r="B6" s="786" t="s">
        <v>631</v>
      </c>
      <c r="C6" s="787"/>
      <c r="D6" s="857">
        <v>91.9</v>
      </c>
      <c r="E6" s="857">
        <v>82.5</v>
      </c>
      <c r="F6" s="857">
        <v>90.1</v>
      </c>
      <c r="G6" s="857">
        <v>89.7</v>
      </c>
      <c r="H6" s="858">
        <v>92.6</v>
      </c>
      <c r="I6" s="858">
        <v>83.2</v>
      </c>
      <c r="J6" s="858">
        <v>90.8</v>
      </c>
      <c r="K6" s="858">
        <v>90.4</v>
      </c>
    </row>
    <row r="7" spans="1:11" ht="16.5" customHeight="1">
      <c r="A7" s="159"/>
      <c r="B7" s="508"/>
      <c r="C7" s="159"/>
      <c r="D7" s="859"/>
      <c r="E7" s="860"/>
      <c r="F7" s="860"/>
      <c r="G7" s="860"/>
      <c r="H7" s="860"/>
      <c r="I7" s="860"/>
      <c r="J7" s="860"/>
      <c r="K7" s="860"/>
    </row>
    <row r="8" spans="1:11" ht="16.5" customHeight="1">
      <c r="A8" s="861" t="s">
        <v>580</v>
      </c>
      <c r="B8" s="508" t="s">
        <v>124</v>
      </c>
      <c r="C8" s="508" t="s">
        <v>308</v>
      </c>
      <c r="D8" s="862">
        <v>111.3</v>
      </c>
      <c r="E8" s="863">
        <v>115.4</v>
      </c>
      <c r="F8" s="864">
        <v>125.1</v>
      </c>
      <c r="G8" s="865">
        <v>81.7</v>
      </c>
      <c r="H8" s="866">
        <v>112.5</v>
      </c>
      <c r="I8" s="867">
        <v>116.7</v>
      </c>
      <c r="J8" s="867">
        <v>126.5</v>
      </c>
      <c r="K8" s="867">
        <v>82.6</v>
      </c>
    </row>
    <row r="9" spans="1:11" ht="16.5" customHeight="1">
      <c r="A9" s="82"/>
      <c r="B9" s="508" t="s">
        <v>979</v>
      </c>
      <c r="C9" s="508"/>
      <c r="D9" s="862">
        <v>77</v>
      </c>
      <c r="E9" s="863">
        <v>68.5</v>
      </c>
      <c r="F9" s="864">
        <v>76.2</v>
      </c>
      <c r="G9" s="865">
        <v>71.1</v>
      </c>
      <c r="H9" s="866">
        <v>77.7</v>
      </c>
      <c r="I9" s="867">
        <v>69.1</v>
      </c>
      <c r="J9" s="867">
        <v>76.9</v>
      </c>
      <c r="K9" s="867">
        <v>71.7</v>
      </c>
    </row>
    <row r="10" spans="1:11" ht="16.5" customHeight="1">
      <c r="A10" s="728"/>
      <c r="B10" s="508" t="s">
        <v>1006</v>
      </c>
      <c r="C10" s="796"/>
      <c r="D10" s="862">
        <v>75</v>
      </c>
      <c r="E10" s="863">
        <v>67.8</v>
      </c>
      <c r="F10" s="864">
        <v>73.9</v>
      </c>
      <c r="G10" s="865">
        <v>71.2</v>
      </c>
      <c r="H10" s="866">
        <v>75.5</v>
      </c>
      <c r="I10" s="867">
        <v>68.3</v>
      </c>
      <c r="J10" s="867">
        <v>74.4</v>
      </c>
      <c r="K10" s="867">
        <v>71.7</v>
      </c>
    </row>
    <row r="11" spans="2:11" ht="16.5" customHeight="1">
      <c r="B11" s="508" t="s">
        <v>986</v>
      </c>
      <c r="C11" s="796"/>
      <c r="D11" s="868">
        <v>75.2</v>
      </c>
      <c r="E11" s="863">
        <v>68.3</v>
      </c>
      <c r="F11" s="864">
        <v>74.5</v>
      </c>
      <c r="G11" s="865">
        <v>72.5</v>
      </c>
      <c r="H11" s="866">
        <v>76.2</v>
      </c>
      <c r="I11" s="867">
        <v>69.2</v>
      </c>
      <c r="J11" s="867">
        <v>75.5</v>
      </c>
      <c r="K11" s="867">
        <v>73.5</v>
      </c>
    </row>
    <row r="12" spans="1:11" ht="16.5" customHeight="1">
      <c r="A12" s="728"/>
      <c r="B12" s="508" t="s">
        <v>1130</v>
      </c>
      <c r="C12" s="796"/>
      <c r="D12" s="868">
        <v>79.2</v>
      </c>
      <c r="E12" s="863">
        <v>71.1</v>
      </c>
      <c r="F12" s="864">
        <v>79.5</v>
      </c>
      <c r="G12" s="865">
        <v>70.6</v>
      </c>
      <c r="H12" s="866">
        <v>80.6</v>
      </c>
      <c r="I12" s="867">
        <v>72.3</v>
      </c>
      <c r="J12" s="867">
        <v>80.9</v>
      </c>
      <c r="K12" s="867">
        <v>71.8</v>
      </c>
    </row>
    <row r="13" spans="1:11" ht="16.5" customHeight="1">
      <c r="A13" s="728"/>
      <c r="B13" s="508" t="s">
        <v>997</v>
      </c>
      <c r="C13" s="796"/>
      <c r="D13" s="868">
        <v>170.3</v>
      </c>
      <c r="E13" s="863">
        <v>143.4</v>
      </c>
      <c r="F13" s="864">
        <v>169.5</v>
      </c>
      <c r="G13" s="865">
        <v>200.6</v>
      </c>
      <c r="H13" s="866">
        <v>173.8</v>
      </c>
      <c r="I13" s="867">
        <v>146.3</v>
      </c>
      <c r="J13" s="867">
        <v>173</v>
      </c>
      <c r="K13" s="867">
        <v>204.7</v>
      </c>
    </row>
    <row r="14" spans="1:11" ht="16.5" customHeight="1">
      <c r="A14" s="951" t="s">
        <v>528</v>
      </c>
      <c r="B14" s="508" t="s">
        <v>616</v>
      </c>
      <c r="C14" s="951" t="s">
        <v>1288</v>
      </c>
      <c r="D14" s="868">
        <v>76.9</v>
      </c>
      <c r="E14" s="863">
        <v>68.4</v>
      </c>
      <c r="F14" s="864">
        <v>77.4</v>
      </c>
      <c r="G14" s="865">
        <v>69.8</v>
      </c>
      <c r="H14" s="866">
        <v>78.8</v>
      </c>
      <c r="I14" s="867">
        <v>70.1</v>
      </c>
      <c r="J14" s="867">
        <v>79.3</v>
      </c>
      <c r="K14" s="867">
        <v>71.5</v>
      </c>
    </row>
    <row r="15" spans="1:11" ht="17.25" customHeight="1">
      <c r="A15" s="951"/>
      <c r="B15" s="508" t="s">
        <v>975</v>
      </c>
      <c r="C15" s="951"/>
      <c r="D15" s="868">
        <v>74.9</v>
      </c>
      <c r="E15" s="863">
        <v>69.4</v>
      </c>
      <c r="F15" s="864">
        <v>75.7</v>
      </c>
      <c r="G15" s="865">
        <v>69.7</v>
      </c>
      <c r="H15" s="866">
        <v>76.8</v>
      </c>
      <c r="I15" s="867">
        <v>71.2</v>
      </c>
      <c r="J15" s="867">
        <v>77.6</v>
      </c>
      <c r="K15" s="867">
        <v>71.5</v>
      </c>
    </row>
    <row r="16" spans="1:11" ht="16.5" customHeight="1">
      <c r="A16" s="728"/>
      <c r="B16" s="508" t="s">
        <v>985</v>
      </c>
      <c r="C16" s="796"/>
      <c r="D16" s="868">
        <v>78.9</v>
      </c>
      <c r="E16" s="863">
        <v>86.3</v>
      </c>
      <c r="F16" s="864">
        <v>79.6</v>
      </c>
      <c r="G16" s="865">
        <v>70.2</v>
      </c>
      <c r="H16" s="869">
        <v>80.6</v>
      </c>
      <c r="I16" s="870">
        <v>88.2</v>
      </c>
      <c r="J16" s="870">
        <v>81.3</v>
      </c>
      <c r="K16" s="870">
        <v>71.7</v>
      </c>
    </row>
    <row r="17" spans="2:11" ht="16.5" customHeight="1">
      <c r="B17" s="508" t="s">
        <v>989</v>
      </c>
      <c r="D17" s="868">
        <v>77.7</v>
      </c>
      <c r="E17" s="863">
        <v>74</v>
      </c>
      <c r="F17" s="864">
        <v>77.6</v>
      </c>
      <c r="G17" s="865">
        <v>69.5</v>
      </c>
      <c r="H17" s="866">
        <v>79.4</v>
      </c>
      <c r="I17" s="867">
        <v>75.7</v>
      </c>
      <c r="J17" s="867">
        <v>79.3</v>
      </c>
      <c r="K17" s="867">
        <v>71.1</v>
      </c>
    </row>
    <row r="18" spans="1:11" ht="16.5" customHeight="1">
      <c r="A18" s="728"/>
      <c r="B18" s="508" t="s">
        <v>996</v>
      </c>
      <c r="C18" s="796"/>
      <c r="D18" s="868">
        <v>76.5</v>
      </c>
      <c r="E18" s="863">
        <v>81.5</v>
      </c>
      <c r="F18" s="864">
        <v>78.8</v>
      </c>
      <c r="G18" s="865">
        <v>67.3</v>
      </c>
      <c r="H18" s="866">
        <v>78.1</v>
      </c>
      <c r="I18" s="867">
        <v>83.2</v>
      </c>
      <c r="J18" s="867">
        <v>80.4</v>
      </c>
      <c r="K18" s="867">
        <v>68.7</v>
      </c>
    </row>
    <row r="19" spans="1:11" ht="16.5" customHeight="1">
      <c r="A19" s="728"/>
      <c r="B19" s="508" t="s">
        <v>998</v>
      </c>
      <c r="C19" s="796"/>
      <c r="D19" s="864">
        <v>132</v>
      </c>
      <c r="E19" s="863">
        <v>148</v>
      </c>
      <c r="F19" s="864">
        <v>120.2</v>
      </c>
      <c r="G19" s="865">
        <v>164</v>
      </c>
      <c r="H19" s="869">
        <v>135</v>
      </c>
      <c r="I19" s="870">
        <v>151.3</v>
      </c>
      <c r="J19" s="870">
        <v>122.9</v>
      </c>
      <c r="K19" s="870">
        <v>167.7</v>
      </c>
    </row>
    <row r="20" spans="1:11" s="97" customFormat="1" ht="16.5" customHeight="1">
      <c r="A20" s="797"/>
      <c r="B20" s="798" t="s">
        <v>124</v>
      </c>
      <c r="C20" s="798"/>
      <c r="D20" s="871">
        <v>113.5</v>
      </c>
      <c r="E20" s="872">
        <v>118.8</v>
      </c>
      <c r="F20" s="873">
        <v>132</v>
      </c>
      <c r="G20" s="874">
        <v>78.9</v>
      </c>
      <c r="H20" s="875">
        <v>116.4</v>
      </c>
      <c r="I20" s="876">
        <v>121.8</v>
      </c>
      <c r="J20" s="876">
        <v>135.4</v>
      </c>
      <c r="K20" s="876">
        <v>80.9</v>
      </c>
    </row>
    <row r="21" spans="1:15" ht="16.5" customHeight="1">
      <c r="A21" s="1381" t="s">
        <v>617</v>
      </c>
      <c r="B21" s="1381"/>
      <c r="C21" s="1382"/>
      <c r="D21" s="802">
        <v>-14</v>
      </c>
      <c r="E21" s="803">
        <v>-19.7</v>
      </c>
      <c r="F21" s="803">
        <v>9.8</v>
      </c>
      <c r="G21" s="803">
        <v>-51.9</v>
      </c>
      <c r="H21" s="803">
        <v>-13.8</v>
      </c>
      <c r="I21" s="803">
        <v>-19.5</v>
      </c>
      <c r="J21" s="803">
        <v>10.2</v>
      </c>
      <c r="K21" s="803">
        <v>-51.8</v>
      </c>
      <c r="O21" s="97"/>
    </row>
    <row r="22" spans="1:15" ht="16.5" customHeight="1">
      <c r="A22" s="1191" t="s">
        <v>618</v>
      </c>
      <c r="B22" s="1191"/>
      <c r="C22" s="1192"/>
      <c r="D22" s="804">
        <v>2</v>
      </c>
      <c r="E22" s="805">
        <v>2.9</v>
      </c>
      <c r="F22" s="805">
        <v>5.5</v>
      </c>
      <c r="G22" s="805">
        <v>-3.4</v>
      </c>
      <c r="H22" s="805">
        <v>3.5</v>
      </c>
      <c r="I22" s="805">
        <v>4.4</v>
      </c>
      <c r="J22" s="805">
        <v>7</v>
      </c>
      <c r="K22" s="805">
        <v>-2.1</v>
      </c>
      <c r="O22" s="97"/>
    </row>
    <row r="23" spans="1:11" ht="16.5" customHeight="1">
      <c r="A23" s="13"/>
      <c r="B23" s="13"/>
      <c r="C23" s="13"/>
      <c r="D23" s="877"/>
      <c r="E23" s="877"/>
      <c r="F23" s="877"/>
      <c r="G23" s="877"/>
      <c r="H23" s="877"/>
      <c r="I23" s="877"/>
      <c r="J23" s="877"/>
      <c r="K23" s="877"/>
    </row>
    <row r="24" spans="1:11" ht="16.5" customHeight="1">
      <c r="A24" s="13"/>
      <c r="B24" s="13"/>
      <c r="C24" s="13"/>
      <c r="D24" s="13"/>
      <c r="E24" s="13"/>
      <c r="F24" s="13"/>
      <c r="G24" s="13"/>
      <c r="H24" s="13"/>
      <c r="I24" s="13"/>
      <c r="J24" s="13"/>
      <c r="K24" s="13"/>
    </row>
    <row r="25" spans="1:12" ht="16.5" customHeight="1">
      <c r="A25" s="13"/>
      <c r="B25" s="13"/>
      <c r="C25" s="13"/>
      <c r="D25" s="13"/>
      <c r="E25" s="13"/>
      <c r="F25" s="13"/>
      <c r="G25" s="13"/>
      <c r="H25" s="13"/>
      <c r="I25" s="13"/>
      <c r="J25" s="13"/>
      <c r="K25" s="13"/>
      <c r="L25" s="13"/>
    </row>
    <row r="26" spans="1:12" ht="16.5" customHeight="1">
      <c r="A26" s="13"/>
      <c r="B26" s="13"/>
      <c r="C26" s="13"/>
      <c r="D26" s="13"/>
      <c r="E26" s="13"/>
      <c r="F26" s="878" t="s">
        <v>581</v>
      </c>
      <c r="G26" s="13"/>
      <c r="H26" s="13"/>
      <c r="I26" s="13"/>
      <c r="J26" s="13"/>
      <c r="K26" s="13"/>
      <c r="L26" s="13"/>
    </row>
    <row r="27" spans="1:12" ht="16.5" customHeight="1">
      <c r="A27" s="1465" t="s">
        <v>582</v>
      </c>
      <c r="B27" s="1465"/>
      <c r="C27" s="1465"/>
      <c r="D27" s="13"/>
      <c r="E27" s="13"/>
      <c r="F27" s="13"/>
      <c r="G27" s="13"/>
      <c r="H27" s="13"/>
      <c r="I27" s="13"/>
      <c r="J27" s="13"/>
      <c r="K27" s="13"/>
      <c r="L27" s="13"/>
    </row>
    <row r="28" spans="1:12" ht="15" customHeight="1">
      <c r="A28" s="1496" t="s">
        <v>529</v>
      </c>
      <c r="B28" s="1496"/>
      <c r="C28" s="1496"/>
      <c r="D28" s="13"/>
      <c r="E28" s="13"/>
      <c r="F28" s="13"/>
      <c r="G28" s="13"/>
      <c r="H28" s="13"/>
      <c r="I28" s="13"/>
      <c r="J28" s="13"/>
      <c r="K28" s="13"/>
      <c r="L28" s="41"/>
    </row>
    <row r="29" spans="1:12" ht="15" customHeight="1">
      <c r="A29" s="1156" t="s">
        <v>632</v>
      </c>
      <c r="B29" s="1156"/>
      <c r="C29" s="1157"/>
      <c r="D29" s="1168" t="s">
        <v>530</v>
      </c>
      <c r="E29" s="1474"/>
      <c r="F29" s="1474"/>
      <c r="G29" s="1474" t="s">
        <v>531</v>
      </c>
      <c r="H29" s="1474"/>
      <c r="I29" s="1474"/>
      <c r="J29" s="1474" t="s">
        <v>532</v>
      </c>
      <c r="K29" s="1474"/>
      <c r="L29" s="1161"/>
    </row>
    <row r="30" spans="1:12" ht="15" customHeight="1">
      <c r="A30" s="1159"/>
      <c r="B30" s="1159"/>
      <c r="C30" s="1160"/>
      <c r="D30" s="723" t="s">
        <v>533</v>
      </c>
      <c r="E30" s="651" t="s">
        <v>534</v>
      </c>
      <c r="F30" s="651" t="s">
        <v>535</v>
      </c>
      <c r="G30" s="651" t="s">
        <v>533</v>
      </c>
      <c r="H30" s="651" t="s">
        <v>534</v>
      </c>
      <c r="I30" s="651" t="s">
        <v>535</v>
      </c>
      <c r="J30" s="651" t="s">
        <v>533</v>
      </c>
      <c r="K30" s="651" t="s">
        <v>534</v>
      </c>
      <c r="L30" s="722" t="s">
        <v>535</v>
      </c>
    </row>
    <row r="31" spans="1:12" ht="15" customHeight="1">
      <c r="A31" s="808" t="s">
        <v>528</v>
      </c>
      <c r="B31" s="808">
        <v>5</v>
      </c>
      <c r="C31" s="814" t="s">
        <v>1088</v>
      </c>
      <c r="D31" s="879">
        <v>284800</v>
      </c>
      <c r="E31" s="879">
        <v>349641</v>
      </c>
      <c r="F31" s="812">
        <v>186877</v>
      </c>
      <c r="G31" s="812">
        <v>281672</v>
      </c>
      <c r="H31" s="812">
        <v>345057</v>
      </c>
      <c r="I31" s="812">
        <v>185947</v>
      </c>
      <c r="J31" s="812">
        <v>3128</v>
      </c>
      <c r="K31" s="812">
        <v>4584</v>
      </c>
      <c r="L31" s="812">
        <v>930</v>
      </c>
    </row>
    <row r="32" spans="1:12" ht="15" customHeight="1">
      <c r="A32" s="808"/>
      <c r="B32" s="880">
        <v>6</v>
      </c>
      <c r="C32" s="814"/>
      <c r="D32" s="879">
        <v>491089</v>
      </c>
      <c r="E32" s="879">
        <v>606356</v>
      </c>
      <c r="F32" s="812">
        <v>319014</v>
      </c>
      <c r="G32" s="812">
        <v>283836</v>
      </c>
      <c r="H32" s="812">
        <v>347117</v>
      </c>
      <c r="I32" s="812">
        <v>189368</v>
      </c>
      <c r="J32" s="812">
        <v>207253</v>
      </c>
      <c r="K32" s="812">
        <v>259239</v>
      </c>
      <c r="L32" s="812">
        <v>129646</v>
      </c>
    </row>
    <row r="33" spans="1:12" ht="15" customHeight="1">
      <c r="A33" s="808"/>
      <c r="B33" s="808">
        <v>7</v>
      </c>
      <c r="C33" s="814"/>
      <c r="D33" s="881">
        <v>422441</v>
      </c>
      <c r="E33" s="881">
        <v>537947</v>
      </c>
      <c r="F33" s="882">
        <v>247697</v>
      </c>
      <c r="G33" s="882">
        <v>283740</v>
      </c>
      <c r="H33" s="882">
        <v>346717</v>
      </c>
      <c r="I33" s="882">
        <v>188464</v>
      </c>
      <c r="J33" s="882">
        <v>138701</v>
      </c>
      <c r="K33" s="882">
        <v>191230</v>
      </c>
      <c r="L33" s="882">
        <v>59233</v>
      </c>
    </row>
    <row r="34" spans="1:12" ht="15" customHeight="1">
      <c r="A34" s="883"/>
      <c r="B34" s="883"/>
      <c r="C34" s="883"/>
      <c r="D34" s="816"/>
      <c r="E34" s="817"/>
      <c r="F34" s="243"/>
      <c r="G34" s="243"/>
      <c r="H34" s="243"/>
      <c r="I34" s="243"/>
      <c r="J34" s="243"/>
      <c r="K34" s="243"/>
      <c r="L34" s="243"/>
    </row>
    <row r="35" spans="1:98" ht="15" customHeight="1">
      <c r="A35" s="1484" t="s">
        <v>537</v>
      </c>
      <c r="B35" s="1517" t="s">
        <v>537</v>
      </c>
      <c r="C35" s="1517" t="s">
        <v>537</v>
      </c>
      <c r="D35" s="818">
        <v>523885</v>
      </c>
      <c r="E35" s="884">
        <v>645694</v>
      </c>
      <c r="F35" s="884">
        <v>233364</v>
      </c>
      <c r="G35" s="884">
        <v>321782</v>
      </c>
      <c r="H35" s="884">
        <v>382845</v>
      </c>
      <c r="I35" s="884">
        <v>176143</v>
      </c>
      <c r="J35" s="820">
        <v>202103</v>
      </c>
      <c r="K35" s="820">
        <v>262849</v>
      </c>
      <c r="L35" s="820">
        <v>57221</v>
      </c>
      <c r="M35" s="721"/>
      <c r="N35" s="721"/>
      <c r="O35" s="721"/>
      <c r="P35" s="721"/>
      <c r="Q35" s="721"/>
      <c r="R35" s="721"/>
      <c r="S35" s="721"/>
      <c r="T35" s="721"/>
      <c r="U35" s="721"/>
      <c r="V35" s="721"/>
      <c r="W35" s="721"/>
      <c r="X35" s="721"/>
      <c r="Y35" s="721"/>
      <c r="Z35" s="721"/>
      <c r="AA35" s="721"/>
      <c r="AB35" s="721"/>
      <c r="AC35" s="721"/>
      <c r="AD35" s="721"/>
      <c r="AE35" s="721"/>
      <c r="AF35" s="721"/>
      <c r="AG35" s="721"/>
      <c r="AH35" s="721"/>
      <c r="AI35" s="721"/>
      <c r="AJ35" s="721"/>
      <c r="AK35" s="721"/>
      <c r="AL35" s="721"/>
      <c r="AM35" s="721"/>
      <c r="AN35" s="721"/>
      <c r="AO35" s="721"/>
      <c r="AP35" s="721"/>
      <c r="AQ35" s="721"/>
      <c r="AR35" s="721"/>
      <c r="AS35" s="721"/>
      <c r="AT35" s="721"/>
      <c r="AU35" s="721"/>
      <c r="AV35" s="721"/>
      <c r="AW35" s="721"/>
      <c r="AX35" s="721"/>
      <c r="AY35" s="721"/>
      <c r="AZ35" s="721"/>
      <c r="BA35" s="721"/>
      <c r="BB35" s="721"/>
      <c r="BC35" s="721"/>
      <c r="BD35" s="721"/>
      <c r="BE35" s="721"/>
      <c r="BF35" s="721"/>
      <c r="BG35" s="721"/>
      <c r="BH35" s="721"/>
      <c r="BI35" s="721"/>
      <c r="BJ35" s="721"/>
      <c r="BK35" s="721"/>
      <c r="BL35" s="721"/>
      <c r="BM35" s="721"/>
      <c r="BN35" s="721"/>
      <c r="BO35" s="721"/>
      <c r="BP35" s="721"/>
      <c r="BQ35" s="721"/>
      <c r="BR35" s="721"/>
      <c r="BS35" s="721"/>
      <c r="BT35" s="721"/>
      <c r="BU35" s="721"/>
      <c r="BV35" s="721"/>
      <c r="BW35" s="721"/>
      <c r="BX35" s="721"/>
      <c r="BY35" s="721"/>
      <c r="BZ35" s="721"/>
      <c r="CA35" s="721"/>
      <c r="CB35" s="721"/>
      <c r="CC35" s="721"/>
      <c r="CD35" s="721"/>
      <c r="CE35" s="721"/>
      <c r="CF35" s="721"/>
      <c r="CG35" s="721"/>
      <c r="CH35" s="721"/>
      <c r="CI35" s="721"/>
      <c r="CJ35" s="721"/>
      <c r="CK35" s="721"/>
      <c r="CL35" s="721"/>
      <c r="CM35" s="721"/>
      <c r="CN35" s="721"/>
      <c r="CO35" s="721"/>
      <c r="CP35" s="721"/>
      <c r="CQ35" s="721"/>
      <c r="CR35" s="721"/>
      <c r="CS35" s="721"/>
      <c r="CT35" s="721"/>
    </row>
    <row r="36" spans="1:12" ht="15" customHeight="1">
      <c r="A36" s="1483" t="s">
        <v>538</v>
      </c>
      <c r="B36" s="1516" t="s">
        <v>538</v>
      </c>
      <c r="C36" s="1517" t="s">
        <v>538</v>
      </c>
      <c r="D36" s="818">
        <v>536096</v>
      </c>
      <c r="E36" s="884">
        <v>613493</v>
      </c>
      <c r="F36" s="884">
        <v>304007</v>
      </c>
      <c r="G36" s="884">
        <v>317675</v>
      </c>
      <c r="H36" s="884">
        <v>358865</v>
      </c>
      <c r="I36" s="884">
        <v>194160</v>
      </c>
      <c r="J36" s="820">
        <v>218421</v>
      </c>
      <c r="K36" s="820">
        <v>254628</v>
      </c>
      <c r="L36" s="820">
        <v>109847</v>
      </c>
    </row>
    <row r="37" spans="1:12" ht="15" customHeight="1">
      <c r="A37" s="1518" t="s">
        <v>539</v>
      </c>
      <c r="B37" s="1519" t="s">
        <v>539</v>
      </c>
      <c r="C37" s="1520" t="s">
        <v>539</v>
      </c>
      <c r="D37" s="818">
        <v>476438</v>
      </c>
      <c r="E37" s="884">
        <v>498331</v>
      </c>
      <c r="F37" s="884">
        <v>309602</v>
      </c>
      <c r="G37" s="884">
        <v>413385</v>
      </c>
      <c r="H37" s="884">
        <v>439200</v>
      </c>
      <c r="I37" s="884">
        <v>216659</v>
      </c>
      <c r="J37" s="820">
        <v>63053</v>
      </c>
      <c r="K37" s="820">
        <v>59131</v>
      </c>
      <c r="L37" s="820">
        <v>92943</v>
      </c>
    </row>
    <row r="38" spans="1:12" ht="15" customHeight="1">
      <c r="A38" s="1518" t="s">
        <v>540</v>
      </c>
      <c r="B38" s="1518" t="s">
        <v>540</v>
      </c>
      <c r="C38" s="1521" t="s">
        <v>540</v>
      </c>
      <c r="D38" s="818">
        <v>352955</v>
      </c>
      <c r="E38" s="884">
        <v>375914</v>
      </c>
      <c r="F38" s="884">
        <v>269298</v>
      </c>
      <c r="G38" s="884">
        <v>334382</v>
      </c>
      <c r="H38" s="884">
        <v>354348</v>
      </c>
      <c r="I38" s="884">
        <v>261628</v>
      </c>
      <c r="J38" s="820">
        <v>18573</v>
      </c>
      <c r="K38" s="820">
        <v>21566</v>
      </c>
      <c r="L38" s="820">
        <v>7670</v>
      </c>
    </row>
    <row r="39" spans="1:12" ht="15" customHeight="1">
      <c r="A39" s="1518" t="s">
        <v>541</v>
      </c>
      <c r="B39" s="1518" t="s">
        <v>541</v>
      </c>
      <c r="C39" s="1521" t="s">
        <v>541</v>
      </c>
      <c r="D39" s="818">
        <v>370144</v>
      </c>
      <c r="E39" s="884">
        <v>411353</v>
      </c>
      <c r="F39" s="884">
        <v>240016</v>
      </c>
      <c r="G39" s="884">
        <v>262288</v>
      </c>
      <c r="H39" s="884">
        <v>298188</v>
      </c>
      <c r="I39" s="884">
        <v>148925</v>
      </c>
      <c r="J39" s="820">
        <v>107856</v>
      </c>
      <c r="K39" s="820">
        <v>113165</v>
      </c>
      <c r="L39" s="820">
        <v>91091</v>
      </c>
    </row>
    <row r="40" spans="1:12" ht="15" customHeight="1">
      <c r="A40" s="1483" t="s">
        <v>542</v>
      </c>
      <c r="B40" s="1516" t="s">
        <v>542</v>
      </c>
      <c r="C40" s="1517" t="s">
        <v>542</v>
      </c>
      <c r="D40" s="818">
        <v>269226</v>
      </c>
      <c r="E40" s="884">
        <v>452559</v>
      </c>
      <c r="F40" s="884">
        <v>157861</v>
      </c>
      <c r="G40" s="884">
        <v>190696</v>
      </c>
      <c r="H40" s="884">
        <v>305497</v>
      </c>
      <c r="I40" s="884">
        <v>120961</v>
      </c>
      <c r="J40" s="820">
        <v>78530</v>
      </c>
      <c r="K40" s="820">
        <v>147062</v>
      </c>
      <c r="L40" s="820">
        <v>36900</v>
      </c>
    </row>
    <row r="41" spans="1:12" ht="15" customHeight="1">
      <c r="A41" s="1483" t="s">
        <v>543</v>
      </c>
      <c r="B41" s="1516" t="s">
        <v>543</v>
      </c>
      <c r="C41" s="1517" t="s">
        <v>543</v>
      </c>
      <c r="D41" s="818">
        <v>423088</v>
      </c>
      <c r="E41" s="884">
        <v>564222</v>
      </c>
      <c r="F41" s="884">
        <v>264986</v>
      </c>
      <c r="G41" s="884">
        <v>409661</v>
      </c>
      <c r="H41" s="884">
        <v>559325</v>
      </c>
      <c r="I41" s="884">
        <v>242004</v>
      </c>
      <c r="J41" s="820">
        <v>13427</v>
      </c>
      <c r="K41" s="820">
        <v>4897</v>
      </c>
      <c r="L41" s="820">
        <v>22982</v>
      </c>
    </row>
    <row r="42" spans="1:12" ht="15" customHeight="1">
      <c r="A42" s="1487" t="s">
        <v>544</v>
      </c>
      <c r="B42" s="1514" t="s">
        <v>544</v>
      </c>
      <c r="C42" s="1515" t="s">
        <v>544</v>
      </c>
      <c r="D42" s="818">
        <v>290746</v>
      </c>
      <c r="E42" s="884">
        <v>356782</v>
      </c>
      <c r="F42" s="884">
        <v>209797</v>
      </c>
      <c r="G42" s="884">
        <v>216255</v>
      </c>
      <c r="H42" s="884">
        <v>263180</v>
      </c>
      <c r="I42" s="884">
        <v>158732</v>
      </c>
      <c r="J42" s="820">
        <v>74491</v>
      </c>
      <c r="K42" s="820">
        <v>93602</v>
      </c>
      <c r="L42" s="820">
        <v>51065</v>
      </c>
    </row>
    <row r="43" spans="1:70" ht="15" customHeight="1">
      <c r="A43" s="1487" t="s">
        <v>545</v>
      </c>
      <c r="B43" s="1514" t="s">
        <v>545</v>
      </c>
      <c r="C43" s="1515" t="s">
        <v>545</v>
      </c>
      <c r="D43" s="818">
        <v>700566</v>
      </c>
      <c r="E43" s="884">
        <v>836669</v>
      </c>
      <c r="F43" s="884">
        <v>289990</v>
      </c>
      <c r="G43" s="884">
        <v>378967</v>
      </c>
      <c r="H43" s="884">
        <v>439332</v>
      </c>
      <c r="I43" s="884">
        <v>196866</v>
      </c>
      <c r="J43" s="820">
        <v>321599</v>
      </c>
      <c r="K43" s="820">
        <v>397337</v>
      </c>
      <c r="L43" s="820">
        <v>93124</v>
      </c>
      <c r="AC43" s="721"/>
      <c r="AD43" s="721"/>
      <c r="AE43" s="721"/>
      <c r="AF43" s="721"/>
      <c r="AG43" s="721"/>
      <c r="AH43" s="721"/>
      <c r="AI43" s="721"/>
      <c r="AJ43" s="721"/>
      <c r="AK43" s="721"/>
      <c r="AL43" s="721"/>
      <c r="AM43" s="721"/>
      <c r="AN43" s="721"/>
      <c r="AO43" s="721"/>
      <c r="AP43" s="721"/>
      <c r="AQ43" s="721"/>
      <c r="AR43" s="721"/>
      <c r="AS43" s="721"/>
      <c r="AT43" s="721"/>
      <c r="AU43" s="721"/>
      <c r="AV43" s="721"/>
      <c r="AW43" s="721"/>
      <c r="AX43" s="721"/>
      <c r="AY43" s="721"/>
      <c r="AZ43" s="721"/>
      <c r="BA43" s="721"/>
      <c r="BB43" s="721"/>
      <c r="BC43" s="721"/>
      <c r="BD43" s="721"/>
      <c r="BE43" s="721"/>
      <c r="BF43" s="721"/>
      <c r="BG43" s="721"/>
      <c r="BH43" s="721"/>
      <c r="BI43" s="721"/>
      <c r="BJ43" s="721"/>
      <c r="BK43" s="721"/>
      <c r="BL43" s="721"/>
      <c r="BM43" s="721"/>
      <c r="BN43" s="721"/>
      <c r="BO43" s="721"/>
      <c r="BP43" s="721"/>
      <c r="BQ43" s="721"/>
      <c r="BR43" s="721"/>
    </row>
    <row r="44" spans="1:12" ht="15" customHeight="1">
      <c r="A44" s="1487" t="s">
        <v>546</v>
      </c>
      <c r="B44" s="1514" t="s">
        <v>546</v>
      </c>
      <c r="C44" s="1515" t="s">
        <v>546</v>
      </c>
      <c r="D44" s="818">
        <v>243316</v>
      </c>
      <c r="E44" s="818">
        <v>362062</v>
      </c>
      <c r="F44" s="818">
        <v>150457</v>
      </c>
      <c r="G44" s="818">
        <v>177320</v>
      </c>
      <c r="H44" s="818">
        <v>249791</v>
      </c>
      <c r="I44" s="818">
        <v>120648</v>
      </c>
      <c r="J44" s="885">
        <v>65996</v>
      </c>
      <c r="K44" s="885">
        <v>112271</v>
      </c>
      <c r="L44" s="885">
        <v>29809</v>
      </c>
    </row>
    <row r="45" spans="1:12" ht="15" customHeight="1">
      <c r="A45" s="1487" t="s">
        <v>547</v>
      </c>
      <c r="B45" s="1514" t="s">
        <v>547</v>
      </c>
      <c r="C45" s="1515" t="s">
        <v>547</v>
      </c>
      <c r="D45" s="818">
        <v>264643</v>
      </c>
      <c r="E45" s="884">
        <v>398895</v>
      </c>
      <c r="F45" s="884">
        <v>173281</v>
      </c>
      <c r="G45" s="884">
        <v>186828</v>
      </c>
      <c r="H45" s="884">
        <v>257459</v>
      </c>
      <c r="I45" s="884">
        <v>138762</v>
      </c>
      <c r="J45" s="820">
        <v>77815</v>
      </c>
      <c r="K45" s="820">
        <v>141436</v>
      </c>
      <c r="L45" s="820">
        <v>34519</v>
      </c>
    </row>
    <row r="46" spans="1:12" ht="15" customHeight="1">
      <c r="A46" s="1483" t="s">
        <v>548</v>
      </c>
      <c r="B46" s="1516" t="s">
        <v>548</v>
      </c>
      <c r="C46" s="1517" t="s">
        <v>548</v>
      </c>
      <c r="D46" s="818">
        <v>366502</v>
      </c>
      <c r="E46" s="884">
        <v>406260</v>
      </c>
      <c r="F46" s="884">
        <v>315426</v>
      </c>
      <c r="G46" s="884">
        <v>366419</v>
      </c>
      <c r="H46" s="884">
        <v>406163</v>
      </c>
      <c r="I46" s="884">
        <v>315360</v>
      </c>
      <c r="J46" s="820">
        <v>83</v>
      </c>
      <c r="K46" s="820">
        <v>97</v>
      </c>
      <c r="L46" s="820">
        <v>66</v>
      </c>
    </row>
    <row r="47" spans="1:12" ht="15" customHeight="1">
      <c r="A47" s="1483" t="s">
        <v>549</v>
      </c>
      <c r="B47" s="1516" t="s">
        <v>549</v>
      </c>
      <c r="C47" s="1517" t="s">
        <v>549</v>
      </c>
      <c r="D47" s="821">
        <v>391918</v>
      </c>
      <c r="E47" s="884">
        <v>558560</v>
      </c>
      <c r="F47" s="884">
        <v>331664</v>
      </c>
      <c r="G47" s="884">
        <v>307664</v>
      </c>
      <c r="H47" s="884">
        <v>413821</v>
      </c>
      <c r="I47" s="884">
        <v>269280</v>
      </c>
      <c r="J47" s="820">
        <v>84254</v>
      </c>
      <c r="K47" s="820">
        <v>144739</v>
      </c>
      <c r="L47" s="820">
        <v>62384</v>
      </c>
    </row>
    <row r="48" spans="1:12" s="97" customFormat="1" ht="15" customHeight="1">
      <c r="A48" s="1483" t="s">
        <v>550</v>
      </c>
      <c r="B48" s="1516" t="s">
        <v>550</v>
      </c>
      <c r="C48" s="1517" t="s">
        <v>550</v>
      </c>
      <c r="D48" s="821">
        <v>481430</v>
      </c>
      <c r="E48" s="818">
        <v>561630</v>
      </c>
      <c r="F48" s="818">
        <v>302359</v>
      </c>
      <c r="G48" s="818">
        <v>300775</v>
      </c>
      <c r="H48" s="818">
        <v>342143</v>
      </c>
      <c r="I48" s="818">
        <v>208408</v>
      </c>
      <c r="J48" s="885">
        <v>180655</v>
      </c>
      <c r="K48" s="885">
        <v>219487</v>
      </c>
      <c r="L48" s="885">
        <v>93951</v>
      </c>
    </row>
    <row r="49" spans="1:12" ht="15" customHeight="1">
      <c r="A49" s="1511" t="s">
        <v>551</v>
      </c>
      <c r="B49" s="1512" t="s">
        <v>551</v>
      </c>
      <c r="C49" s="1513" t="s">
        <v>551</v>
      </c>
      <c r="D49" s="823">
        <v>203936</v>
      </c>
      <c r="E49" s="886">
        <v>273175</v>
      </c>
      <c r="F49" s="886">
        <v>134967</v>
      </c>
      <c r="G49" s="886">
        <v>167104</v>
      </c>
      <c r="H49" s="886">
        <v>211275</v>
      </c>
      <c r="I49" s="886">
        <v>123105</v>
      </c>
      <c r="J49" s="826">
        <v>36832</v>
      </c>
      <c r="K49" s="826">
        <v>61900</v>
      </c>
      <c r="L49" s="826">
        <v>11862</v>
      </c>
    </row>
    <row r="50" spans="1:12" ht="15" customHeight="1">
      <c r="A50" s="724"/>
      <c r="B50" s="724"/>
      <c r="C50" s="724"/>
      <c r="D50" s="887"/>
      <c r="E50" s="887"/>
      <c r="F50" s="887"/>
      <c r="G50" s="887"/>
      <c r="H50" s="887"/>
      <c r="I50" s="887"/>
      <c r="J50" s="887"/>
      <c r="K50" s="887"/>
      <c r="L50" s="887"/>
    </row>
    <row r="51" spans="1:12" ht="15" customHeight="1">
      <c r="A51" s="13"/>
      <c r="B51" s="13"/>
      <c r="C51" s="13"/>
      <c r="D51" s="13"/>
      <c r="E51" s="13"/>
      <c r="F51" s="13"/>
      <c r="G51" s="13"/>
      <c r="H51" s="13"/>
      <c r="I51" s="13"/>
      <c r="J51" s="13"/>
      <c r="K51" s="13"/>
      <c r="L51" s="13"/>
    </row>
    <row r="52" ht="15" customHeight="1"/>
    <row r="53" spans="15:98" ht="15" customHeight="1">
      <c r="O53" s="721"/>
      <c r="P53" s="721"/>
      <c r="Q53" s="721"/>
      <c r="R53" s="721"/>
      <c r="S53" s="721"/>
      <c r="T53" s="721"/>
      <c r="U53" s="721"/>
      <c r="V53" s="721"/>
      <c r="W53" s="721"/>
      <c r="X53" s="721"/>
      <c r="Y53" s="721"/>
      <c r="Z53" s="721"/>
      <c r="AA53" s="721"/>
      <c r="AB53" s="721"/>
      <c r="AC53" s="721"/>
      <c r="AD53" s="721"/>
      <c r="AE53" s="721"/>
      <c r="AF53" s="721"/>
      <c r="AG53" s="721"/>
      <c r="AH53" s="721"/>
      <c r="AI53" s="721"/>
      <c r="AJ53" s="721"/>
      <c r="AK53" s="721"/>
      <c r="AL53" s="721"/>
      <c r="AM53" s="721"/>
      <c r="AN53" s="721"/>
      <c r="AO53" s="721"/>
      <c r="AP53" s="721"/>
      <c r="AQ53" s="721"/>
      <c r="AR53" s="721"/>
      <c r="AS53" s="721"/>
      <c r="AT53" s="721"/>
      <c r="AU53" s="721"/>
      <c r="AV53" s="721"/>
      <c r="AW53" s="721"/>
      <c r="AX53" s="721"/>
      <c r="AY53" s="721"/>
      <c r="AZ53" s="721"/>
      <c r="BA53" s="721"/>
      <c r="BB53" s="721"/>
      <c r="BC53" s="721"/>
      <c r="BD53" s="721"/>
      <c r="BE53" s="721"/>
      <c r="BF53" s="721"/>
      <c r="BG53" s="721"/>
      <c r="BH53" s="721"/>
      <c r="BI53" s="721"/>
      <c r="BJ53" s="721"/>
      <c r="BK53" s="721"/>
      <c r="BL53" s="721"/>
      <c r="BM53" s="721"/>
      <c r="BN53" s="721"/>
      <c r="BO53" s="721"/>
      <c r="BP53" s="721"/>
      <c r="BQ53" s="721"/>
      <c r="BR53" s="721"/>
      <c r="BS53" s="721"/>
      <c r="BT53" s="721"/>
      <c r="BU53" s="721"/>
      <c r="BV53" s="721"/>
      <c r="BW53" s="721"/>
      <c r="BX53" s="721"/>
      <c r="BY53" s="721"/>
      <c r="BZ53" s="721"/>
      <c r="CA53" s="721"/>
      <c r="CB53" s="721"/>
      <c r="CC53" s="721"/>
      <c r="CD53" s="721"/>
      <c r="CE53" s="721"/>
      <c r="CF53" s="721"/>
      <c r="CG53" s="721"/>
      <c r="CH53" s="721"/>
      <c r="CI53" s="721"/>
      <c r="CJ53" s="721"/>
      <c r="CK53" s="721"/>
      <c r="CL53" s="721"/>
      <c r="CM53" s="721"/>
      <c r="CN53" s="721"/>
      <c r="CO53" s="721"/>
      <c r="CP53" s="721"/>
      <c r="CQ53" s="721"/>
      <c r="CR53" s="721"/>
      <c r="CS53" s="721"/>
      <c r="CT53" s="721"/>
    </row>
    <row r="54" ht="15" customHeight="1"/>
    <row r="55" ht="15" customHeight="1"/>
  </sheetData>
  <mergeCells count="26">
    <mergeCell ref="J29:L29"/>
    <mergeCell ref="D29:F29"/>
    <mergeCell ref="G29:I29"/>
    <mergeCell ref="A29:C30"/>
    <mergeCell ref="A21:C21"/>
    <mergeCell ref="A22:C22"/>
    <mergeCell ref="A1:C1"/>
    <mergeCell ref="A2:C2"/>
    <mergeCell ref="A3:C3"/>
    <mergeCell ref="A44:C44"/>
    <mergeCell ref="A35:C35"/>
    <mergeCell ref="A36:C36"/>
    <mergeCell ref="A37:C37"/>
    <mergeCell ref="A40:C40"/>
    <mergeCell ref="A38:C38"/>
    <mergeCell ref="A39:C39"/>
    <mergeCell ref="A49:C49"/>
    <mergeCell ref="A27:C27"/>
    <mergeCell ref="A28:C28"/>
    <mergeCell ref="A45:C45"/>
    <mergeCell ref="A46:C46"/>
    <mergeCell ref="A47:C47"/>
    <mergeCell ref="A48:C48"/>
    <mergeCell ref="A41:C41"/>
    <mergeCell ref="A42:C42"/>
    <mergeCell ref="A43:C43"/>
  </mergeCells>
  <printOptions horizontalCentered="1"/>
  <pageMargins left="0.1968503937007874" right="0.5905511811023623" top="0.7874015748031497" bottom="0.3937007874015748" header="0.1968503937007874" footer="0.1968503937007874"/>
  <pageSetup horizontalDpi="400" verticalDpi="400" orientation="portrait" paperSize="9" r:id="rId1"/>
</worksheet>
</file>

<file path=xl/worksheets/sheet14.xml><?xml version="1.0" encoding="utf-8"?>
<worksheet xmlns="http://schemas.openxmlformats.org/spreadsheetml/2006/main" xmlns:r="http://schemas.openxmlformats.org/officeDocument/2006/relationships">
  <dimension ref="A1:FR59"/>
  <sheetViews>
    <sheetView view="pageBreakPreview" zoomScaleSheetLayoutView="100" workbookViewId="0" topLeftCell="A22">
      <selection activeCell="A13" sqref="A13:X13"/>
    </sheetView>
  </sheetViews>
  <sheetFormatPr defaultColWidth="9.00390625" defaultRowHeight="13.5"/>
  <cols>
    <col min="1" max="2" width="1.00390625" style="13" customWidth="1"/>
    <col min="3" max="3" width="0.5" style="13" customWidth="1"/>
    <col min="4" max="4" width="0.875" style="13" customWidth="1"/>
    <col min="5" max="5" width="1.00390625" style="13" customWidth="1"/>
    <col min="6" max="6" width="0.74609375" style="13" customWidth="1"/>
    <col min="7" max="7" width="2.375" style="13" customWidth="1"/>
    <col min="8" max="8" width="1.4921875" style="13" customWidth="1"/>
    <col min="9" max="24" width="1.00390625" style="13" customWidth="1"/>
    <col min="25" max="79" width="0.875" style="13" customWidth="1"/>
    <col min="80" max="80" width="1.00390625" style="13" customWidth="1"/>
    <col min="81" max="97" width="0.875" style="13" customWidth="1"/>
    <col min="98" max="114" width="3.625" style="13" customWidth="1"/>
    <col min="115" max="116" width="5.125" style="13" bestFit="1" customWidth="1"/>
    <col min="117" max="194" width="3.625" style="13" customWidth="1"/>
    <col min="195" max="16384" width="9.00390625" style="13" customWidth="1"/>
  </cols>
  <sheetData>
    <row r="1" spans="33:157" ht="15.75" customHeight="1">
      <c r="AG1" s="878" t="s">
        <v>583</v>
      </c>
      <c r="EW1" s="43"/>
      <c r="EX1" s="43"/>
      <c r="EY1" s="43"/>
      <c r="EZ1" s="43"/>
      <c r="FA1" s="43"/>
    </row>
    <row r="2" spans="1:157" ht="13.5" customHeight="1">
      <c r="A2" s="74" t="s">
        <v>582</v>
      </c>
      <c r="CK2" s="43"/>
      <c r="CL2" s="43"/>
      <c r="CM2" s="43"/>
      <c r="CN2" s="43"/>
      <c r="CO2" s="43"/>
      <c r="EW2" s="43"/>
      <c r="EX2" s="43"/>
      <c r="EY2" s="43"/>
      <c r="EZ2" s="43"/>
      <c r="FA2" s="43"/>
    </row>
    <row r="3" spans="1:157" ht="13.5" customHeight="1">
      <c r="A3" s="13" t="s">
        <v>553</v>
      </c>
      <c r="CJ3" s="43"/>
      <c r="CK3" s="43"/>
      <c r="CL3" s="43"/>
      <c r="CM3" s="43"/>
      <c r="CN3" s="43"/>
      <c r="CO3" s="43"/>
      <c r="CT3" s="43"/>
      <c r="CU3" s="43"/>
      <c r="CV3" s="43"/>
      <c r="CW3" s="43"/>
      <c r="CX3" s="43"/>
      <c r="EW3" s="43"/>
      <c r="EX3" s="43"/>
      <c r="EY3" s="43"/>
      <c r="EZ3" s="43"/>
      <c r="FA3" s="43"/>
    </row>
    <row r="4" spans="1:102" ht="15.75" customHeight="1">
      <c r="A4" s="1156" t="s">
        <v>584</v>
      </c>
      <c r="B4" s="1156"/>
      <c r="C4" s="1156"/>
      <c r="D4" s="1156"/>
      <c r="E4" s="1156"/>
      <c r="F4" s="1156"/>
      <c r="G4" s="1156"/>
      <c r="H4" s="1156"/>
      <c r="I4" s="1156"/>
      <c r="J4" s="1156"/>
      <c r="K4" s="1156"/>
      <c r="L4" s="1156"/>
      <c r="M4" s="1156"/>
      <c r="N4" s="1156"/>
      <c r="O4" s="1156"/>
      <c r="P4" s="1156"/>
      <c r="Q4" s="1156"/>
      <c r="R4" s="1156"/>
      <c r="S4" s="1156"/>
      <c r="T4" s="1156"/>
      <c r="U4" s="1156"/>
      <c r="V4" s="1156"/>
      <c r="W4" s="1156"/>
      <c r="X4" s="1157"/>
      <c r="Y4" s="1161" t="s">
        <v>555</v>
      </c>
      <c r="Z4" s="1162"/>
      <c r="AA4" s="1162"/>
      <c r="AB4" s="1162"/>
      <c r="AC4" s="1162"/>
      <c r="AD4" s="1162"/>
      <c r="AE4" s="1162"/>
      <c r="AF4" s="1162"/>
      <c r="AG4" s="1162"/>
      <c r="AH4" s="1162"/>
      <c r="AI4" s="1162"/>
      <c r="AJ4" s="1162"/>
      <c r="AK4" s="1162"/>
      <c r="AL4" s="1162"/>
      <c r="AM4" s="1162"/>
      <c r="AN4" s="1162"/>
      <c r="AO4" s="1162"/>
      <c r="AP4" s="1168"/>
      <c r="AQ4" s="1161" t="s">
        <v>556</v>
      </c>
      <c r="AR4" s="1162"/>
      <c r="AS4" s="1162"/>
      <c r="AT4" s="1162"/>
      <c r="AU4" s="1162"/>
      <c r="AV4" s="1162"/>
      <c r="AW4" s="1162"/>
      <c r="AX4" s="1162"/>
      <c r="AY4" s="1162"/>
      <c r="AZ4" s="1162"/>
      <c r="BA4" s="1162"/>
      <c r="BB4" s="1162"/>
      <c r="BC4" s="1162"/>
      <c r="BD4" s="1162"/>
      <c r="BE4" s="1162"/>
      <c r="BF4" s="1162"/>
      <c r="BG4" s="1162"/>
      <c r="BH4" s="1168"/>
      <c r="BI4" s="1161" t="s">
        <v>557</v>
      </c>
      <c r="BJ4" s="1162"/>
      <c r="BK4" s="1162"/>
      <c r="BL4" s="1162"/>
      <c r="BM4" s="1162"/>
      <c r="BN4" s="1162"/>
      <c r="BO4" s="1162"/>
      <c r="BP4" s="1162"/>
      <c r="BQ4" s="1162"/>
      <c r="BR4" s="1162"/>
      <c r="BS4" s="1162"/>
      <c r="BT4" s="1162"/>
      <c r="BU4" s="1162"/>
      <c r="BV4" s="1162"/>
      <c r="BW4" s="1162"/>
      <c r="BX4" s="1162"/>
      <c r="BY4" s="1162"/>
      <c r="BZ4" s="1168"/>
      <c r="CA4" s="1161" t="s">
        <v>558</v>
      </c>
      <c r="CB4" s="1162"/>
      <c r="CC4" s="1162"/>
      <c r="CD4" s="1162"/>
      <c r="CE4" s="1162"/>
      <c r="CF4" s="1162"/>
      <c r="CG4" s="1162"/>
      <c r="CH4" s="1162"/>
      <c r="CI4" s="1162"/>
      <c r="CJ4" s="1162"/>
      <c r="CK4" s="1162"/>
      <c r="CL4" s="1162"/>
      <c r="CM4" s="1162"/>
      <c r="CN4" s="1162"/>
      <c r="CO4" s="1162"/>
      <c r="CP4" s="1162"/>
      <c r="CQ4" s="1162"/>
      <c r="CR4" s="1162"/>
      <c r="CT4" s="332"/>
      <c r="CU4" s="332"/>
      <c r="CV4" s="332"/>
      <c r="CW4" s="332"/>
      <c r="CX4" s="332"/>
    </row>
    <row r="5" spans="1:102" ht="15" customHeight="1">
      <c r="A5" s="1159"/>
      <c r="B5" s="1159"/>
      <c r="C5" s="1159"/>
      <c r="D5" s="1159"/>
      <c r="E5" s="1159"/>
      <c r="F5" s="1159"/>
      <c r="G5" s="1159"/>
      <c r="H5" s="1159"/>
      <c r="I5" s="1159"/>
      <c r="J5" s="1159"/>
      <c r="K5" s="1159"/>
      <c r="L5" s="1159"/>
      <c r="M5" s="1159"/>
      <c r="N5" s="1159"/>
      <c r="O5" s="1159"/>
      <c r="P5" s="1159"/>
      <c r="Q5" s="1159"/>
      <c r="R5" s="1159"/>
      <c r="S5" s="1159"/>
      <c r="T5" s="1159"/>
      <c r="U5" s="1159"/>
      <c r="V5" s="1159"/>
      <c r="W5" s="1159"/>
      <c r="X5" s="1160"/>
      <c r="Y5" s="1161" t="s">
        <v>559</v>
      </c>
      <c r="Z5" s="1162"/>
      <c r="AA5" s="1162"/>
      <c r="AB5" s="1162"/>
      <c r="AC5" s="1162"/>
      <c r="AD5" s="1168"/>
      <c r="AE5" s="1161" t="s">
        <v>1169</v>
      </c>
      <c r="AF5" s="1162"/>
      <c r="AG5" s="1162"/>
      <c r="AH5" s="1162"/>
      <c r="AI5" s="1162"/>
      <c r="AJ5" s="1168"/>
      <c r="AK5" s="1161" t="s">
        <v>1170</v>
      </c>
      <c r="AL5" s="1162"/>
      <c r="AM5" s="1162"/>
      <c r="AN5" s="1162"/>
      <c r="AO5" s="1162"/>
      <c r="AP5" s="1168"/>
      <c r="AQ5" s="1161" t="s">
        <v>559</v>
      </c>
      <c r="AR5" s="1162"/>
      <c r="AS5" s="1162"/>
      <c r="AT5" s="1162"/>
      <c r="AU5" s="1162"/>
      <c r="AV5" s="1168"/>
      <c r="AW5" s="1161" t="s">
        <v>1169</v>
      </c>
      <c r="AX5" s="1162"/>
      <c r="AY5" s="1162"/>
      <c r="AZ5" s="1162"/>
      <c r="BA5" s="1162"/>
      <c r="BB5" s="1168"/>
      <c r="BC5" s="1161" t="s">
        <v>1170</v>
      </c>
      <c r="BD5" s="1162"/>
      <c r="BE5" s="1162"/>
      <c r="BF5" s="1162"/>
      <c r="BG5" s="1162"/>
      <c r="BH5" s="1168"/>
      <c r="BI5" s="1161" t="s">
        <v>559</v>
      </c>
      <c r="BJ5" s="1162"/>
      <c r="BK5" s="1162"/>
      <c r="BL5" s="1162"/>
      <c r="BM5" s="1162"/>
      <c r="BN5" s="1168"/>
      <c r="BO5" s="1161" t="s">
        <v>1169</v>
      </c>
      <c r="BP5" s="1162"/>
      <c r="BQ5" s="1162"/>
      <c r="BR5" s="1162"/>
      <c r="BS5" s="1162"/>
      <c r="BT5" s="1168"/>
      <c r="BU5" s="1161" t="s">
        <v>1170</v>
      </c>
      <c r="BV5" s="1162"/>
      <c r="BW5" s="1162"/>
      <c r="BX5" s="1162"/>
      <c r="BY5" s="1162"/>
      <c r="BZ5" s="1168"/>
      <c r="CA5" s="1161" t="s">
        <v>559</v>
      </c>
      <c r="CB5" s="1162"/>
      <c r="CC5" s="1162"/>
      <c r="CD5" s="1162"/>
      <c r="CE5" s="1162"/>
      <c r="CF5" s="1168"/>
      <c r="CG5" s="1161" t="s">
        <v>1169</v>
      </c>
      <c r="CH5" s="1162"/>
      <c r="CI5" s="1162"/>
      <c r="CJ5" s="1162"/>
      <c r="CK5" s="1162"/>
      <c r="CL5" s="1168"/>
      <c r="CM5" s="1161" t="s">
        <v>1170</v>
      </c>
      <c r="CN5" s="1162"/>
      <c r="CO5" s="1162"/>
      <c r="CP5" s="1162"/>
      <c r="CQ5" s="1162"/>
      <c r="CR5" s="1162"/>
      <c r="CT5" s="332"/>
      <c r="CU5" s="582"/>
      <c r="CV5" s="582"/>
      <c r="CW5" s="582"/>
      <c r="CX5" s="582"/>
    </row>
    <row r="6" spans="1:102" ht="12.75" customHeight="1">
      <c r="A6" s="1526" t="s">
        <v>528</v>
      </c>
      <c r="B6" s="1526"/>
      <c r="C6" s="1526"/>
      <c r="D6" s="1526"/>
      <c r="E6" s="1526"/>
      <c r="F6" s="1526"/>
      <c r="G6" s="1526"/>
      <c r="H6" s="1526"/>
      <c r="I6" s="1526"/>
      <c r="J6" s="1526"/>
      <c r="K6" s="1526"/>
      <c r="L6" s="1522" t="s">
        <v>1063</v>
      </c>
      <c r="M6" s="1522"/>
      <c r="N6" s="1522"/>
      <c r="O6" s="1522"/>
      <c r="P6" s="1522"/>
      <c r="Q6" s="1522"/>
      <c r="R6" s="1522" t="s">
        <v>1088</v>
      </c>
      <c r="S6" s="1522"/>
      <c r="T6" s="1522"/>
      <c r="U6" s="1522"/>
      <c r="V6" s="1522"/>
      <c r="W6" s="1522"/>
      <c r="X6" s="1523"/>
      <c r="Y6" s="1530">
        <v>18.5</v>
      </c>
      <c r="Z6" s="1531"/>
      <c r="AA6" s="1531"/>
      <c r="AB6" s="1531"/>
      <c r="AC6" s="1531"/>
      <c r="AD6" s="1531"/>
      <c r="AE6" s="1532">
        <v>18.7</v>
      </c>
      <c r="AF6" s="1532"/>
      <c r="AG6" s="1532"/>
      <c r="AH6" s="1532"/>
      <c r="AI6" s="1532"/>
      <c r="AJ6" s="1532"/>
      <c r="AK6" s="1532">
        <v>18.2</v>
      </c>
      <c r="AL6" s="1532"/>
      <c r="AM6" s="1532"/>
      <c r="AN6" s="1532"/>
      <c r="AO6" s="1532"/>
      <c r="AP6" s="1532"/>
      <c r="AQ6" s="1532">
        <v>147.3</v>
      </c>
      <c r="AR6" s="1532"/>
      <c r="AS6" s="1532"/>
      <c r="AT6" s="1532"/>
      <c r="AU6" s="1532"/>
      <c r="AV6" s="1532"/>
      <c r="AW6" s="1532">
        <v>157.8</v>
      </c>
      <c r="AX6" s="1532"/>
      <c r="AY6" s="1532"/>
      <c r="AZ6" s="1532"/>
      <c r="BA6" s="1532"/>
      <c r="BB6" s="1532"/>
      <c r="BC6" s="1532">
        <v>131.3</v>
      </c>
      <c r="BD6" s="1532"/>
      <c r="BE6" s="1532"/>
      <c r="BF6" s="1532"/>
      <c r="BG6" s="1532"/>
      <c r="BH6" s="1532"/>
      <c r="BI6" s="1532">
        <v>133.4</v>
      </c>
      <c r="BJ6" s="1532"/>
      <c r="BK6" s="1532"/>
      <c r="BL6" s="1532"/>
      <c r="BM6" s="1532"/>
      <c r="BN6" s="1532"/>
      <c r="BO6" s="1532">
        <v>140.1</v>
      </c>
      <c r="BP6" s="1532"/>
      <c r="BQ6" s="1532"/>
      <c r="BR6" s="1532"/>
      <c r="BS6" s="1532"/>
      <c r="BT6" s="1532"/>
      <c r="BU6" s="1532">
        <v>123.2</v>
      </c>
      <c r="BV6" s="1532"/>
      <c r="BW6" s="1532"/>
      <c r="BX6" s="1532"/>
      <c r="BY6" s="1532"/>
      <c r="BZ6" s="1532"/>
      <c r="CA6" s="1532">
        <v>13.9</v>
      </c>
      <c r="CB6" s="1532"/>
      <c r="CC6" s="1532"/>
      <c r="CD6" s="1532"/>
      <c r="CE6" s="1532"/>
      <c r="CF6" s="1532"/>
      <c r="CG6" s="1532">
        <v>17.7</v>
      </c>
      <c r="CH6" s="1532"/>
      <c r="CI6" s="1532"/>
      <c r="CJ6" s="1532"/>
      <c r="CK6" s="1532"/>
      <c r="CL6" s="1532"/>
      <c r="CM6" s="1532">
        <v>8.1</v>
      </c>
      <c r="CN6" s="1532"/>
      <c r="CO6" s="1532"/>
      <c r="CP6" s="1532"/>
      <c r="CQ6" s="1532"/>
      <c r="CR6" s="1532"/>
      <c r="CT6" s="833"/>
      <c r="CU6" s="582"/>
      <c r="CV6" s="582"/>
      <c r="CW6" s="582"/>
      <c r="CX6" s="582"/>
    </row>
    <row r="7" spans="1:102" ht="12.75" customHeight="1">
      <c r="A7" s="1526"/>
      <c r="B7" s="1526"/>
      <c r="C7" s="1526"/>
      <c r="D7" s="1526"/>
      <c r="E7" s="1526"/>
      <c r="F7" s="1526"/>
      <c r="G7" s="1526"/>
      <c r="H7" s="1526"/>
      <c r="I7" s="1526"/>
      <c r="J7" s="1526"/>
      <c r="K7" s="1526"/>
      <c r="L7" s="1527">
        <v>6</v>
      </c>
      <c r="M7" s="1527"/>
      <c r="N7" s="1527"/>
      <c r="O7" s="1527"/>
      <c r="P7" s="1527"/>
      <c r="Q7" s="1527"/>
      <c r="R7" s="1524"/>
      <c r="S7" s="1524"/>
      <c r="T7" s="1524"/>
      <c r="U7" s="1524"/>
      <c r="V7" s="1524"/>
      <c r="W7" s="1524"/>
      <c r="X7" s="1525"/>
      <c r="Y7" s="1533">
        <v>19.9</v>
      </c>
      <c r="Z7" s="1534"/>
      <c r="AA7" s="1534"/>
      <c r="AB7" s="1534"/>
      <c r="AC7" s="1534"/>
      <c r="AD7" s="1534"/>
      <c r="AE7" s="1535">
        <v>20.2</v>
      </c>
      <c r="AF7" s="1535"/>
      <c r="AG7" s="1535"/>
      <c r="AH7" s="1535"/>
      <c r="AI7" s="1535"/>
      <c r="AJ7" s="1535"/>
      <c r="AK7" s="1535">
        <v>19.4</v>
      </c>
      <c r="AL7" s="1535"/>
      <c r="AM7" s="1535"/>
      <c r="AN7" s="1535"/>
      <c r="AO7" s="1535"/>
      <c r="AP7" s="1535"/>
      <c r="AQ7" s="1535">
        <v>158.8</v>
      </c>
      <c r="AR7" s="1535"/>
      <c r="AS7" s="1535"/>
      <c r="AT7" s="1535"/>
      <c r="AU7" s="1535"/>
      <c r="AV7" s="1535"/>
      <c r="AW7" s="1535">
        <v>171.4</v>
      </c>
      <c r="AX7" s="1535"/>
      <c r="AY7" s="1535"/>
      <c r="AZ7" s="1535"/>
      <c r="BA7" s="1535"/>
      <c r="BB7" s="1535"/>
      <c r="BC7" s="1535">
        <v>139.7</v>
      </c>
      <c r="BD7" s="1535"/>
      <c r="BE7" s="1535"/>
      <c r="BF7" s="1535"/>
      <c r="BG7" s="1535"/>
      <c r="BH7" s="1535"/>
      <c r="BI7" s="1535">
        <v>144.5</v>
      </c>
      <c r="BJ7" s="1535"/>
      <c r="BK7" s="1535"/>
      <c r="BL7" s="1535"/>
      <c r="BM7" s="1535"/>
      <c r="BN7" s="1535"/>
      <c r="BO7" s="1535">
        <v>152.9</v>
      </c>
      <c r="BP7" s="1535"/>
      <c r="BQ7" s="1535"/>
      <c r="BR7" s="1535"/>
      <c r="BS7" s="1535"/>
      <c r="BT7" s="1535"/>
      <c r="BU7" s="1535">
        <v>131.8</v>
      </c>
      <c r="BV7" s="1535"/>
      <c r="BW7" s="1535"/>
      <c r="BX7" s="1535"/>
      <c r="BY7" s="1535"/>
      <c r="BZ7" s="1535"/>
      <c r="CA7" s="1535">
        <v>14.3</v>
      </c>
      <c r="CB7" s="1535"/>
      <c r="CC7" s="1535"/>
      <c r="CD7" s="1535"/>
      <c r="CE7" s="1535"/>
      <c r="CF7" s="1535"/>
      <c r="CG7" s="1535">
        <v>18.5</v>
      </c>
      <c r="CH7" s="1535"/>
      <c r="CI7" s="1535"/>
      <c r="CJ7" s="1535"/>
      <c r="CK7" s="1535"/>
      <c r="CL7" s="1535"/>
      <c r="CM7" s="1535">
        <v>7.9</v>
      </c>
      <c r="CN7" s="1535"/>
      <c r="CO7" s="1535"/>
      <c r="CP7" s="1535"/>
      <c r="CQ7" s="1535"/>
      <c r="CR7" s="1535"/>
      <c r="CT7" s="833"/>
      <c r="CU7" s="582"/>
      <c r="CV7" s="582"/>
      <c r="CW7" s="582"/>
      <c r="CX7" s="582"/>
    </row>
    <row r="8" spans="1:98" ht="12.75" customHeight="1">
      <c r="A8" s="1526"/>
      <c r="B8" s="1526"/>
      <c r="C8" s="1526"/>
      <c r="D8" s="1526"/>
      <c r="E8" s="1526"/>
      <c r="F8" s="1526"/>
      <c r="G8" s="1526"/>
      <c r="H8" s="1526"/>
      <c r="I8" s="1526"/>
      <c r="J8" s="1526"/>
      <c r="K8" s="1526"/>
      <c r="L8" s="1524" t="s">
        <v>134</v>
      </c>
      <c r="M8" s="1524"/>
      <c r="N8" s="1524"/>
      <c r="O8" s="1524"/>
      <c r="P8" s="1524"/>
      <c r="Q8" s="1524"/>
      <c r="R8" s="1524"/>
      <c r="S8" s="1524"/>
      <c r="T8" s="1524"/>
      <c r="U8" s="1524"/>
      <c r="V8" s="1524"/>
      <c r="W8" s="1524"/>
      <c r="X8" s="1525"/>
      <c r="Y8" s="1533">
        <v>20</v>
      </c>
      <c r="Z8" s="1534">
        <v>20</v>
      </c>
      <c r="AA8" s="1534">
        <v>20</v>
      </c>
      <c r="AB8" s="1534">
        <v>20</v>
      </c>
      <c r="AC8" s="1534">
        <v>20</v>
      </c>
      <c r="AD8" s="1534">
        <v>20</v>
      </c>
      <c r="AE8" s="1535">
        <v>20.5</v>
      </c>
      <c r="AF8" s="1535">
        <v>20.5</v>
      </c>
      <c r="AG8" s="1535">
        <v>20.5</v>
      </c>
      <c r="AH8" s="1535">
        <v>20.5</v>
      </c>
      <c r="AI8" s="1535">
        <v>20.5</v>
      </c>
      <c r="AJ8" s="1535">
        <v>20.5</v>
      </c>
      <c r="AK8" s="1535">
        <v>19.2</v>
      </c>
      <c r="AL8" s="1535">
        <v>19.2</v>
      </c>
      <c r="AM8" s="1535">
        <v>19.2</v>
      </c>
      <c r="AN8" s="1535">
        <v>19.2</v>
      </c>
      <c r="AO8" s="1535">
        <v>19.2</v>
      </c>
      <c r="AP8" s="1535">
        <v>19.2</v>
      </c>
      <c r="AQ8" s="1535">
        <v>160.5</v>
      </c>
      <c r="AR8" s="1535">
        <v>160.5</v>
      </c>
      <c r="AS8" s="1535">
        <v>160.5</v>
      </c>
      <c r="AT8" s="1535">
        <v>160.5</v>
      </c>
      <c r="AU8" s="1535">
        <v>160.5</v>
      </c>
      <c r="AV8" s="1535">
        <v>160.5</v>
      </c>
      <c r="AW8" s="1535">
        <v>174.3</v>
      </c>
      <c r="AX8" s="1535">
        <v>174.3</v>
      </c>
      <c r="AY8" s="1535">
        <v>174.3</v>
      </c>
      <c r="AZ8" s="1535">
        <v>174.3</v>
      </c>
      <c r="BA8" s="1535">
        <v>174.3</v>
      </c>
      <c r="BB8" s="1535">
        <v>174.3</v>
      </c>
      <c r="BC8" s="1535">
        <v>139.5</v>
      </c>
      <c r="BD8" s="1535">
        <v>139.5</v>
      </c>
      <c r="BE8" s="1535">
        <v>139.5</v>
      </c>
      <c r="BF8" s="1535">
        <v>139.5</v>
      </c>
      <c r="BG8" s="1535">
        <v>139.5</v>
      </c>
      <c r="BH8" s="1535">
        <v>139.5</v>
      </c>
      <c r="BI8" s="1535">
        <v>146.1</v>
      </c>
      <c r="BJ8" s="1535">
        <v>146.1</v>
      </c>
      <c r="BK8" s="1535">
        <v>146.1</v>
      </c>
      <c r="BL8" s="1535">
        <v>146.1</v>
      </c>
      <c r="BM8" s="1535">
        <v>146.1</v>
      </c>
      <c r="BN8" s="1535">
        <v>146.1</v>
      </c>
      <c r="BO8" s="1535">
        <v>155.7</v>
      </c>
      <c r="BP8" s="1535">
        <v>155.7</v>
      </c>
      <c r="BQ8" s="1535">
        <v>155.7</v>
      </c>
      <c r="BR8" s="1535">
        <v>155.7</v>
      </c>
      <c r="BS8" s="1535">
        <v>155.7</v>
      </c>
      <c r="BT8" s="1535">
        <v>155.7</v>
      </c>
      <c r="BU8" s="1535">
        <v>131.6</v>
      </c>
      <c r="BV8" s="1535">
        <v>131.6</v>
      </c>
      <c r="BW8" s="1535">
        <v>131.6</v>
      </c>
      <c r="BX8" s="1535">
        <v>131.6</v>
      </c>
      <c r="BY8" s="1535">
        <v>131.6</v>
      </c>
      <c r="BZ8" s="1535">
        <v>131.6</v>
      </c>
      <c r="CA8" s="1535">
        <v>14.4</v>
      </c>
      <c r="CB8" s="1535">
        <v>14.4</v>
      </c>
      <c r="CC8" s="1535">
        <v>14.4</v>
      </c>
      <c r="CD8" s="1535">
        <v>14.4</v>
      </c>
      <c r="CE8" s="1535">
        <v>14.4</v>
      </c>
      <c r="CF8" s="1535">
        <v>14.4</v>
      </c>
      <c r="CG8" s="1535">
        <v>18.6</v>
      </c>
      <c r="CH8" s="1535">
        <v>18.6</v>
      </c>
      <c r="CI8" s="1535">
        <v>18.6</v>
      </c>
      <c r="CJ8" s="1535">
        <v>18.6</v>
      </c>
      <c r="CK8" s="1535">
        <v>18.6</v>
      </c>
      <c r="CL8" s="1535">
        <v>18.6</v>
      </c>
      <c r="CM8" s="1535">
        <v>7.9</v>
      </c>
      <c r="CN8" s="1535">
        <v>7.9</v>
      </c>
      <c r="CO8" s="1535">
        <v>7.9</v>
      </c>
      <c r="CP8" s="1535">
        <v>7.9</v>
      </c>
      <c r="CQ8" s="1535">
        <v>7.9</v>
      </c>
      <c r="CR8" s="1535">
        <v>7.9</v>
      </c>
      <c r="CT8" s="833"/>
    </row>
    <row r="9" spans="1:102" ht="12.75" customHeight="1">
      <c r="A9" s="1524" t="s">
        <v>585</v>
      </c>
      <c r="B9" s="1524"/>
      <c r="C9" s="1524"/>
      <c r="D9" s="1524"/>
      <c r="E9" s="1524"/>
      <c r="F9" s="1524"/>
      <c r="G9" s="1524"/>
      <c r="H9" s="1524"/>
      <c r="I9" s="1524"/>
      <c r="J9" s="1524"/>
      <c r="K9" s="1524"/>
      <c r="L9" s="1524"/>
      <c r="M9" s="1524"/>
      <c r="N9" s="1524"/>
      <c r="O9" s="1524"/>
      <c r="P9" s="1524"/>
      <c r="Q9" s="1524"/>
      <c r="R9" s="1524"/>
      <c r="S9" s="1524"/>
      <c r="T9" s="1524"/>
      <c r="U9" s="1524"/>
      <c r="V9" s="1524"/>
      <c r="W9" s="1524"/>
      <c r="X9" s="1525"/>
      <c r="Y9" s="1529"/>
      <c r="Z9" s="1528"/>
      <c r="AA9" s="1528"/>
      <c r="AB9" s="1528"/>
      <c r="AC9" s="1528"/>
      <c r="AD9" s="1528"/>
      <c r="AE9" s="1528"/>
      <c r="AF9" s="1528"/>
      <c r="AG9" s="1528"/>
      <c r="AH9" s="1528"/>
      <c r="AI9" s="1528"/>
      <c r="AJ9" s="1528"/>
      <c r="AK9" s="1528"/>
      <c r="AL9" s="1528"/>
      <c r="AM9" s="1528"/>
      <c r="AN9" s="1528"/>
      <c r="AO9" s="1528"/>
      <c r="AP9" s="1528"/>
      <c r="AQ9" s="1528"/>
      <c r="AR9" s="1528"/>
      <c r="AS9" s="1528"/>
      <c r="AT9" s="1528"/>
      <c r="AU9" s="1528"/>
      <c r="AV9" s="1528"/>
      <c r="AW9" s="1528"/>
      <c r="AX9" s="1528"/>
      <c r="AY9" s="1528"/>
      <c r="AZ9" s="1528"/>
      <c r="BA9" s="1528"/>
      <c r="BB9" s="1528"/>
      <c r="BC9" s="1528"/>
      <c r="BD9" s="1528"/>
      <c r="BE9" s="1528"/>
      <c r="BF9" s="1528"/>
      <c r="BG9" s="1528"/>
      <c r="BH9" s="1528"/>
      <c r="BI9" s="1528"/>
      <c r="BJ9" s="1528"/>
      <c r="BK9" s="1528"/>
      <c r="BL9" s="1528"/>
      <c r="BM9" s="1528"/>
      <c r="BN9" s="1528"/>
      <c r="BO9" s="1528"/>
      <c r="BP9" s="1528"/>
      <c r="BQ9" s="1528"/>
      <c r="BR9" s="1528"/>
      <c r="BS9" s="1528"/>
      <c r="BT9" s="1528"/>
      <c r="BU9" s="1528"/>
      <c r="BV9" s="1528"/>
      <c r="BW9" s="1528"/>
      <c r="BX9" s="1528"/>
      <c r="BY9" s="1528"/>
      <c r="BZ9" s="1528"/>
      <c r="CA9" s="1528"/>
      <c r="CB9" s="1528"/>
      <c r="CC9" s="1528"/>
      <c r="CD9" s="1528"/>
      <c r="CE9" s="1528"/>
      <c r="CF9" s="1528"/>
      <c r="CG9" s="1528"/>
      <c r="CH9" s="1528"/>
      <c r="CI9" s="1528"/>
      <c r="CJ9" s="1528"/>
      <c r="CK9" s="1528"/>
      <c r="CL9" s="1528"/>
      <c r="CM9" s="1528"/>
      <c r="CN9" s="1528"/>
      <c r="CO9" s="1528"/>
      <c r="CP9" s="1528"/>
      <c r="CQ9" s="1528"/>
      <c r="CR9" s="1528"/>
      <c r="CT9" s="332"/>
      <c r="CU9" s="582"/>
      <c r="CV9" s="582"/>
      <c r="CW9" s="582"/>
      <c r="CX9" s="582"/>
    </row>
    <row r="10" spans="1:102" ht="12.75" customHeight="1">
      <c r="A10" s="1483" t="s">
        <v>537</v>
      </c>
      <c r="B10" s="1539" t="s">
        <v>537</v>
      </c>
      <c r="C10" s="1539" t="s">
        <v>537</v>
      </c>
      <c r="D10" s="1539" t="s">
        <v>537</v>
      </c>
      <c r="E10" s="1539" t="s">
        <v>537</v>
      </c>
      <c r="F10" s="1539" t="s">
        <v>537</v>
      </c>
      <c r="G10" s="1539" t="s">
        <v>537</v>
      </c>
      <c r="H10" s="1539" t="s">
        <v>537</v>
      </c>
      <c r="I10" s="1539" t="s">
        <v>537</v>
      </c>
      <c r="J10" s="1539" t="s">
        <v>537</v>
      </c>
      <c r="K10" s="1539" t="s">
        <v>537</v>
      </c>
      <c r="L10" s="1539" t="s">
        <v>537</v>
      </c>
      <c r="M10" s="1539" t="s">
        <v>537</v>
      </c>
      <c r="N10" s="1539" t="s">
        <v>537</v>
      </c>
      <c r="O10" s="1539" t="s">
        <v>537</v>
      </c>
      <c r="P10" s="1539" t="s">
        <v>537</v>
      </c>
      <c r="Q10" s="1539" t="s">
        <v>537</v>
      </c>
      <c r="R10" s="1539" t="s">
        <v>537</v>
      </c>
      <c r="S10" s="1539" t="s">
        <v>537</v>
      </c>
      <c r="T10" s="1539" t="s">
        <v>537</v>
      </c>
      <c r="U10" s="1539" t="s">
        <v>537</v>
      </c>
      <c r="V10" s="1539" t="s">
        <v>537</v>
      </c>
      <c r="W10" s="1539" t="s">
        <v>537</v>
      </c>
      <c r="X10" s="1540" t="s">
        <v>537</v>
      </c>
      <c r="Y10" s="1536">
        <v>21.4</v>
      </c>
      <c r="Z10" s="1092">
        <v>21.4</v>
      </c>
      <c r="AA10" s="1092">
        <v>21.4</v>
      </c>
      <c r="AB10" s="1092">
        <v>21.4</v>
      </c>
      <c r="AC10" s="1092">
        <v>21.4</v>
      </c>
      <c r="AD10" s="1092">
        <v>21.4</v>
      </c>
      <c r="AE10" s="1537">
        <v>22</v>
      </c>
      <c r="AF10" s="1537">
        <v>22</v>
      </c>
      <c r="AG10" s="1537">
        <v>22</v>
      </c>
      <c r="AH10" s="1537">
        <v>22</v>
      </c>
      <c r="AI10" s="1537">
        <v>22</v>
      </c>
      <c r="AJ10" s="1537">
        <v>22</v>
      </c>
      <c r="AK10" s="1537">
        <v>20.2</v>
      </c>
      <c r="AL10" s="1537">
        <v>20.2</v>
      </c>
      <c r="AM10" s="1537">
        <v>20.2</v>
      </c>
      <c r="AN10" s="1537">
        <v>20.2</v>
      </c>
      <c r="AO10" s="1537">
        <v>20.2</v>
      </c>
      <c r="AP10" s="1537">
        <v>20.2</v>
      </c>
      <c r="AQ10" s="1537">
        <v>178.3</v>
      </c>
      <c r="AR10" s="1537">
        <v>178.3</v>
      </c>
      <c r="AS10" s="1537">
        <v>178.3</v>
      </c>
      <c r="AT10" s="1537">
        <v>178.3</v>
      </c>
      <c r="AU10" s="1537">
        <v>178.3</v>
      </c>
      <c r="AV10" s="1537">
        <v>178.3</v>
      </c>
      <c r="AW10" s="1537">
        <v>186.7</v>
      </c>
      <c r="AX10" s="1537">
        <v>186.7</v>
      </c>
      <c r="AY10" s="1537">
        <v>186.7</v>
      </c>
      <c r="AZ10" s="1537">
        <v>186.7</v>
      </c>
      <c r="BA10" s="1537">
        <v>186.7</v>
      </c>
      <c r="BB10" s="1537">
        <v>186.7</v>
      </c>
      <c r="BC10" s="1537">
        <v>158.2</v>
      </c>
      <c r="BD10" s="1537">
        <v>158.2</v>
      </c>
      <c r="BE10" s="1537">
        <v>158.2</v>
      </c>
      <c r="BF10" s="1537">
        <v>158.2</v>
      </c>
      <c r="BG10" s="1537">
        <v>158.2</v>
      </c>
      <c r="BH10" s="1537">
        <v>158.2</v>
      </c>
      <c r="BI10" s="1537">
        <v>170.5</v>
      </c>
      <c r="BJ10" s="1537">
        <v>170.5</v>
      </c>
      <c r="BK10" s="1537">
        <v>170.5</v>
      </c>
      <c r="BL10" s="1537">
        <v>170.5</v>
      </c>
      <c r="BM10" s="1537">
        <v>170.5</v>
      </c>
      <c r="BN10" s="1537">
        <v>170.5</v>
      </c>
      <c r="BO10" s="1537">
        <v>176.6</v>
      </c>
      <c r="BP10" s="1537">
        <v>176.6</v>
      </c>
      <c r="BQ10" s="1537">
        <v>176.6</v>
      </c>
      <c r="BR10" s="1537">
        <v>176.6</v>
      </c>
      <c r="BS10" s="1537">
        <v>176.6</v>
      </c>
      <c r="BT10" s="1537">
        <v>176.6</v>
      </c>
      <c r="BU10" s="1537">
        <v>155.8</v>
      </c>
      <c r="BV10" s="1537">
        <v>155.8</v>
      </c>
      <c r="BW10" s="1537">
        <v>155.8</v>
      </c>
      <c r="BX10" s="1537">
        <v>155.8</v>
      </c>
      <c r="BY10" s="1537">
        <v>155.8</v>
      </c>
      <c r="BZ10" s="1537">
        <v>155.8</v>
      </c>
      <c r="CA10" s="1537">
        <v>7.8</v>
      </c>
      <c r="CB10" s="1537">
        <v>7.8</v>
      </c>
      <c r="CC10" s="1537">
        <v>7.8</v>
      </c>
      <c r="CD10" s="1537">
        <v>7.8</v>
      </c>
      <c r="CE10" s="1537">
        <v>7.8</v>
      </c>
      <c r="CF10" s="1537">
        <v>7.8</v>
      </c>
      <c r="CG10" s="1537">
        <v>10.1</v>
      </c>
      <c r="CH10" s="1537">
        <v>10.1</v>
      </c>
      <c r="CI10" s="1537">
        <v>10.1</v>
      </c>
      <c r="CJ10" s="1537">
        <v>10.1</v>
      </c>
      <c r="CK10" s="1537">
        <v>10.1</v>
      </c>
      <c r="CL10" s="1537">
        <v>10.1</v>
      </c>
      <c r="CM10" s="1537">
        <v>2.4</v>
      </c>
      <c r="CN10" s="1537">
        <v>2.4</v>
      </c>
      <c r="CO10" s="1537">
        <v>2.4</v>
      </c>
      <c r="CP10" s="1537">
        <v>2.4</v>
      </c>
      <c r="CQ10" s="1537">
        <v>2.4</v>
      </c>
      <c r="CR10" s="1537">
        <v>2.4</v>
      </c>
      <c r="CT10" s="724"/>
      <c r="CU10" s="582"/>
      <c r="CV10" s="582"/>
      <c r="CW10" s="582"/>
      <c r="CX10" s="582"/>
    </row>
    <row r="11" spans="1:102" ht="12.75" customHeight="1">
      <c r="A11" s="1483" t="s">
        <v>538</v>
      </c>
      <c r="B11" s="1539" t="s">
        <v>538</v>
      </c>
      <c r="C11" s="1539" t="s">
        <v>538</v>
      </c>
      <c r="D11" s="1539" t="s">
        <v>538</v>
      </c>
      <c r="E11" s="1539" t="s">
        <v>538</v>
      </c>
      <c r="F11" s="1539" t="s">
        <v>538</v>
      </c>
      <c r="G11" s="1539" t="s">
        <v>538</v>
      </c>
      <c r="H11" s="1539" t="s">
        <v>538</v>
      </c>
      <c r="I11" s="1539" t="s">
        <v>538</v>
      </c>
      <c r="J11" s="1539" t="s">
        <v>538</v>
      </c>
      <c r="K11" s="1539" t="s">
        <v>538</v>
      </c>
      <c r="L11" s="1539" t="s">
        <v>538</v>
      </c>
      <c r="M11" s="1539" t="s">
        <v>538</v>
      </c>
      <c r="N11" s="1539" t="s">
        <v>538</v>
      </c>
      <c r="O11" s="1539" t="s">
        <v>538</v>
      </c>
      <c r="P11" s="1539" t="s">
        <v>538</v>
      </c>
      <c r="Q11" s="1539" t="s">
        <v>538</v>
      </c>
      <c r="R11" s="1539" t="s">
        <v>538</v>
      </c>
      <c r="S11" s="1539" t="s">
        <v>538</v>
      </c>
      <c r="T11" s="1539" t="s">
        <v>538</v>
      </c>
      <c r="U11" s="1539" t="s">
        <v>538</v>
      </c>
      <c r="V11" s="1539" t="s">
        <v>538</v>
      </c>
      <c r="W11" s="1539" t="s">
        <v>538</v>
      </c>
      <c r="X11" s="1540" t="s">
        <v>538</v>
      </c>
      <c r="Y11" s="1536">
        <v>20.5</v>
      </c>
      <c r="Z11" s="1092">
        <v>20.5</v>
      </c>
      <c r="AA11" s="1092">
        <v>20.5</v>
      </c>
      <c r="AB11" s="1092">
        <v>20.5</v>
      </c>
      <c r="AC11" s="1092">
        <v>20.5</v>
      </c>
      <c r="AD11" s="1092">
        <v>20.5</v>
      </c>
      <c r="AE11" s="1537">
        <v>20.6</v>
      </c>
      <c r="AF11" s="1537">
        <v>20.6</v>
      </c>
      <c r="AG11" s="1537">
        <v>20.6</v>
      </c>
      <c r="AH11" s="1537">
        <v>20.6</v>
      </c>
      <c r="AI11" s="1537">
        <v>20.6</v>
      </c>
      <c r="AJ11" s="1537">
        <v>20.6</v>
      </c>
      <c r="AK11" s="1537">
        <v>20.1</v>
      </c>
      <c r="AL11" s="1537">
        <v>20.1</v>
      </c>
      <c r="AM11" s="1537">
        <v>20.1</v>
      </c>
      <c r="AN11" s="1537">
        <v>20.1</v>
      </c>
      <c r="AO11" s="1537">
        <v>20.1</v>
      </c>
      <c r="AP11" s="1537">
        <v>20.1</v>
      </c>
      <c r="AQ11" s="1537">
        <v>175.7</v>
      </c>
      <c r="AR11" s="1537">
        <v>175.7</v>
      </c>
      <c r="AS11" s="1537">
        <v>175.7</v>
      </c>
      <c r="AT11" s="1537">
        <v>175.7</v>
      </c>
      <c r="AU11" s="1537">
        <v>175.7</v>
      </c>
      <c r="AV11" s="1537">
        <v>175.7</v>
      </c>
      <c r="AW11" s="1537">
        <v>181.1</v>
      </c>
      <c r="AX11" s="1537">
        <v>181.1</v>
      </c>
      <c r="AY11" s="1537">
        <v>181.1</v>
      </c>
      <c r="AZ11" s="1537">
        <v>181.1</v>
      </c>
      <c r="BA11" s="1537">
        <v>181.1</v>
      </c>
      <c r="BB11" s="1537">
        <v>181.1</v>
      </c>
      <c r="BC11" s="1537">
        <v>159.7</v>
      </c>
      <c r="BD11" s="1537">
        <v>159.7</v>
      </c>
      <c r="BE11" s="1537">
        <v>159.7</v>
      </c>
      <c r="BF11" s="1537">
        <v>159.7</v>
      </c>
      <c r="BG11" s="1537">
        <v>159.7</v>
      </c>
      <c r="BH11" s="1537">
        <v>159.7</v>
      </c>
      <c r="BI11" s="1537">
        <v>157.8</v>
      </c>
      <c r="BJ11" s="1537">
        <v>157.8</v>
      </c>
      <c r="BK11" s="1537">
        <v>157.8</v>
      </c>
      <c r="BL11" s="1537">
        <v>157.8</v>
      </c>
      <c r="BM11" s="1537">
        <v>157.8</v>
      </c>
      <c r="BN11" s="1537">
        <v>157.8</v>
      </c>
      <c r="BO11" s="1537">
        <v>160.7</v>
      </c>
      <c r="BP11" s="1537">
        <v>160.7</v>
      </c>
      <c r="BQ11" s="1537">
        <v>160.7</v>
      </c>
      <c r="BR11" s="1537">
        <v>160.7</v>
      </c>
      <c r="BS11" s="1537">
        <v>160.7</v>
      </c>
      <c r="BT11" s="1537">
        <v>160.7</v>
      </c>
      <c r="BU11" s="1537">
        <v>149.1</v>
      </c>
      <c r="BV11" s="1537">
        <v>149.1</v>
      </c>
      <c r="BW11" s="1537">
        <v>149.1</v>
      </c>
      <c r="BX11" s="1537">
        <v>149.1</v>
      </c>
      <c r="BY11" s="1537">
        <v>149.1</v>
      </c>
      <c r="BZ11" s="1537">
        <v>149.1</v>
      </c>
      <c r="CA11" s="1537">
        <v>17.9</v>
      </c>
      <c r="CB11" s="1537">
        <v>17.9</v>
      </c>
      <c r="CC11" s="1537">
        <v>17.9</v>
      </c>
      <c r="CD11" s="1537">
        <v>17.9</v>
      </c>
      <c r="CE11" s="1537">
        <v>17.9</v>
      </c>
      <c r="CF11" s="1537">
        <v>17.9</v>
      </c>
      <c r="CG11" s="1537">
        <v>20.4</v>
      </c>
      <c r="CH11" s="1537">
        <v>20.4</v>
      </c>
      <c r="CI11" s="1537">
        <v>20.4</v>
      </c>
      <c r="CJ11" s="1537">
        <v>20.4</v>
      </c>
      <c r="CK11" s="1537">
        <v>20.4</v>
      </c>
      <c r="CL11" s="1537">
        <v>20.4</v>
      </c>
      <c r="CM11" s="1537">
        <v>10.6</v>
      </c>
      <c r="CN11" s="1537">
        <v>10.6</v>
      </c>
      <c r="CO11" s="1537">
        <v>10.6</v>
      </c>
      <c r="CP11" s="1537">
        <v>10.6</v>
      </c>
      <c r="CQ11" s="1537">
        <v>10.6</v>
      </c>
      <c r="CR11" s="1537">
        <v>10.6</v>
      </c>
      <c r="CT11" s="724"/>
      <c r="CU11" s="582"/>
      <c r="CV11" s="582"/>
      <c r="CW11" s="582"/>
      <c r="CX11" s="582"/>
    </row>
    <row r="12" spans="1:102" ht="12.75" customHeight="1">
      <c r="A12" s="1483" t="s">
        <v>539</v>
      </c>
      <c r="B12" s="1539" t="s">
        <v>539</v>
      </c>
      <c r="C12" s="1539" t="s">
        <v>539</v>
      </c>
      <c r="D12" s="1539" t="s">
        <v>539</v>
      </c>
      <c r="E12" s="1539" t="s">
        <v>539</v>
      </c>
      <c r="F12" s="1539" t="s">
        <v>539</v>
      </c>
      <c r="G12" s="1539" t="s">
        <v>539</v>
      </c>
      <c r="H12" s="1539" t="s">
        <v>539</v>
      </c>
      <c r="I12" s="1539" t="s">
        <v>539</v>
      </c>
      <c r="J12" s="1539" t="s">
        <v>539</v>
      </c>
      <c r="K12" s="1539" t="s">
        <v>539</v>
      </c>
      <c r="L12" s="1539" t="s">
        <v>539</v>
      </c>
      <c r="M12" s="1539" t="s">
        <v>539</v>
      </c>
      <c r="N12" s="1539" t="s">
        <v>539</v>
      </c>
      <c r="O12" s="1539" t="s">
        <v>539</v>
      </c>
      <c r="P12" s="1539" t="s">
        <v>539</v>
      </c>
      <c r="Q12" s="1539" t="s">
        <v>539</v>
      </c>
      <c r="R12" s="1539" t="s">
        <v>539</v>
      </c>
      <c r="S12" s="1539" t="s">
        <v>539</v>
      </c>
      <c r="T12" s="1539" t="s">
        <v>539</v>
      </c>
      <c r="U12" s="1539" t="s">
        <v>539</v>
      </c>
      <c r="V12" s="1539" t="s">
        <v>539</v>
      </c>
      <c r="W12" s="1539" t="s">
        <v>539</v>
      </c>
      <c r="X12" s="1540" t="s">
        <v>539</v>
      </c>
      <c r="Y12" s="1536">
        <v>19.9</v>
      </c>
      <c r="Z12" s="1092">
        <v>19.9</v>
      </c>
      <c r="AA12" s="1092">
        <v>19.9</v>
      </c>
      <c r="AB12" s="1092">
        <v>19.9</v>
      </c>
      <c r="AC12" s="1092">
        <v>19.9</v>
      </c>
      <c r="AD12" s="1092">
        <v>19.9</v>
      </c>
      <c r="AE12" s="1537">
        <v>19.9</v>
      </c>
      <c r="AF12" s="1537">
        <v>19.9</v>
      </c>
      <c r="AG12" s="1537">
        <v>19.9</v>
      </c>
      <c r="AH12" s="1537">
        <v>19.9</v>
      </c>
      <c r="AI12" s="1537">
        <v>19.9</v>
      </c>
      <c r="AJ12" s="1537">
        <v>19.9</v>
      </c>
      <c r="AK12" s="1537">
        <v>19.4</v>
      </c>
      <c r="AL12" s="1537">
        <v>19.4</v>
      </c>
      <c r="AM12" s="1537">
        <v>19.4</v>
      </c>
      <c r="AN12" s="1537">
        <v>19.4</v>
      </c>
      <c r="AO12" s="1537">
        <v>19.4</v>
      </c>
      <c r="AP12" s="1537">
        <v>19.4</v>
      </c>
      <c r="AQ12" s="1537">
        <v>161.4</v>
      </c>
      <c r="AR12" s="1537">
        <v>161.4</v>
      </c>
      <c r="AS12" s="1537">
        <v>161.4</v>
      </c>
      <c r="AT12" s="1537">
        <v>161.4</v>
      </c>
      <c r="AU12" s="1537">
        <v>161.4</v>
      </c>
      <c r="AV12" s="1537">
        <v>161.4</v>
      </c>
      <c r="AW12" s="1537">
        <v>162.4</v>
      </c>
      <c r="AX12" s="1537">
        <v>162.4</v>
      </c>
      <c r="AY12" s="1537">
        <v>162.4</v>
      </c>
      <c r="AZ12" s="1537">
        <v>162.4</v>
      </c>
      <c r="BA12" s="1537">
        <v>162.4</v>
      </c>
      <c r="BB12" s="1537">
        <v>162.4</v>
      </c>
      <c r="BC12" s="1537">
        <v>153.9</v>
      </c>
      <c r="BD12" s="1537">
        <v>153.9</v>
      </c>
      <c r="BE12" s="1537">
        <v>153.9</v>
      </c>
      <c r="BF12" s="1537">
        <v>153.9</v>
      </c>
      <c r="BG12" s="1537">
        <v>153.9</v>
      </c>
      <c r="BH12" s="1537">
        <v>153.9</v>
      </c>
      <c r="BI12" s="1537">
        <v>146.4</v>
      </c>
      <c r="BJ12" s="1537">
        <v>146.4</v>
      </c>
      <c r="BK12" s="1537">
        <v>146.4</v>
      </c>
      <c r="BL12" s="1537">
        <v>146.4</v>
      </c>
      <c r="BM12" s="1537">
        <v>146.4</v>
      </c>
      <c r="BN12" s="1537">
        <v>146.4</v>
      </c>
      <c r="BO12" s="1537">
        <v>147</v>
      </c>
      <c r="BP12" s="1537">
        <v>147</v>
      </c>
      <c r="BQ12" s="1537">
        <v>147</v>
      </c>
      <c r="BR12" s="1537">
        <v>147</v>
      </c>
      <c r="BS12" s="1537">
        <v>147</v>
      </c>
      <c r="BT12" s="1537">
        <v>147</v>
      </c>
      <c r="BU12" s="1537">
        <v>141.5</v>
      </c>
      <c r="BV12" s="1537">
        <v>141.5</v>
      </c>
      <c r="BW12" s="1537">
        <v>141.5</v>
      </c>
      <c r="BX12" s="1537">
        <v>141.5</v>
      </c>
      <c r="BY12" s="1537">
        <v>141.5</v>
      </c>
      <c r="BZ12" s="1537">
        <v>141.5</v>
      </c>
      <c r="CA12" s="1537">
        <v>15</v>
      </c>
      <c r="CB12" s="1537">
        <v>15</v>
      </c>
      <c r="CC12" s="1537">
        <v>15</v>
      </c>
      <c r="CD12" s="1537">
        <v>15</v>
      </c>
      <c r="CE12" s="1537">
        <v>15</v>
      </c>
      <c r="CF12" s="1537">
        <v>15</v>
      </c>
      <c r="CG12" s="1537">
        <v>15.4</v>
      </c>
      <c r="CH12" s="1537">
        <v>15.4</v>
      </c>
      <c r="CI12" s="1537">
        <v>15.4</v>
      </c>
      <c r="CJ12" s="1537">
        <v>15.4</v>
      </c>
      <c r="CK12" s="1537">
        <v>15.4</v>
      </c>
      <c r="CL12" s="1537">
        <v>15.4</v>
      </c>
      <c r="CM12" s="1537">
        <v>12.4</v>
      </c>
      <c r="CN12" s="1537">
        <v>12.4</v>
      </c>
      <c r="CO12" s="1537">
        <v>12.4</v>
      </c>
      <c r="CP12" s="1537">
        <v>12.4</v>
      </c>
      <c r="CQ12" s="1537">
        <v>12.4</v>
      </c>
      <c r="CR12" s="1537">
        <v>12.4</v>
      </c>
      <c r="CT12" s="724"/>
      <c r="CU12" s="582"/>
      <c r="CV12" s="582"/>
      <c r="CW12" s="582"/>
      <c r="CX12" s="582"/>
    </row>
    <row r="13" spans="1:102" ht="12.75" customHeight="1">
      <c r="A13" s="1483" t="s">
        <v>540</v>
      </c>
      <c r="B13" s="1539" t="s">
        <v>540</v>
      </c>
      <c r="C13" s="1539" t="s">
        <v>540</v>
      </c>
      <c r="D13" s="1539" t="s">
        <v>540</v>
      </c>
      <c r="E13" s="1539" t="s">
        <v>540</v>
      </c>
      <c r="F13" s="1539" t="s">
        <v>540</v>
      </c>
      <c r="G13" s="1539" t="s">
        <v>540</v>
      </c>
      <c r="H13" s="1539" t="s">
        <v>540</v>
      </c>
      <c r="I13" s="1539" t="s">
        <v>540</v>
      </c>
      <c r="J13" s="1539" t="s">
        <v>540</v>
      </c>
      <c r="K13" s="1539" t="s">
        <v>540</v>
      </c>
      <c r="L13" s="1539" t="s">
        <v>540</v>
      </c>
      <c r="M13" s="1539" t="s">
        <v>540</v>
      </c>
      <c r="N13" s="1539" t="s">
        <v>540</v>
      </c>
      <c r="O13" s="1539" t="s">
        <v>540</v>
      </c>
      <c r="P13" s="1539" t="s">
        <v>540</v>
      </c>
      <c r="Q13" s="1539" t="s">
        <v>540</v>
      </c>
      <c r="R13" s="1539" t="s">
        <v>540</v>
      </c>
      <c r="S13" s="1539" t="s">
        <v>540</v>
      </c>
      <c r="T13" s="1539" t="s">
        <v>540</v>
      </c>
      <c r="U13" s="1539" t="s">
        <v>540</v>
      </c>
      <c r="V13" s="1539" t="s">
        <v>540</v>
      </c>
      <c r="W13" s="1539" t="s">
        <v>540</v>
      </c>
      <c r="X13" s="1540" t="s">
        <v>540</v>
      </c>
      <c r="Y13" s="1536">
        <v>20.2</v>
      </c>
      <c r="Z13" s="1092">
        <v>20.2</v>
      </c>
      <c r="AA13" s="1092">
        <v>20.2</v>
      </c>
      <c r="AB13" s="1092">
        <v>20.2</v>
      </c>
      <c r="AC13" s="1092">
        <v>20.2</v>
      </c>
      <c r="AD13" s="1092">
        <v>20.2</v>
      </c>
      <c r="AE13" s="1537">
        <v>20</v>
      </c>
      <c r="AF13" s="1537">
        <v>20</v>
      </c>
      <c r="AG13" s="1537">
        <v>20</v>
      </c>
      <c r="AH13" s="1537">
        <v>20</v>
      </c>
      <c r="AI13" s="1537">
        <v>20</v>
      </c>
      <c r="AJ13" s="1537">
        <v>20</v>
      </c>
      <c r="AK13" s="1537">
        <v>20.6</v>
      </c>
      <c r="AL13" s="1537">
        <v>20.6</v>
      </c>
      <c r="AM13" s="1537">
        <v>20.6</v>
      </c>
      <c r="AN13" s="1537">
        <v>20.6</v>
      </c>
      <c r="AO13" s="1537">
        <v>20.6</v>
      </c>
      <c r="AP13" s="1537">
        <v>20.6</v>
      </c>
      <c r="AQ13" s="1537">
        <v>159.8</v>
      </c>
      <c r="AR13" s="1537">
        <v>159.8</v>
      </c>
      <c r="AS13" s="1537">
        <v>159.8</v>
      </c>
      <c r="AT13" s="1537">
        <v>159.8</v>
      </c>
      <c r="AU13" s="1537">
        <v>159.8</v>
      </c>
      <c r="AV13" s="1537">
        <v>159.8</v>
      </c>
      <c r="AW13" s="1537">
        <v>160.4</v>
      </c>
      <c r="AX13" s="1537">
        <v>160.4</v>
      </c>
      <c r="AY13" s="1537">
        <v>160.4</v>
      </c>
      <c r="AZ13" s="1537">
        <v>160.4</v>
      </c>
      <c r="BA13" s="1537">
        <v>160.4</v>
      </c>
      <c r="BB13" s="1537">
        <v>160.4</v>
      </c>
      <c r="BC13" s="1537">
        <v>156.9</v>
      </c>
      <c r="BD13" s="1537">
        <v>156.9</v>
      </c>
      <c r="BE13" s="1537">
        <v>156.9</v>
      </c>
      <c r="BF13" s="1537">
        <v>156.9</v>
      </c>
      <c r="BG13" s="1537">
        <v>156.9</v>
      </c>
      <c r="BH13" s="1537">
        <v>156.9</v>
      </c>
      <c r="BI13" s="1537">
        <v>150.4</v>
      </c>
      <c r="BJ13" s="1537">
        <v>150.4</v>
      </c>
      <c r="BK13" s="1537">
        <v>150.4</v>
      </c>
      <c r="BL13" s="1537">
        <v>150.4</v>
      </c>
      <c r="BM13" s="1537">
        <v>150.4</v>
      </c>
      <c r="BN13" s="1537">
        <v>150.4</v>
      </c>
      <c r="BO13" s="1537">
        <v>150.2</v>
      </c>
      <c r="BP13" s="1537">
        <v>150.2</v>
      </c>
      <c r="BQ13" s="1537">
        <v>150.2</v>
      </c>
      <c r="BR13" s="1537">
        <v>150.2</v>
      </c>
      <c r="BS13" s="1537">
        <v>150.2</v>
      </c>
      <c r="BT13" s="1537">
        <v>150.2</v>
      </c>
      <c r="BU13" s="1537">
        <v>150.8</v>
      </c>
      <c r="BV13" s="1537">
        <v>150.8</v>
      </c>
      <c r="BW13" s="1537">
        <v>150.8</v>
      </c>
      <c r="BX13" s="1537">
        <v>150.8</v>
      </c>
      <c r="BY13" s="1537">
        <v>150.8</v>
      </c>
      <c r="BZ13" s="1537">
        <v>150.8</v>
      </c>
      <c r="CA13" s="1537">
        <v>9.4</v>
      </c>
      <c r="CB13" s="1537">
        <v>9.4</v>
      </c>
      <c r="CC13" s="1537">
        <v>9.4</v>
      </c>
      <c r="CD13" s="1537">
        <v>9.4</v>
      </c>
      <c r="CE13" s="1537">
        <v>9.4</v>
      </c>
      <c r="CF13" s="1537">
        <v>9.4</v>
      </c>
      <c r="CG13" s="1537">
        <v>10.2</v>
      </c>
      <c r="CH13" s="1537">
        <v>10.2</v>
      </c>
      <c r="CI13" s="1537">
        <v>10.2</v>
      </c>
      <c r="CJ13" s="1537">
        <v>10.2</v>
      </c>
      <c r="CK13" s="1537">
        <v>10.2</v>
      </c>
      <c r="CL13" s="1537">
        <v>10.2</v>
      </c>
      <c r="CM13" s="1537">
        <v>6.1</v>
      </c>
      <c r="CN13" s="1537">
        <v>6.1</v>
      </c>
      <c r="CO13" s="1537">
        <v>6.1</v>
      </c>
      <c r="CP13" s="1537">
        <v>6.1</v>
      </c>
      <c r="CQ13" s="1537">
        <v>6.1</v>
      </c>
      <c r="CR13" s="1537">
        <v>6.1</v>
      </c>
      <c r="CT13" s="724"/>
      <c r="CU13" s="582"/>
      <c r="CV13" s="582"/>
      <c r="CW13" s="582"/>
      <c r="CX13" s="582"/>
    </row>
    <row r="14" spans="1:102" ht="12.75" customHeight="1">
      <c r="A14" s="1483" t="s">
        <v>541</v>
      </c>
      <c r="B14" s="1539" t="s">
        <v>541</v>
      </c>
      <c r="C14" s="1539" t="s">
        <v>541</v>
      </c>
      <c r="D14" s="1539" t="s">
        <v>541</v>
      </c>
      <c r="E14" s="1539" t="s">
        <v>541</v>
      </c>
      <c r="F14" s="1539" t="s">
        <v>541</v>
      </c>
      <c r="G14" s="1539" t="s">
        <v>541</v>
      </c>
      <c r="H14" s="1539" t="s">
        <v>541</v>
      </c>
      <c r="I14" s="1539" t="s">
        <v>541</v>
      </c>
      <c r="J14" s="1539" t="s">
        <v>541</v>
      </c>
      <c r="K14" s="1539" t="s">
        <v>541</v>
      </c>
      <c r="L14" s="1539" t="s">
        <v>541</v>
      </c>
      <c r="M14" s="1539" t="s">
        <v>541</v>
      </c>
      <c r="N14" s="1539" t="s">
        <v>541</v>
      </c>
      <c r="O14" s="1539" t="s">
        <v>541</v>
      </c>
      <c r="P14" s="1539" t="s">
        <v>541</v>
      </c>
      <c r="Q14" s="1539" t="s">
        <v>541</v>
      </c>
      <c r="R14" s="1539" t="s">
        <v>541</v>
      </c>
      <c r="S14" s="1539" t="s">
        <v>541</v>
      </c>
      <c r="T14" s="1539" t="s">
        <v>541</v>
      </c>
      <c r="U14" s="1539" t="s">
        <v>541</v>
      </c>
      <c r="V14" s="1539" t="s">
        <v>541</v>
      </c>
      <c r="W14" s="1539" t="s">
        <v>541</v>
      </c>
      <c r="X14" s="1540" t="s">
        <v>541</v>
      </c>
      <c r="Y14" s="1536">
        <v>19.8</v>
      </c>
      <c r="Z14" s="1092">
        <v>19.8</v>
      </c>
      <c r="AA14" s="1092">
        <v>19.8</v>
      </c>
      <c r="AB14" s="1092">
        <v>19.8</v>
      </c>
      <c r="AC14" s="1092">
        <v>19.8</v>
      </c>
      <c r="AD14" s="1092">
        <v>19.8</v>
      </c>
      <c r="AE14" s="1537">
        <v>20.4</v>
      </c>
      <c r="AF14" s="1537">
        <v>20.4</v>
      </c>
      <c r="AG14" s="1537">
        <v>20.4</v>
      </c>
      <c r="AH14" s="1537">
        <v>20.4</v>
      </c>
      <c r="AI14" s="1537">
        <v>20.4</v>
      </c>
      <c r="AJ14" s="1537">
        <v>20.4</v>
      </c>
      <c r="AK14" s="1537">
        <v>18</v>
      </c>
      <c r="AL14" s="1537">
        <v>18</v>
      </c>
      <c r="AM14" s="1537">
        <v>18</v>
      </c>
      <c r="AN14" s="1537">
        <v>18</v>
      </c>
      <c r="AO14" s="1537">
        <v>18</v>
      </c>
      <c r="AP14" s="1537">
        <v>18</v>
      </c>
      <c r="AQ14" s="1537">
        <v>172</v>
      </c>
      <c r="AR14" s="1537">
        <v>172</v>
      </c>
      <c r="AS14" s="1537">
        <v>172</v>
      </c>
      <c r="AT14" s="1537">
        <v>172</v>
      </c>
      <c r="AU14" s="1537">
        <v>172</v>
      </c>
      <c r="AV14" s="1537">
        <v>172</v>
      </c>
      <c r="AW14" s="1537">
        <v>183.4</v>
      </c>
      <c r="AX14" s="1537">
        <v>183.4</v>
      </c>
      <c r="AY14" s="1537">
        <v>183.4</v>
      </c>
      <c r="AZ14" s="1537">
        <v>183.4</v>
      </c>
      <c r="BA14" s="1537">
        <v>183.4</v>
      </c>
      <c r="BB14" s="1537">
        <v>183.4</v>
      </c>
      <c r="BC14" s="1537">
        <v>136</v>
      </c>
      <c r="BD14" s="1537">
        <v>136</v>
      </c>
      <c r="BE14" s="1537">
        <v>136</v>
      </c>
      <c r="BF14" s="1537">
        <v>136</v>
      </c>
      <c r="BG14" s="1537">
        <v>136</v>
      </c>
      <c r="BH14" s="1537">
        <v>136</v>
      </c>
      <c r="BI14" s="1537">
        <v>143.6</v>
      </c>
      <c r="BJ14" s="1537">
        <v>143.6</v>
      </c>
      <c r="BK14" s="1537">
        <v>143.6</v>
      </c>
      <c r="BL14" s="1537">
        <v>143.6</v>
      </c>
      <c r="BM14" s="1537">
        <v>143.6</v>
      </c>
      <c r="BN14" s="1537">
        <v>143.6</v>
      </c>
      <c r="BO14" s="1537">
        <v>149.8</v>
      </c>
      <c r="BP14" s="1537">
        <v>149.8</v>
      </c>
      <c r="BQ14" s="1537">
        <v>149.8</v>
      </c>
      <c r="BR14" s="1537">
        <v>149.8</v>
      </c>
      <c r="BS14" s="1537">
        <v>149.8</v>
      </c>
      <c r="BT14" s="1537">
        <v>149.8</v>
      </c>
      <c r="BU14" s="1537">
        <v>124.1</v>
      </c>
      <c r="BV14" s="1537">
        <v>124.1</v>
      </c>
      <c r="BW14" s="1537">
        <v>124.1</v>
      </c>
      <c r="BX14" s="1537">
        <v>124.1</v>
      </c>
      <c r="BY14" s="1537">
        <v>124.1</v>
      </c>
      <c r="BZ14" s="1537">
        <v>124.1</v>
      </c>
      <c r="CA14" s="1537">
        <v>28.4</v>
      </c>
      <c r="CB14" s="1537">
        <v>28.4</v>
      </c>
      <c r="CC14" s="1537">
        <v>28.4</v>
      </c>
      <c r="CD14" s="1537">
        <v>28.4</v>
      </c>
      <c r="CE14" s="1537">
        <v>28.4</v>
      </c>
      <c r="CF14" s="1537">
        <v>28.4</v>
      </c>
      <c r="CG14" s="1537">
        <v>33.6</v>
      </c>
      <c r="CH14" s="1537">
        <v>33.6</v>
      </c>
      <c r="CI14" s="1537">
        <v>33.6</v>
      </c>
      <c r="CJ14" s="1537">
        <v>33.6</v>
      </c>
      <c r="CK14" s="1537">
        <v>33.6</v>
      </c>
      <c r="CL14" s="1537">
        <v>33.6</v>
      </c>
      <c r="CM14" s="1537">
        <v>11.9</v>
      </c>
      <c r="CN14" s="1537">
        <v>11.9</v>
      </c>
      <c r="CO14" s="1537">
        <v>11.9</v>
      </c>
      <c r="CP14" s="1537">
        <v>11.9</v>
      </c>
      <c r="CQ14" s="1537">
        <v>11.9</v>
      </c>
      <c r="CR14" s="1537">
        <v>11.9</v>
      </c>
      <c r="CT14" s="724"/>
      <c r="CU14" s="582"/>
      <c r="CV14" s="582"/>
      <c r="CW14" s="582"/>
      <c r="CX14" s="582"/>
    </row>
    <row r="15" spans="1:102" ht="12.75" customHeight="1">
      <c r="A15" s="1483" t="s">
        <v>542</v>
      </c>
      <c r="B15" s="1539" t="s">
        <v>542</v>
      </c>
      <c r="C15" s="1539" t="s">
        <v>542</v>
      </c>
      <c r="D15" s="1539" t="s">
        <v>542</v>
      </c>
      <c r="E15" s="1539" t="s">
        <v>542</v>
      </c>
      <c r="F15" s="1539" t="s">
        <v>542</v>
      </c>
      <c r="G15" s="1539" t="s">
        <v>542</v>
      </c>
      <c r="H15" s="1539" t="s">
        <v>542</v>
      </c>
      <c r="I15" s="1539" t="s">
        <v>542</v>
      </c>
      <c r="J15" s="1539" t="s">
        <v>542</v>
      </c>
      <c r="K15" s="1539" t="s">
        <v>542</v>
      </c>
      <c r="L15" s="1539" t="s">
        <v>542</v>
      </c>
      <c r="M15" s="1539" t="s">
        <v>542</v>
      </c>
      <c r="N15" s="1539" t="s">
        <v>542</v>
      </c>
      <c r="O15" s="1539" t="s">
        <v>542</v>
      </c>
      <c r="P15" s="1539" t="s">
        <v>542</v>
      </c>
      <c r="Q15" s="1539" t="s">
        <v>542</v>
      </c>
      <c r="R15" s="1539" t="s">
        <v>542</v>
      </c>
      <c r="S15" s="1539" t="s">
        <v>542</v>
      </c>
      <c r="T15" s="1539" t="s">
        <v>542</v>
      </c>
      <c r="U15" s="1539" t="s">
        <v>542</v>
      </c>
      <c r="V15" s="1539" t="s">
        <v>542</v>
      </c>
      <c r="W15" s="1539" t="s">
        <v>542</v>
      </c>
      <c r="X15" s="1540" t="s">
        <v>542</v>
      </c>
      <c r="Y15" s="1536">
        <v>19.5</v>
      </c>
      <c r="Z15" s="1092">
        <v>19.5</v>
      </c>
      <c r="AA15" s="1092">
        <v>19.5</v>
      </c>
      <c r="AB15" s="1092">
        <v>19.5</v>
      </c>
      <c r="AC15" s="1092">
        <v>19.5</v>
      </c>
      <c r="AD15" s="1092">
        <v>19.5</v>
      </c>
      <c r="AE15" s="1537">
        <v>20.4</v>
      </c>
      <c r="AF15" s="1537">
        <v>20.4</v>
      </c>
      <c r="AG15" s="1537">
        <v>20.4</v>
      </c>
      <c r="AH15" s="1537">
        <v>20.4</v>
      </c>
      <c r="AI15" s="1537">
        <v>20.4</v>
      </c>
      <c r="AJ15" s="1537">
        <v>20.4</v>
      </c>
      <c r="AK15" s="1537">
        <v>18.9</v>
      </c>
      <c r="AL15" s="1537">
        <v>18.9</v>
      </c>
      <c r="AM15" s="1537">
        <v>18.9</v>
      </c>
      <c r="AN15" s="1537">
        <v>18.9</v>
      </c>
      <c r="AO15" s="1537">
        <v>18.9</v>
      </c>
      <c r="AP15" s="1537">
        <v>18.9</v>
      </c>
      <c r="AQ15" s="1537">
        <v>129.4</v>
      </c>
      <c r="AR15" s="1537">
        <v>129.4</v>
      </c>
      <c r="AS15" s="1537">
        <v>129.4</v>
      </c>
      <c r="AT15" s="1537">
        <v>129.4</v>
      </c>
      <c r="AU15" s="1537">
        <v>129.4</v>
      </c>
      <c r="AV15" s="1537">
        <v>129.4</v>
      </c>
      <c r="AW15" s="1537">
        <v>156.7</v>
      </c>
      <c r="AX15" s="1537">
        <v>156.7</v>
      </c>
      <c r="AY15" s="1537">
        <v>156.7</v>
      </c>
      <c r="AZ15" s="1537">
        <v>156.7</v>
      </c>
      <c r="BA15" s="1537">
        <v>156.7</v>
      </c>
      <c r="BB15" s="1537">
        <v>156.7</v>
      </c>
      <c r="BC15" s="1537">
        <v>112.7</v>
      </c>
      <c r="BD15" s="1537">
        <v>112.7</v>
      </c>
      <c r="BE15" s="1537">
        <v>112.7</v>
      </c>
      <c r="BF15" s="1537">
        <v>112.7</v>
      </c>
      <c r="BG15" s="1537">
        <v>112.7</v>
      </c>
      <c r="BH15" s="1537">
        <v>112.7</v>
      </c>
      <c r="BI15" s="1537">
        <v>123.7</v>
      </c>
      <c r="BJ15" s="1537">
        <v>123.7</v>
      </c>
      <c r="BK15" s="1537">
        <v>123.7</v>
      </c>
      <c r="BL15" s="1537">
        <v>123.7</v>
      </c>
      <c r="BM15" s="1537">
        <v>123.7</v>
      </c>
      <c r="BN15" s="1537">
        <v>123.7</v>
      </c>
      <c r="BO15" s="1537">
        <v>146.2</v>
      </c>
      <c r="BP15" s="1537">
        <v>146.2</v>
      </c>
      <c r="BQ15" s="1537">
        <v>146.2</v>
      </c>
      <c r="BR15" s="1537">
        <v>146.2</v>
      </c>
      <c r="BS15" s="1537">
        <v>146.2</v>
      </c>
      <c r="BT15" s="1537">
        <v>146.2</v>
      </c>
      <c r="BU15" s="1537">
        <v>109.9</v>
      </c>
      <c r="BV15" s="1537">
        <v>109.9</v>
      </c>
      <c r="BW15" s="1537">
        <v>109.9</v>
      </c>
      <c r="BX15" s="1537">
        <v>109.9</v>
      </c>
      <c r="BY15" s="1537">
        <v>109.9</v>
      </c>
      <c r="BZ15" s="1537">
        <v>109.9</v>
      </c>
      <c r="CA15" s="1537">
        <v>5.7</v>
      </c>
      <c r="CB15" s="1537">
        <v>5.7</v>
      </c>
      <c r="CC15" s="1537">
        <v>5.7</v>
      </c>
      <c r="CD15" s="1537">
        <v>5.7</v>
      </c>
      <c r="CE15" s="1537">
        <v>5.7</v>
      </c>
      <c r="CF15" s="1537">
        <v>5.7</v>
      </c>
      <c r="CG15" s="1537">
        <v>10.5</v>
      </c>
      <c r="CH15" s="1537">
        <v>10.5</v>
      </c>
      <c r="CI15" s="1537">
        <v>10.5</v>
      </c>
      <c r="CJ15" s="1537">
        <v>10.5</v>
      </c>
      <c r="CK15" s="1537">
        <v>10.5</v>
      </c>
      <c r="CL15" s="1537">
        <v>10.5</v>
      </c>
      <c r="CM15" s="1537">
        <v>2.8</v>
      </c>
      <c r="CN15" s="1537">
        <v>2.8</v>
      </c>
      <c r="CO15" s="1537">
        <v>2.8</v>
      </c>
      <c r="CP15" s="1537">
        <v>2.8</v>
      </c>
      <c r="CQ15" s="1537">
        <v>2.8</v>
      </c>
      <c r="CR15" s="1537">
        <v>2.8</v>
      </c>
      <c r="CT15" s="724"/>
      <c r="CU15" s="582"/>
      <c r="CV15" s="582"/>
      <c r="CW15" s="582"/>
      <c r="CX15" s="582"/>
    </row>
    <row r="16" spans="1:102" ht="12.75" customHeight="1">
      <c r="A16" s="1483" t="s">
        <v>543</v>
      </c>
      <c r="B16" s="1539" t="s">
        <v>543</v>
      </c>
      <c r="C16" s="1539" t="s">
        <v>543</v>
      </c>
      <c r="D16" s="1539" t="s">
        <v>543</v>
      </c>
      <c r="E16" s="1539" t="s">
        <v>543</v>
      </c>
      <c r="F16" s="1539" t="s">
        <v>543</v>
      </c>
      <c r="G16" s="1539" t="s">
        <v>543</v>
      </c>
      <c r="H16" s="1539" t="s">
        <v>543</v>
      </c>
      <c r="I16" s="1539" t="s">
        <v>543</v>
      </c>
      <c r="J16" s="1539" t="s">
        <v>543</v>
      </c>
      <c r="K16" s="1539" t="s">
        <v>543</v>
      </c>
      <c r="L16" s="1539" t="s">
        <v>543</v>
      </c>
      <c r="M16" s="1539" t="s">
        <v>543</v>
      </c>
      <c r="N16" s="1539" t="s">
        <v>543</v>
      </c>
      <c r="O16" s="1539" t="s">
        <v>543</v>
      </c>
      <c r="P16" s="1539" t="s">
        <v>543</v>
      </c>
      <c r="Q16" s="1539" t="s">
        <v>543</v>
      </c>
      <c r="R16" s="1539" t="s">
        <v>543</v>
      </c>
      <c r="S16" s="1539" t="s">
        <v>543</v>
      </c>
      <c r="T16" s="1539" t="s">
        <v>543</v>
      </c>
      <c r="U16" s="1539" t="s">
        <v>543</v>
      </c>
      <c r="V16" s="1539" t="s">
        <v>543</v>
      </c>
      <c r="W16" s="1539" t="s">
        <v>543</v>
      </c>
      <c r="X16" s="1540" t="s">
        <v>543</v>
      </c>
      <c r="Y16" s="1536">
        <v>20.3</v>
      </c>
      <c r="Z16" s="1092">
        <v>20.3</v>
      </c>
      <c r="AA16" s="1092">
        <v>20.3</v>
      </c>
      <c r="AB16" s="1092">
        <v>20.3</v>
      </c>
      <c r="AC16" s="1092">
        <v>20.3</v>
      </c>
      <c r="AD16" s="1092">
        <v>20.3</v>
      </c>
      <c r="AE16" s="1537">
        <v>20.5</v>
      </c>
      <c r="AF16" s="1537">
        <v>20.5</v>
      </c>
      <c r="AG16" s="1537">
        <v>20.5</v>
      </c>
      <c r="AH16" s="1537">
        <v>20.5</v>
      </c>
      <c r="AI16" s="1537">
        <v>20.5</v>
      </c>
      <c r="AJ16" s="1537">
        <v>20.5</v>
      </c>
      <c r="AK16" s="1537">
        <v>20.2</v>
      </c>
      <c r="AL16" s="1537">
        <v>20.2</v>
      </c>
      <c r="AM16" s="1537">
        <v>20.2</v>
      </c>
      <c r="AN16" s="1537">
        <v>20.2</v>
      </c>
      <c r="AO16" s="1537">
        <v>20.2</v>
      </c>
      <c r="AP16" s="1537">
        <v>20.2</v>
      </c>
      <c r="AQ16" s="1537">
        <v>159.7</v>
      </c>
      <c r="AR16" s="1537">
        <v>159.7</v>
      </c>
      <c r="AS16" s="1537">
        <v>159.7</v>
      </c>
      <c r="AT16" s="1537">
        <v>159.7</v>
      </c>
      <c r="AU16" s="1537">
        <v>159.7</v>
      </c>
      <c r="AV16" s="1537">
        <v>159.7</v>
      </c>
      <c r="AW16" s="1537">
        <v>163.7</v>
      </c>
      <c r="AX16" s="1537">
        <v>163.7</v>
      </c>
      <c r="AY16" s="1537">
        <v>163.7</v>
      </c>
      <c r="AZ16" s="1537">
        <v>163.7</v>
      </c>
      <c r="BA16" s="1537">
        <v>163.7</v>
      </c>
      <c r="BB16" s="1537">
        <v>163.7</v>
      </c>
      <c r="BC16" s="1537">
        <v>155.3</v>
      </c>
      <c r="BD16" s="1537">
        <v>155.3</v>
      </c>
      <c r="BE16" s="1537">
        <v>155.3</v>
      </c>
      <c r="BF16" s="1537">
        <v>155.3</v>
      </c>
      <c r="BG16" s="1537">
        <v>155.3</v>
      </c>
      <c r="BH16" s="1537">
        <v>155.3</v>
      </c>
      <c r="BI16" s="1537">
        <v>148.2</v>
      </c>
      <c r="BJ16" s="1537">
        <v>148.2</v>
      </c>
      <c r="BK16" s="1537">
        <v>148.2</v>
      </c>
      <c r="BL16" s="1537">
        <v>148.2</v>
      </c>
      <c r="BM16" s="1537">
        <v>148.2</v>
      </c>
      <c r="BN16" s="1537">
        <v>148.2</v>
      </c>
      <c r="BO16" s="1537">
        <v>150.4</v>
      </c>
      <c r="BP16" s="1537">
        <v>150.4</v>
      </c>
      <c r="BQ16" s="1537">
        <v>150.4</v>
      </c>
      <c r="BR16" s="1537">
        <v>150.4</v>
      </c>
      <c r="BS16" s="1537">
        <v>150.4</v>
      </c>
      <c r="BT16" s="1537">
        <v>150.4</v>
      </c>
      <c r="BU16" s="1537">
        <v>145.9</v>
      </c>
      <c r="BV16" s="1537">
        <v>145.9</v>
      </c>
      <c r="BW16" s="1537">
        <v>145.9</v>
      </c>
      <c r="BX16" s="1537">
        <v>145.9</v>
      </c>
      <c r="BY16" s="1537">
        <v>145.9</v>
      </c>
      <c r="BZ16" s="1537">
        <v>145.9</v>
      </c>
      <c r="CA16" s="1537">
        <v>11.5</v>
      </c>
      <c r="CB16" s="1537">
        <v>11.5</v>
      </c>
      <c r="CC16" s="1537">
        <v>11.5</v>
      </c>
      <c r="CD16" s="1537">
        <v>11.5</v>
      </c>
      <c r="CE16" s="1537">
        <v>11.5</v>
      </c>
      <c r="CF16" s="1537">
        <v>11.5</v>
      </c>
      <c r="CG16" s="1537">
        <v>13.3</v>
      </c>
      <c r="CH16" s="1537">
        <v>13.3</v>
      </c>
      <c r="CI16" s="1537">
        <v>13.3</v>
      </c>
      <c r="CJ16" s="1537">
        <v>13.3</v>
      </c>
      <c r="CK16" s="1537">
        <v>13.3</v>
      </c>
      <c r="CL16" s="1537">
        <v>13.3</v>
      </c>
      <c r="CM16" s="1537">
        <v>9.4</v>
      </c>
      <c r="CN16" s="1537">
        <v>9.4</v>
      </c>
      <c r="CO16" s="1537">
        <v>9.4</v>
      </c>
      <c r="CP16" s="1537">
        <v>9.4</v>
      </c>
      <c r="CQ16" s="1537">
        <v>9.4</v>
      </c>
      <c r="CR16" s="1537">
        <v>9.4</v>
      </c>
      <c r="CT16" s="724"/>
      <c r="CU16" s="582"/>
      <c r="CV16" s="582"/>
      <c r="CW16" s="582"/>
      <c r="CX16" s="582"/>
    </row>
    <row r="17" spans="1:102" ht="12.75" customHeight="1">
      <c r="A17" s="1483" t="s">
        <v>544</v>
      </c>
      <c r="B17" s="1539" t="s">
        <v>544</v>
      </c>
      <c r="C17" s="1539" t="s">
        <v>544</v>
      </c>
      <c r="D17" s="1539" t="s">
        <v>544</v>
      </c>
      <c r="E17" s="1539" t="s">
        <v>544</v>
      </c>
      <c r="F17" s="1539" t="s">
        <v>544</v>
      </c>
      <c r="G17" s="1539" t="s">
        <v>544</v>
      </c>
      <c r="H17" s="1539" t="s">
        <v>544</v>
      </c>
      <c r="I17" s="1539" t="s">
        <v>544</v>
      </c>
      <c r="J17" s="1539" t="s">
        <v>544</v>
      </c>
      <c r="K17" s="1539" t="s">
        <v>544</v>
      </c>
      <c r="L17" s="1539" t="s">
        <v>544</v>
      </c>
      <c r="M17" s="1539" t="s">
        <v>544</v>
      </c>
      <c r="N17" s="1539" t="s">
        <v>544</v>
      </c>
      <c r="O17" s="1539" t="s">
        <v>544</v>
      </c>
      <c r="P17" s="1539" t="s">
        <v>544</v>
      </c>
      <c r="Q17" s="1539" t="s">
        <v>544</v>
      </c>
      <c r="R17" s="1539" t="s">
        <v>544</v>
      </c>
      <c r="S17" s="1539" t="s">
        <v>544</v>
      </c>
      <c r="T17" s="1539" t="s">
        <v>544</v>
      </c>
      <c r="U17" s="1539" t="s">
        <v>544</v>
      </c>
      <c r="V17" s="1539" t="s">
        <v>544</v>
      </c>
      <c r="W17" s="1539" t="s">
        <v>544</v>
      </c>
      <c r="X17" s="1540" t="s">
        <v>544</v>
      </c>
      <c r="Y17" s="1536">
        <v>20.1</v>
      </c>
      <c r="Z17" s="1092">
        <v>20.1</v>
      </c>
      <c r="AA17" s="1092">
        <v>20.1</v>
      </c>
      <c r="AB17" s="1092">
        <v>20.1</v>
      </c>
      <c r="AC17" s="1092">
        <v>20.1</v>
      </c>
      <c r="AD17" s="1092">
        <v>20.1</v>
      </c>
      <c r="AE17" s="1537">
        <v>20.7</v>
      </c>
      <c r="AF17" s="1537">
        <v>20.7</v>
      </c>
      <c r="AG17" s="1537">
        <v>20.7</v>
      </c>
      <c r="AH17" s="1537">
        <v>20.7</v>
      </c>
      <c r="AI17" s="1537">
        <v>20.7</v>
      </c>
      <c r="AJ17" s="1537">
        <v>20.7</v>
      </c>
      <c r="AK17" s="1537">
        <v>19.4</v>
      </c>
      <c r="AL17" s="1537">
        <v>19.4</v>
      </c>
      <c r="AM17" s="1537">
        <v>19.4</v>
      </c>
      <c r="AN17" s="1537">
        <v>19.4</v>
      </c>
      <c r="AO17" s="1537">
        <v>19.4</v>
      </c>
      <c r="AP17" s="1537">
        <v>19.4</v>
      </c>
      <c r="AQ17" s="1537">
        <v>150.4</v>
      </c>
      <c r="AR17" s="1537">
        <v>150.4</v>
      </c>
      <c r="AS17" s="1537">
        <v>150.4</v>
      </c>
      <c r="AT17" s="1537">
        <v>150.4</v>
      </c>
      <c r="AU17" s="1537">
        <v>150.4</v>
      </c>
      <c r="AV17" s="1537">
        <v>150.4</v>
      </c>
      <c r="AW17" s="1537">
        <v>158.6</v>
      </c>
      <c r="AX17" s="1537">
        <v>158.6</v>
      </c>
      <c r="AY17" s="1537">
        <v>158.6</v>
      </c>
      <c r="AZ17" s="1537">
        <v>158.6</v>
      </c>
      <c r="BA17" s="1537">
        <v>158.6</v>
      </c>
      <c r="BB17" s="1537">
        <v>158.6</v>
      </c>
      <c r="BC17" s="1537">
        <v>140.5</v>
      </c>
      <c r="BD17" s="1537">
        <v>140.5</v>
      </c>
      <c r="BE17" s="1537">
        <v>140.5</v>
      </c>
      <c r="BF17" s="1537">
        <v>140.5</v>
      </c>
      <c r="BG17" s="1537">
        <v>140.5</v>
      </c>
      <c r="BH17" s="1537">
        <v>140.5</v>
      </c>
      <c r="BI17" s="1537">
        <v>143.4</v>
      </c>
      <c r="BJ17" s="1537">
        <v>143.4</v>
      </c>
      <c r="BK17" s="1537">
        <v>143.4</v>
      </c>
      <c r="BL17" s="1537">
        <v>143.4</v>
      </c>
      <c r="BM17" s="1537">
        <v>143.4</v>
      </c>
      <c r="BN17" s="1537">
        <v>143.4</v>
      </c>
      <c r="BO17" s="1537">
        <v>151.1</v>
      </c>
      <c r="BP17" s="1537">
        <v>151.1</v>
      </c>
      <c r="BQ17" s="1537">
        <v>151.1</v>
      </c>
      <c r="BR17" s="1537">
        <v>151.1</v>
      </c>
      <c r="BS17" s="1537">
        <v>151.1</v>
      </c>
      <c r="BT17" s="1537">
        <v>151.1</v>
      </c>
      <c r="BU17" s="1537">
        <v>134</v>
      </c>
      <c r="BV17" s="1537">
        <v>134</v>
      </c>
      <c r="BW17" s="1537">
        <v>134</v>
      </c>
      <c r="BX17" s="1537">
        <v>134</v>
      </c>
      <c r="BY17" s="1537">
        <v>134</v>
      </c>
      <c r="BZ17" s="1537">
        <v>134</v>
      </c>
      <c r="CA17" s="1537">
        <v>7</v>
      </c>
      <c r="CB17" s="1537">
        <v>7</v>
      </c>
      <c r="CC17" s="1537">
        <v>7</v>
      </c>
      <c r="CD17" s="1537">
        <v>7</v>
      </c>
      <c r="CE17" s="1537">
        <v>7</v>
      </c>
      <c r="CF17" s="1537">
        <v>7</v>
      </c>
      <c r="CG17" s="1537">
        <v>7.5</v>
      </c>
      <c r="CH17" s="1537">
        <v>7.5</v>
      </c>
      <c r="CI17" s="1537">
        <v>7.5</v>
      </c>
      <c r="CJ17" s="1537">
        <v>7.5</v>
      </c>
      <c r="CK17" s="1537">
        <v>7.5</v>
      </c>
      <c r="CL17" s="1537">
        <v>7.5</v>
      </c>
      <c r="CM17" s="1537">
        <v>6.5</v>
      </c>
      <c r="CN17" s="1537">
        <v>6.5</v>
      </c>
      <c r="CO17" s="1537">
        <v>6.5</v>
      </c>
      <c r="CP17" s="1537">
        <v>6.5</v>
      </c>
      <c r="CQ17" s="1537">
        <v>6.5</v>
      </c>
      <c r="CR17" s="1537">
        <v>6.5</v>
      </c>
      <c r="CT17" s="888"/>
      <c r="CU17" s="582"/>
      <c r="CV17" s="582"/>
      <c r="CW17" s="582"/>
      <c r="CX17" s="582"/>
    </row>
    <row r="18" spans="1:102" ht="12.75" customHeight="1">
      <c r="A18" s="1487" t="s">
        <v>545</v>
      </c>
      <c r="B18" s="1494" t="s">
        <v>545</v>
      </c>
      <c r="C18" s="1494" t="s">
        <v>545</v>
      </c>
      <c r="D18" s="1494" t="s">
        <v>545</v>
      </c>
      <c r="E18" s="1494" t="s">
        <v>545</v>
      </c>
      <c r="F18" s="1494" t="s">
        <v>545</v>
      </c>
      <c r="G18" s="1494" t="s">
        <v>545</v>
      </c>
      <c r="H18" s="1494" t="s">
        <v>545</v>
      </c>
      <c r="I18" s="1494" t="s">
        <v>545</v>
      </c>
      <c r="J18" s="1494" t="s">
        <v>545</v>
      </c>
      <c r="K18" s="1494" t="s">
        <v>545</v>
      </c>
      <c r="L18" s="1494" t="s">
        <v>545</v>
      </c>
      <c r="M18" s="1494" t="s">
        <v>545</v>
      </c>
      <c r="N18" s="1494" t="s">
        <v>545</v>
      </c>
      <c r="O18" s="1494" t="s">
        <v>545</v>
      </c>
      <c r="P18" s="1494" t="s">
        <v>545</v>
      </c>
      <c r="Q18" s="1494" t="s">
        <v>545</v>
      </c>
      <c r="R18" s="1494" t="s">
        <v>545</v>
      </c>
      <c r="S18" s="1494" t="s">
        <v>545</v>
      </c>
      <c r="T18" s="1494" t="s">
        <v>545</v>
      </c>
      <c r="U18" s="1494" t="s">
        <v>545</v>
      </c>
      <c r="V18" s="1494" t="s">
        <v>545</v>
      </c>
      <c r="W18" s="1494" t="s">
        <v>545</v>
      </c>
      <c r="X18" s="1569" t="s">
        <v>545</v>
      </c>
      <c r="Y18" s="1536">
        <v>20.2</v>
      </c>
      <c r="Z18" s="1092">
        <v>20.2</v>
      </c>
      <c r="AA18" s="1092">
        <v>20.2</v>
      </c>
      <c r="AB18" s="1092">
        <v>20.2</v>
      </c>
      <c r="AC18" s="1092">
        <v>20.2</v>
      </c>
      <c r="AD18" s="1092">
        <v>20.2</v>
      </c>
      <c r="AE18" s="1537">
        <v>20.4</v>
      </c>
      <c r="AF18" s="1537">
        <v>20.4</v>
      </c>
      <c r="AG18" s="1537">
        <v>20.4</v>
      </c>
      <c r="AH18" s="1537">
        <v>20.4</v>
      </c>
      <c r="AI18" s="1537">
        <v>20.4</v>
      </c>
      <c r="AJ18" s="1537">
        <v>20.4</v>
      </c>
      <c r="AK18" s="1537">
        <v>19.3</v>
      </c>
      <c r="AL18" s="1537">
        <v>19.3</v>
      </c>
      <c r="AM18" s="1537">
        <v>19.3</v>
      </c>
      <c r="AN18" s="1537">
        <v>19.3</v>
      </c>
      <c r="AO18" s="1537">
        <v>19.3</v>
      </c>
      <c r="AP18" s="1537">
        <v>19.3</v>
      </c>
      <c r="AQ18" s="1537">
        <v>159.9</v>
      </c>
      <c r="AR18" s="1537">
        <v>159.9</v>
      </c>
      <c r="AS18" s="1537">
        <v>159.9</v>
      </c>
      <c r="AT18" s="1537">
        <v>159.9</v>
      </c>
      <c r="AU18" s="1537">
        <v>159.9</v>
      </c>
      <c r="AV18" s="1537">
        <v>159.9</v>
      </c>
      <c r="AW18" s="1537">
        <v>168.4</v>
      </c>
      <c r="AX18" s="1537">
        <v>168.4</v>
      </c>
      <c r="AY18" s="1537">
        <v>168.4</v>
      </c>
      <c r="AZ18" s="1537">
        <v>168.4</v>
      </c>
      <c r="BA18" s="1537">
        <v>168.4</v>
      </c>
      <c r="BB18" s="1537">
        <v>168.4</v>
      </c>
      <c r="BC18" s="1537">
        <v>134.2</v>
      </c>
      <c r="BD18" s="1537">
        <v>134.2</v>
      </c>
      <c r="BE18" s="1537">
        <v>134.2</v>
      </c>
      <c r="BF18" s="1537">
        <v>134.2</v>
      </c>
      <c r="BG18" s="1537">
        <v>134.2</v>
      </c>
      <c r="BH18" s="1537">
        <v>134.2</v>
      </c>
      <c r="BI18" s="1537">
        <v>148.2</v>
      </c>
      <c r="BJ18" s="1537">
        <v>148.2</v>
      </c>
      <c r="BK18" s="1537">
        <v>148.2</v>
      </c>
      <c r="BL18" s="1537">
        <v>148.2</v>
      </c>
      <c r="BM18" s="1537">
        <v>148.2</v>
      </c>
      <c r="BN18" s="1537">
        <v>148.2</v>
      </c>
      <c r="BO18" s="1537">
        <v>155</v>
      </c>
      <c r="BP18" s="1537">
        <v>155</v>
      </c>
      <c r="BQ18" s="1537">
        <v>155</v>
      </c>
      <c r="BR18" s="1537">
        <v>155</v>
      </c>
      <c r="BS18" s="1537">
        <v>155</v>
      </c>
      <c r="BT18" s="1537">
        <v>155</v>
      </c>
      <c r="BU18" s="1537">
        <v>127.6</v>
      </c>
      <c r="BV18" s="1537">
        <v>127.6</v>
      </c>
      <c r="BW18" s="1537">
        <v>127.6</v>
      </c>
      <c r="BX18" s="1537">
        <v>127.6</v>
      </c>
      <c r="BY18" s="1537">
        <v>127.6</v>
      </c>
      <c r="BZ18" s="1537">
        <v>127.6</v>
      </c>
      <c r="CA18" s="1537">
        <v>11.7</v>
      </c>
      <c r="CB18" s="1537">
        <v>11.7</v>
      </c>
      <c r="CC18" s="1537">
        <v>11.7</v>
      </c>
      <c r="CD18" s="1537">
        <v>11.7</v>
      </c>
      <c r="CE18" s="1537">
        <v>11.7</v>
      </c>
      <c r="CF18" s="1537">
        <v>11.7</v>
      </c>
      <c r="CG18" s="1537">
        <v>13.4</v>
      </c>
      <c r="CH18" s="1537">
        <v>13.4</v>
      </c>
      <c r="CI18" s="1537">
        <v>13.4</v>
      </c>
      <c r="CJ18" s="1537">
        <v>13.4</v>
      </c>
      <c r="CK18" s="1537">
        <v>13.4</v>
      </c>
      <c r="CL18" s="1537">
        <v>13.4</v>
      </c>
      <c r="CM18" s="1537">
        <v>6.6</v>
      </c>
      <c r="CN18" s="1537">
        <v>6.6</v>
      </c>
      <c r="CO18" s="1537">
        <v>6.6</v>
      </c>
      <c r="CP18" s="1537">
        <v>6.6</v>
      </c>
      <c r="CQ18" s="1537">
        <v>6.6</v>
      </c>
      <c r="CR18" s="1537">
        <v>6.6</v>
      </c>
      <c r="CT18" s="724"/>
      <c r="CU18" s="582"/>
      <c r="CV18" s="582"/>
      <c r="CW18" s="582"/>
      <c r="CX18" s="582"/>
    </row>
    <row r="19" spans="1:102" ht="12.75" customHeight="1">
      <c r="A19" s="1483" t="s">
        <v>546</v>
      </c>
      <c r="B19" s="1539" t="s">
        <v>546</v>
      </c>
      <c r="C19" s="1539" t="s">
        <v>546</v>
      </c>
      <c r="D19" s="1539" t="s">
        <v>546</v>
      </c>
      <c r="E19" s="1539" t="s">
        <v>546</v>
      </c>
      <c r="F19" s="1539" t="s">
        <v>546</v>
      </c>
      <c r="G19" s="1539" t="s">
        <v>546</v>
      </c>
      <c r="H19" s="1539" t="s">
        <v>546</v>
      </c>
      <c r="I19" s="1539" t="s">
        <v>546</v>
      </c>
      <c r="J19" s="1539" t="s">
        <v>546</v>
      </c>
      <c r="K19" s="1539" t="s">
        <v>546</v>
      </c>
      <c r="L19" s="1539" t="s">
        <v>546</v>
      </c>
      <c r="M19" s="1539" t="s">
        <v>546</v>
      </c>
      <c r="N19" s="1539" t="s">
        <v>546</v>
      </c>
      <c r="O19" s="1539" t="s">
        <v>546</v>
      </c>
      <c r="P19" s="1539" t="s">
        <v>546</v>
      </c>
      <c r="Q19" s="1539" t="s">
        <v>546</v>
      </c>
      <c r="R19" s="1539" t="s">
        <v>546</v>
      </c>
      <c r="S19" s="1539" t="s">
        <v>546</v>
      </c>
      <c r="T19" s="1539" t="s">
        <v>546</v>
      </c>
      <c r="U19" s="1539" t="s">
        <v>546</v>
      </c>
      <c r="V19" s="1539" t="s">
        <v>546</v>
      </c>
      <c r="W19" s="1539" t="s">
        <v>546</v>
      </c>
      <c r="X19" s="1540" t="s">
        <v>546</v>
      </c>
      <c r="Y19" s="1536">
        <v>18.6</v>
      </c>
      <c r="Z19" s="1092">
        <v>18.6</v>
      </c>
      <c r="AA19" s="1092">
        <v>18.6</v>
      </c>
      <c r="AB19" s="1092">
        <v>18.6</v>
      </c>
      <c r="AC19" s="1092">
        <v>18.6</v>
      </c>
      <c r="AD19" s="1092">
        <v>18.6</v>
      </c>
      <c r="AE19" s="1537">
        <v>20</v>
      </c>
      <c r="AF19" s="1537">
        <v>20</v>
      </c>
      <c r="AG19" s="1537">
        <v>20</v>
      </c>
      <c r="AH19" s="1537">
        <v>20</v>
      </c>
      <c r="AI19" s="1537">
        <v>20</v>
      </c>
      <c r="AJ19" s="1537">
        <v>20</v>
      </c>
      <c r="AK19" s="1537">
        <v>17.5</v>
      </c>
      <c r="AL19" s="1537">
        <v>17.5</v>
      </c>
      <c r="AM19" s="1537">
        <v>17.5</v>
      </c>
      <c r="AN19" s="1537">
        <v>17.5</v>
      </c>
      <c r="AO19" s="1537">
        <v>17.5</v>
      </c>
      <c r="AP19" s="1537">
        <v>17.5</v>
      </c>
      <c r="AQ19" s="1537">
        <v>133.4</v>
      </c>
      <c r="AR19" s="1537">
        <v>133.4</v>
      </c>
      <c r="AS19" s="1537">
        <v>133.4</v>
      </c>
      <c r="AT19" s="1537">
        <v>133.4</v>
      </c>
      <c r="AU19" s="1537">
        <v>133.4</v>
      </c>
      <c r="AV19" s="1537">
        <v>133.4</v>
      </c>
      <c r="AW19" s="1537">
        <v>160.2</v>
      </c>
      <c r="AX19" s="1537">
        <v>160.2</v>
      </c>
      <c r="AY19" s="1537">
        <v>160.2</v>
      </c>
      <c r="AZ19" s="1537">
        <v>160.2</v>
      </c>
      <c r="BA19" s="1537">
        <v>160.2</v>
      </c>
      <c r="BB19" s="1537">
        <v>160.2</v>
      </c>
      <c r="BC19" s="1537">
        <v>112.5</v>
      </c>
      <c r="BD19" s="1537">
        <v>112.5</v>
      </c>
      <c r="BE19" s="1537">
        <v>112.5</v>
      </c>
      <c r="BF19" s="1537">
        <v>112.5</v>
      </c>
      <c r="BG19" s="1537">
        <v>112.5</v>
      </c>
      <c r="BH19" s="1537">
        <v>112.5</v>
      </c>
      <c r="BI19" s="1537">
        <v>124.3</v>
      </c>
      <c r="BJ19" s="1537">
        <v>124.3</v>
      </c>
      <c r="BK19" s="1537">
        <v>124.3</v>
      </c>
      <c r="BL19" s="1537">
        <v>124.3</v>
      </c>
      <c r="BM19" s="1537">
        <v>124.3</v>
      </c>
      <c r="BN19" s="1537">
        <v>124.3</v>
      </c>
      <c r="BO19" s="1537">
        <v>147.2</v>
      </c>
      <c r="BP19" s="1537">
        <v>147.2</v>
      </c>
      <c r="BQ19" s="1537">
        <v>147.2</v>
      </c>
      <c r="BR19" s="1537">
        <v>147.2</v>
      </c>
      <c r="BS19" s="1537">
        <v>147.2</v>
      </c>
      <c r="BT19" s="1537">
        <v>147.2</v>
      </c>
      <c r="BU19" s="1537">
        <v>106.5</v>
      </c>
      <c r="BV19" s="1537">
        <v>106.5</v>
      </c>
      <c r="BW19" s="1537">
        <v>106.5</v>
      </c>
      <c r="BX19" s="1537">
        <v>106.5</v>
      </c>
      <c r="BY19" s="1537">
        <v>106.5</v>
      </c>
      <c r="BZ19" s="1537">
        <v>106.5</v>
      </c>
      <c r="CA19" s="1537">
        <v>9.1</v>
      </c>
      <c r="CB19" s="1537">
        <v>9.1</v>
      </c>
      <c r="CC19" s="1537">
        <v>9.1</v>
      </c>
      <c r="CD19" s="1537">
        <v>9.1</v>
      </c>
      <c r="CE19" s="1537">
        <v>9.1</v>
      </c>
      <c r="CF19" s="1537">
        <v>9.1</v>
      </c>
      <c r="CG19" s="1537">
        <v>13</v>
      </c>
      <c r="CH19" s="1537">
        <v>13</v>
      </c>
      <c r="CI19" s="1537">
        <v>13</v>
      </c>
      <c r="CJ19" s="1537">
        <v>13</v>
      </c>
      <c r="CK19" s="1537">
        <v>13</v>
      </c>
      <c r="CL19" s="1537">
        <v>13</v>
      </c>
      <c r="CM19" s="1537">
        <v>6</v>
      </c>
      <c r="CN19" s="1537">
        <v>6</v>
      </c>
      <c r="CO19" s="1537">
        <v>6</v>
      </c>
      <c r="CP19" s="1537">
        <v>6</v>
      </c>
      <c r="CQ19" s="1537">
        <v>6</v>
      </c>
      <c r="CR19" s="1537">
        <v>6</v>
      </c>
      <c r="CT19" s="724"/>
      <c r="CU19" s="582"/>
      <c r="CV19" s="582"/>
      <c r="CW19" s="582"/>
      <c r="CX19" s="582"/>
    </row>
    <row r="20" spans="1:102" ht="12.75" customHeight="1">
      <c r="A20" s="1483" t="s">
        <v>547</v>
      </c>
      <c r="B20" s="1539" t="s">
        <v>547</v>
      </c>
      <c r="C20" s="1539" t="s">
        <v>547</v>
      </c>
      <c r="D20" s="1539" t="s">
        <v>547</v>
      </c>
      <c r="E20" s="1539" t="s">
        <v>547</v>
      </c>
      <c r="F20" s="1539" t="s">
        <v>547</v>
      </c>
      <c r="G20" s="1539" t="s">
        <v>547</v>
      </c>
      <c r="H20" s="1539" t="s">
        <v>547</v>
      </c>
      <c r="I20" s="1539" t="s">
        <v>547</v>
      </c>
      <c r="J20" s="1539" t="s">
        <v>547</v>
      </c>
      <c r="K20" s="1539" t="s">
        <v>547</v>
      </c>
      <c r="L20" s="1539" t="s">
        <v>547</v>
      </c>
      <c r="M20" s="1539" t="s">
        <v>547</v>
      </c>
      <c r="N20" s="1539" t="s">
        <v>547</v>
      </c>
      <c r="O20" s="1565" t="s">
        <v>547</v>
      </c>
      <c r="P20" s="1539" t="s">
        <v>547</v>
      </c>
      <c r="Q20" s="1539" t="s">
        <v>547</v>
      </c>
      <c r="R20" s="1539" t="s">
        <v>547</v>
      </c>
      <c r="S20" s="1539" t="s">
        <v>547</v>
      </c>
      <c r="T20" s="1539" t="s">
        <v>547</v>
      </c>
      <c r="U20" s="1539" t="s">
        <v>547</v>
      </c>
      <c r="V20" s="1539" t="s">
        <v>547</v>
      </c>
      <c r="W20" s="1539" t="s">
        <v>547</v>
      </c>
      <c r="X20" s="1540" t="s">
        <v>547</v>
      </c>
      <c r="Y20" s="1536">
        <v>18.2</v>
      </c>
      <c r="Z20" s="1092">
        <v>18.2</v>
      </c>
      <c r="AA20" s="1092">
        <v>18.2</v>
      </c>
      <c r="AB20" s="1092">
        <v>18.2</v>
      </c>
      <c r="AC20" s="1092">
        <v>18.2</v>
      </c>
      <c r="AD20" s="1092">
        <v>18.2</v>
      </c>
      <c r="AE20" s="1537">
        <v>20.1</v>
      </c>
      <c r="AF20" s="1537">
        <v>20.1</v>
      </c>
      <c r="AG20" s="1537">
        <v>20.1</v>
      </c>
      <c r="AH20" s="1537">
        <v>20.1</v>
      </c>
      <c r="AI20" s="1537">
        <v>20.1</v>
      </c>
      <c r="AJ20" s="1537">
        <v>20.1</v>
      </c>
      <c r="AK20" s="1537">
        <v>16.9</v>
      </c>
      <c r="AL20" s="1537">
        <v>16.9</v>
      </c>
      <c r="AM20" s="1537">
        <v>16.9</v>
      </c>
      <c r="AN20" s="1537">
        <v>16.9</v>
      </c>
      <c r="AO20" s="1537">
        <v>16.9</v>
      </c>
      <c r="AP20" s="1537">
        <v>16.9</v>
      </c>
      <c r="AQ20" s="1537">
        <v>147.4</v>
      </c>
      <c r="AR20" s="1537">
        <v>147.4</v>
      </c>
      <c r="AS20" s="1537">
        <v>147.4</v>
      </c>
      <c r="AT20" s="1537">
        <v>147.4</v>
      </c>
      <c r="AU20" s="1537">
        <v>147.4</v>
      </c>
      <c r="AV20" s="1537">
        <v>147.4</v>
      </c>
      <c r="AW20" s="1537">
        <v>180.3</v>
      </c>
      <c r="AX20" s="1537">
        <v>180.3</v>
      </c>
      <c r="AY20" s="1537">
        <v>180.3</v>
      </c>
      <c r="AZ20" s="1537">
        <v>180.3</v>
      </c>
      <c r="BA20" s="1537">
        <v>180.3</v>
      </c>
      <c r="BB20" s="1537">
        <v>180.3</v>
      </c>
      <c r="BC20" s="1537">
        <v>125</v>
      </c>
      <c r="BD20" s="1537">
        <v>125</v>
      </c>
      <c r="BE20" s="1537">
        <v>125</v>
      </c>
      <c r="BF20" s="1537">
        <v>125</v>
      </c>
      <c r="BG20" s="1537">
        <v>125</v>
      </c>
      <c r="BH20" s="1537">
        <v>125</v>
      </c>
      <c r="BI20" s="1537">
        <v>138.7</v>
      </c>
      <c r="BJ20" s="1537">
        <v>138.7</v>
      </c>
      <c r="BK20" s="1537">
        <v>138.7</v>
      </c>
      <c r="BL20" s="1537">
        <v>138.7</v>
      </c>
      <c r="BM20" s="1537">
        <v>138.7</v>
      </c>
      <c r="BN20" s="1537">
        <v>138.7</v>
      </c>
      <c r="BO20" s="1537">
        <v>165.8</v>
      </c>
      <c r="BP20" s="1537">
        <v>165.8</v>
      </c>
      <c r="BQ20" s="1537">
        <v>165.8</v>
      </c>
      <c r="BR20" s="1537">
        <v>165.8</v>
      </c>
      <c r="BS20" s="1537">
        <v>165.8</v>
      </c>
      <c r="BT20" s="1537">
        <v>165.8</v>
      </c>
      <c r="BU20" s="1537">
        <v>120.2</v>
      </c>
      <c r="BV20" s="1537">
        <v>120.2</v>
      </c>
      <c r="BW20" s="1537">
        <v>120.2</v>
      </c>
      <c r="BX20" s="1537">
        <v>120.2</v>
      </c>
      <c r="BY20" s="1537">
        <v>120.2</v>
      </c>
      <c r="BZ20" s="1537">
        <v>120.2</v>
      </c>
      <c r="CA20" s="1537">
        <v>8.7</v>
      </c>
      <c r="CB20" s="1537">
        <v>8.7</v>
      </c>
      <c r="CC20" s="1537">
        <v>8.7</v>
      </c>
      <c r="CD20" s="1537">
        <v>8.7</v>
      </c>
      <c r="CE20" s="1537">
        <v>8.7</v>
      </c>
      <c r="CF20" s="1537">
        <v>8.7</v>
      </c>
      <c r="CG20" s="1537">
        <v>14.5</v>
      </c>
      <c r="CH20" s="1537">
        <v>14.5</v>
      </c>
      <c r="CI20" s="1537">
        <v>14.5</v>
      </c>
      <c r="CJ20" s="1537">
        <v>14.5</v>
      </c>
      <c r="CK20" s="1537">
        <v>14.5</v>
      </c>
      <c r="CL20" s="1537">
        <v>14.5</v>
      </c>
      <c r="CM20" s="1537">
        <v>4.8</v>
      </c>
      <c r="CN20" s="1537">
        <v>4.8</v>
      </c>
      <c r="CO20" s="1537">
        <v>4.8</v>
      </c>
      <c r="CP20" s="1537">
        <v>4.8</v>
      </c>
      <c r="CQ20" s="1537">
        <v>4.8</v>
      </c>
      <c r="CR20" s="1537">
        <v>4.8</v>
      </c>
      <c r="CT20" s="724"/>
      <c r="CU20" s="582"/>
      <c r="CV20" s="582"/>
      <c r="CW20" s="582"/>
      <c r="CX20" s="582"/>
    </row>
    <row r="21" spans="1:102" ht="12.75" customHeight="1">
      <c r="A21" s="1483" t="s">
        <v>548</v>
      </c>
      <c r="B21" s="1539" t="s">
        <v>548</v>
      </c>
      <c r="C21" s="1539" t="s">
        <v>548</v>
      </c>
      <c r="D21" s="1539" t="s">
        <v>548</v>
      </c>
      <c r="E21" s="1539" t="s">
        <v>548</v>
      </c>
      <c r="F21" s="1539" t="s">
        <v>548</v>
      </c>
      <c r="G21" s="1539" t="s">
        <v>548</v>
      </c>
      <c r="H21" s="1539" t="s">
        <v>548</v>
      </c>
      <c r="I21" s="1539" t="s">
        <v>548</v>
      </c>
      <c r="J21" s="1539" t="s">
        <v>548</v>
      </c>
      <c r="K21" s="1539" t="s">
        <v>548</v>
      </c>
      <c r="L21" s="1539" t="s">
        <v>548</v>
      </c>
      <c r="M21" s="1539" t="s">
        <v>548</v>
      </c>
      <c r="N21" s="1539" t="s">
        <v>548</v>
      </c>
      <c r="O21" s="1565" t="s">
        <v>548</v>
      </c>
      <c r="P21" s="1539" t="s">
        <v>548</v>
      </c>
      <c r="Q21" s="1539" t="s">
        <v>548</v>
      </c>
      <c r="R21" s="1539" t="s">
        <v>548</v>
      </c>
      <c r="S21" s="1539" t="s">
        <v>548</v>
      </c>
      <c r="T21" s="1539" t="s">
        <v>548</v>
      </c>
      <c r="U21" s="1539" t="s">
        <v>548</v>
      </c>
      <c r="V21" s="1539" t="s">
        <v>548</v>
      </c>
      <c r="W21" s="1539" t="s">
        <v>548</v>
      </c>
      <c r="X21" s="1540" t="s">
        <v>548</v>
      </c>
      <c r="Y21" s="1536">
        <v>19.7</v>
      </c>
      <c r="Z21" s="1092">
        <v>19.7</v>
      </c>
      <c r="AA21" s="1092">
        <v>19.7</v>
      </c>
      <c r="AB21" s="1092">
        <v>19.7</v>
      </c>
      <c r="AC21" s="1092">
        <v>19.7</v>
      </c>
      <c r="AD21" s="1092">
        <v>19.7</v>
      </c>
      <c r="AE21" s="1537">
        <v>19.8</v>
      </c>
      <c r="AF21" s="1537">
        <v>19.8</v>
      </c>
      <c r="AG21" s="1537">
        <v>19.8</v>
      </c>
      <c r="AH21" s="1537">
        <v>19.8</v>
      </c>
      <c r="AI21" s="1537">
        <v>19.8</v>
      </c>
      <c r="AJ21" s="1537">
        <v>19.8</v>
      </c>
      <c r="AK21" s="1537">
        <v>19.5</v>
      </c>
      <c r="AL21" s="1537">
        <v>19.5</v>
      </c>
      <c r="AM21" s="1537">
        <v>19.5</v>
      </c>
      <c r="AN21" s="1537">
        <v>19.5</v>
      </c>
      <c r="AO21" s="1537">
        <v>19.5</v>
      </c>
      <c r="AP21" s="1537">
        <v>19.5</v>
      </c>
      <c r="AQ21" s="1537">
        <v>165.8</v>
      </c>
      <c r="AR21" s="1537">
        <v>165.8</v>
      </c>
      <c r="AS21" s="1537">
        <v>165.8</v>
      </c>
      <c r="AT21" s="1537">
        <v>165.8</v>
      </c>
      <c r="AU21" s="1537">
        <v>165.8</v>
      </c>
      <c r="AV21" s="1537">
        <v>165.8</v>
      </c>
      <c r="AW21" s="1537">
        <v>171.4</v>
      </c>
      <c r="AX21" s="1537">
        <v>171.4</v>
      </c>
      <c r="AY21" s="1537">
        <v>171.4</v>
      </c>
      <c r="AZ21" s="1537">
        <v>171.4</v>
      </c>
      <c r="BA21" s="1537">
        <v>171.4</v>
      </c>
      <c r="BB21" s="1537">
        <v>171.4</v>
      </c>
      <c r="BC21" s="1537">
        <v>158.6</v>
      </c>
      <c r="BD21" s="1537">
        <v>158.6</v>
      </c>
      <c r="BE21" s="1537">
        <v>158.6</v>
      </c>
      <c r="BF21" s="1537">
        <v>158.6</v>
      </c>
      <c r="BG21" s="1537">
        <v>158.6</v>
      </c>
      <c r="BH21" s="1537">
        <v>158.6</v>
      </c>
      <c r="BI21" s="1537">
        <v>140.9</v>
      </c>
      <c r="BJ21" s="1537">
        <v>140.9</v>
      </c>
      <c r="BK21" s="1537">
        <v>140.9</v>
      </c>
      <c r="BL21" s="1537">
        <v>140.9</v>
      </c>
      <c r="BM21" s="1537">
        <v>140.9</v>
      </c>
      <c r="BN21" s="1537">
        <v>140.9</v>
      </c>
      <c r="BO21" s="1537">
        <v>145.4</v>
      </c>
      <c r="BP21" s="1537">
        <v>145.4</v>
      </c>
      <c r="BQ21" s="1537">
        <v>145.4</v>
      </c>
      <c r="BR21" s="1537">
        <v>145.4</v>
      </c>
      <c r="BS21" s="1537">
        <v>145.4</v>
      </c>
      <c r="BT21" s="1537">
        <v>145.4</v>
      </c>
      <c r="BU21" s="1537">
        <v>135.2</v>
      </c>
      <c r="BV21" s="1537">
        <v>135.2</v>
      </c>
      <c r="BW21" s="1537">
        <v>135.2</v>
      </c>
      <c r="BX21" s="1537">
        <v>135.2</v>
      </c>
      <c r="BY21" s="1537">
        <v>135.2</v>
      </c>
      <c r="BZ21" s="1537">
        <v>135.2</v>
      </c>
      <c r="CA21" s="1537">
        <v>24.9</v>
      </c>
      <c r="CB21" s="1537">
        <v>24.9</v>
      </c>
      <c r="CC21" s="1537">
        <v>24.9</v>
      </c>
      <c r="CD21" s="1537">
        <v>24.9</v>
      </c>
      <c r="CE21" s="1537">
        <v>24.9</v>
      </c>
      <c r="CF21" s="1537">
        <v>24.9</v>
      </c>
      <c r="CG21" s="1537">
        <v>26</v>
      </c>
      <c r="CH21" s="1537">
        <v>26</v>
      </c>
      <c r="CI21" s="1537">
        <v>26</v>
      </c>
      <c r="CJ21" s="1537">
        <v>26</v>
      </c>
      <c r="CK21" s="1537">
        <v>26</v>
      </c>
      <c r="CL21" s="1537">
        <v>26</v>
      </c>
      <c r="CM21" s="1537">
        <v>23.4</v>
      </c>
      <c r="CN21" s="1537">
        <v>23.4</v>
      </c>
      <c r="CO21" s="1537">
        <v>23.4</v>
      </c>
      <c r="CP21" s="1537">
        <v>23.4</v>
      </c>
      <c r="CQ21" s="1537">
        <v>23.4</v>
      </c>
      <c r="CR21" s="1537">
        <v>23.4</v>
      </c>
      <c r="CT21" s="724"/>
      <c r="CU21" s="582"/>
      <c r="CV21" s="582"/>
      <c r="CW21" s="582"/>
      <c r="CX21" s="582"/>
    </row>
    <row r="22" spans="1:102" ht="12.75" customHeight="1">
      <c r="A22" s="1483" t="s">
        <v>549</v>
      </c>
      <c r="B22" s="1539" t="s">
        <v>549</v>
      </c>
      <c r="C22" s="1539" t="s">
        <v>549</v>
      </c>
      <c r="D22" s="1539" t="s">
        <v>549</v>
      </c>
      <c r="E22" s="1539" t="s">
        <v>549</v>
      </c>
      <c r="F22" s="1539" t="s">
        <v>549</v>
      </c>
      <c r="G22" s="1539" t="s">
        <v>549</v>
      </c>
      <c r="H22" s="1539" t="s">
        <v>549</v>
      </c>
      <c r="I22" s="1539" t="s">
        <v>549</v>
      </c>
      <c r="J22" s="1539" t="s">
        <v>549</v>
      </c>
      <c r="K22" s="1539" t="s">
        <v>549</v>
      </c>
      <c r="L22" s="1539" t="s">
        <v>549</v>
      </c>
      <c r="M22" s="1539" t="s">
        <v>549</v>
      </c>
      <c r="N22" s="1539" t="s">
        <v>549</v>
      </c>
      <c r="O22" s="1565" t="s">
        <v>549</v>
      </c>
      <c r="P22" s="1539" t="s">
        <v>549</v>
      </c>
      <c r="Q22" s="1539" t="s">
        <v>549</v>
      </c>
      <c r="R22" s="1539" t="s">
        <v>549</v>
      </c>
      <c r="S22" s="1539" t="s">
        <v>549</v>
      </c>
      <c r="T22" s="1539" t="s">
        <v>549</v>
      </c>
      <c r="U22" s="1539" t="s">
        <v>549</v>
      </c>
      <c r="V22" s="1539" t="s">
        <v>549</v>
      </c>
      <c r="W22" s="1539" t="s">
        <v>549</v>
      </c>
      <c r="X22" s="1540" t="s">
        <v>549</v>
      </c>
      <c r="Y22" s="1536">
        <v>19.9</v>
      </c>
      <c r="Z22" s="1092">
        <v>19.9</v>
      </c>
      <c r="AA22" s="1092">
        <v>19.9</v>
      </c>
      <c r="AB22" s="1092">
        <v>19.9</v>
      </c>
      <c r="AC22" s="1092">
        <v>19.9</v>
      </c>
      <c r="AD22" s="1092">
        <v>19.9</v>
      </c>
      <c r="AE22" s="1537">
        <v>20.3</v>
      </c>
      <c r="AF22" s="1537">
        <v>20.3</v>
      </c>
      <c r="AG22" s="1537">
        <v>20.3</v>
      </c>
      <c r="AH22" s="1537">
        <v>20.3</v>
      </c>
      <c r="AI22" s="1537">
        <v>20.3</v>
      </c>
      <c r="AJ22" s="1537">
        <v>20.3</v>
      </c>
      <c r="AK22" s="1537">
        <v>19.8</v>
      </c>
      <c r="AL22" s="1537">
        <v>19.8</v>
      </c>
      <c r="AM22" s="1537">
        <v>19.8</v>
      </c>
      <c r="AN22" s="1537">
        <v>19.8</v>
      </c>
      <c r="AO22" s="1537">
        <v>19.8</v>
      </c>
      <c r="AP22" s="1537">
        <v>19.8</v>
      </c>
      <c r="AQ22" s="1537">
        <v>155.5</v>
      </c>
      <c r="AR22" s="1537">
        <v>155.5</v>
      </c>
      <c r="AS22" s="1537">
        <v>155.5</v>
      </c>
      <c r="AT22" s="1537">
        <v>155.5</v>
      </c>
      <c r="AU22" s="1537">
        <v>155.5</v>
      </c>
      <c r="AV22" s="1537">
        <v>155.5</v>
      </c>
      <c r="AW22" s="1537">
        <v>167.8</v>
      </c>
      <c r="AX22" s="1537">
        <v>167.8</v>
      </c>
      <c r="AY22" s="1537">
        <v>167.8</v>
      </c>
      <c r="AZ22" s="1537">
        <v>167.8</v>
      </c>
      <c r="BA22" s="1537">
        <v>167.8</v>
      </c>
      <c r="BB22" s="1537">
        <v>167.8</v>
      </c>
      <c r="BC22" s="1537">
        <v>151.1</v>
      </c>
      <c r="BD22" s="1537">
        <v>151.1</v>
      </c>
      <c r="BE22" s="1537">
        <v>151.1</v>
      </c>
      <c r="BF22" s="1537">
        <v>151.1</v>
      </c>
      <c r="BG22" s="1537">
        <v>151.1</v>
      </c>
      <c r="BH22" s="1537">
        <v>151.1</v>
      </c>
      <c r="BI22" s="1537">
        <v>149.7</v>
      </c>
      <c r="BJ22" s="1537">
        <v>149.7</v>
      </c>
      <c r="BK22" s="1537">
        <v>149.7</v>
      </c>
      <c r="BL22" s="1537">
        <v>149.7</v>
      </c>
      <c r="BM22" s="1537">
        <v>149.7</v>
      </c>
      <c r="BN22" s="1537">
        <v>149.7</v>
      </c>
      <c r="BO22" s="1537">
        <v>160.5</v>
      </c>
      <c r="BP22" s="1537">
        <v>160.5</v>
      </c>
      <c r="BQ22" s="1537">
        <v>160.5</v>
      </c>
      <c r="BR22" s="1537">
        <v>160.5</v>
      </c>
      <c r="BS22" s="1537">
        <v>160.5</v>
      </c>
      <c r="BT22" s="1537">
        <v>160.5</v>
      </c>
      <c r="BU22" s="1537">
        <v>145.8</v>
      </c>
      <c r="BV22" s="1537">
        <v>145.8</v>
      </c>
      <c r="BW22" s="1537">
        <v>145.8</v>
      </c>
      <c r="BX22" s="1537">
        <v>145.8</v>
      </c>
      <c r="BY22" s="1537">
        <v>145.8</v>
      </c>
      <c r="BZ22" s="1537">
        <v>145.8</v>
      </c>
      <c r="CA22" s="1537">
        <v>5.8</v>
      </c>
      <c r="CB22" s="1537">
        <v>5.8</v>
      </c>
      <c r="CC22" s="1537">
        <v>5.8</v>
      </c>
      <c r="CD22" s="1537">
        <v>5.8</v>
      </c>
      <c r="CE22" s="1537">
        <v>5.8</v>
      </c>
      <c r="CF22" s="1537">
        <v>5.8</v>
      </c>
      <c r="CG22" s="1537">
        <v>7.3</v>
      </c>
      <c r="CH22" s="1537">
        <v>7.3</v>
      </c>
      <c r="CI22" s="1537">
        <v>7.3</v>
      </c>
      <c r="CJ22" s="1537">
        <v>7.3</v>
      </c>
      <c r="CK22" s="1537">
        <v>7.3</v>
      </c>
      <c r="CL22" s="1537">
        <v>7.3</v>
      </c>
      <c r="CM22" s="1537">
        <v>5.3</v>
      </c>
      <c r="CN22" s="1537">
        <v>5.3</v>
      </c>
      <c r="CO22" s="1537">
        <v>5.3</v>
      </c>
      <c r="CP22" s="1537">
        <v>5.3</v>
      </c>
      <c r="CQ22" s="1537">
        <v>5.3</v>
      </c>
      <c r="CR22" s="1537">
        <v>5.3</v>
      </c>
      <c r="CT22" s="724"/>
      <c r="CU22" s="582"/>
      <c r="CV22" s="582"/>
      <c r="CW22" s="582"/>
      <c r="CX22" s="582"/>
    </row>
    <row r="23" spans="1:102" ht="12.75" customHeight="1">
      <c r="A23" s="1483" t="s">
        <v>550</v>
      </c>
      <c r="B23" s="1539" t="s">
        <v>550</v>
      </c>
      <c r="C23" s="1539" t="s">
        <v>550</v>
      </c>
      <c r="D23" s="1539" t="s">
        <v>550</v>
      </c>
      <c r="E23" s="1539" t="s">
        <v>550</v>
      </c>
      <c r="F23" s="1539" t="s">
        <v>550</v>
      </c>
      <c r="G23" s="1539" t="s">
        <v>550</v>
      </c>
      <c r="H23" s="1539" t="s">
        <v>550</v>
      </c>
      <c r="I23" s="1539" t="s">
        <v>550</v>
      </c>
      <c r="J23" s="1539" t="s">
        <v>550</v>
      </c>
      <c r="K23" s="1539" t="s">
        <v>550</v>
      </c>
      <c r="L23" s="1539" t="s">
        <v>550</v>
      </c>
      <c r="M23" s="1539" t="s">
        <v>550</v>
      </c>
      <c r="N23" s="1539" t="s">
        <v>550</v>
      </c>
      <c r="O23" s="1539" t="s">
        <v>550</v>
      </c>
      <c r="P23" s="1539" t="s">
        <v>550</v>
      </c>
      <c r="Q23" s="1539" t="s">
        <v>550</v>
      </c>
      <c r="R23" s="1539" t="s">
        <v>550</v>
      </c>
      <c r="S23" s="1539" t="s">
        <v>550</v>
      </c>
      <c r="T23" s="1539" t="s">
        <v>550</v>
      </c>
      <c r="U23" s="1539" t="s">
        <v>550</v>
      </c>
      <c r="V23" s="1539" t="s">
        <v>550</v>
      </c>
      <c r="W23" s="1539" t="s">
        <v>550</v>
      </c>
      <c r="X23" s="1540" t="s">
        <v>550</v>
      </c>
      <c r="Y23" s="1536">
        <v>20</v>
      </c>
      <c r="Z23" s="1092">
        <v>20</v>
      </c>
      <c r="AA23" s="1092">
        <v>20</v>
      </c>
      <c r="AB23" s="1092">
        <v>20</v>
      </c>
      <c r="AC23" s="1092">
        <v>20</v>
      </c>
      <c r="AD23" s="1092">
        <v>20</v>
      </c>
      <c r="AE23" s="1537">
        <v>19.8</v>
      </c>
      <c r="AF23" s="1537">
        <v>19.8</v>
      </c>
      <c r="AG23" s="1537">
        <v>19.8</v>
      </c>
      <c r="AH23" s="1537">
        <v>19.8</v>
      </c>
      <c r="AI23" s="1537">
        <v>19.8</v>
      </c>
      <c r="AJ23" s="1537">
        <v>19.8</v>
      </c>
      <c r="AK23" s="1537">
        <v>20.4</v>
      </c>
      <c r="AL23" s="1537">
        <v>20.4</v>
      </c>
      <c r="AM23" s="1537">
        <v>20.4</v>
      </c>
      <c r="AN23" s="1537">
        <v>20.4</v>
      </c>
      <c r="AO23" s="1537">
        <v>20.4</v>
      </c>
      <c r="AP23" s="1537">
        <v>20.4</v>
      </c>
      <c r="AQ23" s="1537">
        <v>157.3</v>
      </c>
      <c r="AR23" s="1537">
        <v>157.3</v>
      </c>
      <c r="AS23" s="1537">
        <v>157.3</v>
      </c>
      <c r="AT23" s="1537">
        <v>157.3</v>
      </c>
      <c r="AU23" s="1537">
        <v>157.3</v>
      </c>
      <c r="AV23" s="1537">
        <v>157.3</v>
      </c>
      <c r="AW23" s="1537">
        <v>155.9</v>
      </c>
      <c r="AX23" s="1537">
        <v>155.9</v>
      </c>
      <c r="AY23" s="1537">
        <v>155.9</v>
      </c>
      <c r="AZ23" s="1537">
        <v>155.9</v>
      </c>
      <c r="BA23" s="1537">
        <v>155.9</v>
      </c>
      <c r="BB23" s="1537">
        <v>155.9</v>
      </c>
      <c r="BC23" s="1537">
        <v>160.3</v>
      </c>
      <c r="BD23" s="1537">
        <v>160.3</v>
      </c>
      <c r="BE23" s="1537">
        <v>160.3</v>
      </c>
      <c r="BF23" s="1537">
        <v>160.3</v>
      </c>
      <c r="BG23" s="1537">
        <v>160.3</v>
      </c>
      <c r="BH23" s="1537">
        <v>160.3</v>
      </c>
      <c r="BI23" s="1537">
        <v>153.2</v>
      </c>
      <c r="BJ23" s="1537">
        <v>153.2</v>
      </c>
      <c r="BK23" s="1537">
        <v>153.2</v>
      </c>
      <c r="BL23" s="1537">
        <v>153.2</v>
      </c>
      <c r="BM23" s="1537">
        <v>153.2</v>
      </c>
      <c r="BN23" s="1537">
        <v>153.2</v>
      </c>
      <c r="BO23" s="1537">
        <v>151.6</v>
      </c>
      <c r="BP23" s="1537">
        <v>151.6</v>
      </c>
      <c r="BQ23" s="1537">
        <v>151.6</v>
      </c>
      <c r="BR23" s="1537">
        <v>151.6</v>
      </c>
      <c r="BS23" s="1537">
        <v>151.6</v>
      </c>
      <c r="BT23" s="1537">
        <v>151.6</v>
      </c>
      <c r="BU23" s="1537">
        <v>156.7</v>
      </c>
      <c r="BV23" s="1537">
        <v>156.7</v>
      </c>
      <c r="BW23" s="1537">
        <v>156.7</v>
      </c>
      <c r="BX23" s="1537">
        <v>156.7</v>
      </c>
      <c r="BY23" s="1537">
        <v>156.7</v>
      </c>
      <c r="BZ23" s="1537">
        <v>156.7</v>
      </c>
      <c r="CA23" s="1537">
        <v>4.1</v>
      </c>
      <c r="CB23" s="1537">
        <v>4.1</v>
      </c>
      <c r="CC23" s="1537">
        <v>4.1</v>
      </c>
      <c r="CD23" s="1537">
        <v>4.1</v>
      </c>
      <c r="CE23" s="1537">
        <v>4.1</v>
      </c>
      <c r="CF23" s="1537">
        <v>4.1</v>
      </c>
      <c r="CG23" s="1537">
        <v>4.3</v>
      </c>
      <c r="CH23" s="1537">
        <v>4.3</v>
      </c>
      <c r="CI23" s="1537">
        <v>4.3</v>
      </c>
      <c r="CJ23" s="1537">
        <v>4.3</v>
      </c>
      <c r="CK23" s="1537">
        <v>4.3</v>
      </c>
      <c r="CL23" s="1537">
        <v>4.3</v>
      </c>
      <c r="CM23" s="1537">
        <v>3.6</v>
      </c>
      <c r="CN23" s="1537">
        <v>3.6</v>
      </c>
      <c r="CO23" s="1537">
        <v>3.6</v>
      </c>
      <c r="CP23" s="1537">
        <v>3.6</v>
      </c>
      <c r="CQ23" s="1537">
        <v>3.6</v>
      </c>
      <c r="CR23" s="1537">
        <v>3.6</v>
      </c>
      <c r="CT23" s="724"/>
      <c r="CU23" s="582"/>
      <c r="CV23" s="582"/>
      <c r="CW23" s="582"/>
      <c r="CX23" s="582"/>
    </row>
    <row r="24" spans="1:102" ht="12.75" customHeight="1">
      <c r="A24" s="1511" t="s">
        <v>551</v>
      </c>
      <c r="B24" s="1555" t="s">
        <v>551</v>
      </c>
      <c r="C24" s="1555" t="s">
        <v>551</v>
      </c>
      <c r="D24" s="1555" t="s">
        <v>551</v>
      </c>
      <c r="E24" s="1555" t="s">
        <v>551</v>
      </c>
      <c r="F24" s="1555" t="s">
        <v>551</v>
      </c>
      <c r="G24" s="1555" t="s">
        <v>551</v>
      </c>
      <c r="H24" s="1555" t="s">
        <v>551</v>
      </c>
      <c r="I24" s="1555" t="s">
        <v>551</v>
      </c>
      <c r="J24" s="1555" t="s">
        <v>551</v>
      </c>
      <c r="K24" s="1555" t="s">
        <v>551</v>
      </c>
      <c r="L24" s="1555" t="s">
        <v>551</v>
      </c>
      <c r="M24" s="1555" t="s">
        <v>551</v>
      </c>
      <c r="N24" s="1555" t="s">
        <v>551</v>
      </c>
      <c r="O24" s="1555" t="s">
        <v>551</v>
      </c>
      <c r="P24" s="1555" t="s">
        <v>551</v>
      </c>
      <c r="Q24" s="1555" t="s">
        <v>551</v>
      </c>
      <c r="R24" s="1555" t="s">
        <v>551</v>
      </c>
      <c r="S24" s="1555" t="s">
        <v>551</v>
      </c>
      <c r="T24" s="1555" t="s">
        <v>551</v>
      </c>
      <c r="U24" s="1555" t="s">
        <v>551</v>
      </c>
      <c r="V24" s="1555" t="s">
        <v>551</v>
      </c>
      <c r="W24" s="1555" t="s">
        <v>551</v>
      </c>
      <c r="X24" s="1556" t="s">
        <v>551</v>
      </c>
      <c r="Y24" s="1615">
        <v>19.4</v>
      </c>
      <c r="Z24" s="1616">
        <v>19.4</v>
      </c>
      <c r="AA24" s="1616">
        <v>19.4</v>
      </c>
      <c r="AB24" s="1616">
        <v>19.4</v>
      </c>
      <c r="AC24" s="1616">
        <v>19.4</v>
      </c>
      <c r="AD24" s="1616">
        <v>19.4</v>
      </c>
      <c r="AE24" s="1538">
        <v>20.6</v>
      </c>
      <c r="AF24" s="1538">
        <v>20.6</v>
      </c>
      <c r="AG24" s="1538">
        <v>20.6</v>
      </c>
      <c r="AH24" s="1538">
        <v>20.6</v>
      </c>
      <c r="AI24" s="1538">
        <v>20.6</v>
      </c>
      <c r="AJ24" s="1538">
        <v>20.6</v>
      </c>
      <c r="AK24" s="1538">
        <v>18.1</v>
      </c>
      <c r="AL24" s="1538">
        <v>18.1</v>
      </c>
      <c r="AM24" s="1538">
        <v>18.1</v>
      </c>
      <c r="AN24" s="1538">
        <v>18.1</v>
      </c>
      <c r="AO24" s="1538">
        <v>18.1</v>
      </c>
      <c r="AP24" s="1538">
        <v>18.1</v>
      </c>
      <c r="AQ24" s="1538">
        <v>132.6</v>
      </c>
      <c r="AR24" s="1538">
        <v>132.6</v>
      </c>
      <c r="AS24" s="1538">
        <v>132.6</v>
      </c>
      <c r="AT24" s="1538">
        <v>132.6</v>
      </c>
      <c r="AU24" s="1538">
        <v>132.6</v>
      </c>
      <c r="AV24" s="1538">
        <v>132.6</v>
      </c>
      <c r="AW24" s="1538">
        <v>151.4</v>
      </c>
      <c r="AX24" s="1538">
        <v>151.4</v>
      </c>
      <c r="AY24" s="1538">
        <v>151.4</v>
      </c>
      <c r="AZ24" s="1538">
        <v>151.4</v>
      </c>
      <c r="BA24" s="1538">
        <v>151.4</v>
      </c>
      <c r="BB24" s="1538">
        <v>151.4</v>
      </c>
      <c r="BC24" s="1538">
        <v>113.9</v>
      </c>
      <c r="BD24" s="1538">
        <v>113.9</v>
      </c>
      <c r="BE24" s="1538">
        <v>113.9</v>
      </c>
      <c r="BF24" s="1538">
        <v>113.9</v>
      </c>
      <c r="BG24" s="1538">
        <v>113.9</v>
      </c>
      <c r="BH24" s="1538">
        <v>113.9</v>
      </c>
      <c r="BI24" s="1538">
        <v>120.8</v>
      </c>
      <c r="BJ24" s="1538">
        <v>120.8</v>
      </c>
      <c r="BK24" s="1538">
        <v>120.8</v>
      </c>
      <c r="BL24" s="1538">
        <v>120.8</v>
      </c>
      <c r="BM24" s="1538">
        <v>120.8</v>
      </c>
      <c r="BN24" s="1538">
        <v>120.8</v>
      </c>
      <c r="BO24" s="1538">
        <v>135.8</v>
      </c>
      <c r="BP24" s="1538">
        <v>135.8</v>
      </c>
      <c r="BQ24" s="1538">
        <v>135.8</v>
      </c>
      <c r="BR24" s="1538">
        <v>135.8</v>
      </c>
      <c r="BS24" s="1538">
        <v>135.8</v>
      </c>
      <c r="BT24" s="1538">
        <v>135.8</v>
      </c>
      <c r="BU24" s="1538">
        <v>105.9</v>
      </c>
      <c r="BV24" s="1538">
        <v>105.9</v>
      </c>
      <c r="BW24" s="1538">
        <v>105.9</v>
      </c>
      <c r="BX24" s="1538">
        <v>105.9</v>
      </c>
      <c r="BY24" s="1538">
        <v>105.9</v>
      </c>
      <c r="BZ24" s="1538">
        <v>105.9</v>
      </c>
      <c r="CA24" s="1538">
        <v>11.8</v>
      </c>
      <c r="CB24" s="1538">
        <v>11.8</v>
      </c>
      <c r="CC24" s="1538">
        <v>11.8</v>
      </c>
      <c r="CD24" s="1538">
        <v>11.8</v>
      </c>
      <c r="CE24" s="1538">
        <v>11.8</v>
      </c>
      <c r="CF24" s="1538">
        <v>11.8</v>
      </c>
      <c r="CG24" s="1538">
        <v>15.6</v>
      </c>
      <c r="CH24" s="1538">
        <v>15.6</v>
      </c>
      <c r="CI24" s="1538">
        <v>15.6</v>
      </c>
      <c r="CJ24" s="1538">
        <v>15.6</v>
      </c>
      <c r="CK24" s="1538">
        <v>15.6</v>
      </c>
      <c r="CL24" s="1538">
        <v>15.6</v>
      </c>
      <c r="CM24" s="1538">
        <v>8</v>
      </c>
      <c r="CN24" s="1538">
        <v>8</v>
      </c>
      <c r="CO24" s="1538">
        <v>8</v>
      </c>
      <c r="CP24" s="1538">
        <v>8</v>
      </c>
      <c r="CQ24" s="1538">
        <v>8</v>
      </c>
      <c r="CR24" s="1538">
        <v>8</v>
      </c>
      <c r="CT24" s="724"/>
      <c r="CU24" s="582"/>
      <c r="CV24" s="582"/>
      <c r="CW24" s="582"/>
      <c r="CX24" s="582"/>
    </row>
    <row r="25" spans="1:102" ht="12.75" customHeight="1">
      <c r="A25" s="889"/>
      <c r="B25" s="889"/>
      <c r="C25" s="889"/>
      <c r="D25" s="889"/>
      <c r="E25" s="889"/>
      <c r="F25" s="889"/>
      <c r="G25" s="889"/>
      <c r="H25" s="889"/>
      <c r="I25" s="889"/>
      <c r="J25" s="889"/>
      <c r="K25" s="889"/>
      <c r="L25" s="889"/>
      <c r="M25" s="889"/>
      <c r="N25" s="889"/>
      <c r="O25" s="889"/>
      <c r="P25" s="889"/>
      <c r="Q25" s="889"/>
      <c r="R25" s="889"/>
      <c r="S25" s="889"/>
      <c r="T25" s="889"/>
      <c r="U25" s="889"/>
      <c r="V25" s="889"/>
      <c r="W25" s="889"/>
      <c r="X25" s="889"/>
      <c r="Y25" s="838"/>
      <c r="Z25" s="838"/>
      <c r="AA25" s="838"/>
      <c r="AB25" s="838"/>
      <c r="AC25" s="838"/>
      <c r="AD25" s="838"/>
      <c r="AE25" s="838"/>
      <c r="AF25" s="838"/>
      <c r="AG25" s="838"/>
      <c r="AH25" s="838"/>
      <c r="AI25" s="838"/>
      <c r="AJ25" s="838"/>
      <c r="AK25" s="838"/>
      <c r="AL25" s="838"/>
      <c r="AM25" s="838"/>
      <c r="AN25" s="838"/>
      <c r="AO25" s="838"/>
      <c r="AP25" s="838"/>
      <c r="AQ25" s="838"/>
      <c r="AR25" s="838"/>
      <c r="AS25" s="838"/>
      <c r="AT25" s="838"/>
      <c r="AU25" s="838"/>
      <c r="AV25" s="838"/>
      <c r="AW25" s="838"/>
      <c r="AX25" s="838"/>
      <c r="AY25" s="838"/>
      <c r="AZ25" s="838"/>
      <c r="BA25" s="838"/>
      <c r="BB25" s="838"/>
      <c r="BC25" s="838"/>
      <c r="BD25" s="838"/>
      <c r="BE25" s="838"/>
      <c r="BF25" s="838"/>
      <c r="BG25" s="838"/>
      <c r="BH25" s="838"/>
      <c r="BI25" s="838"/>
      <c r="BJ25" s="838"/>
      <c r="BK25" s="838"/>
      <c r="BL25" s="838"/>
      <c r="BM25" s="838"/>
      <c r="BN25" s="838"/>
      <c r="BO25" s="838"/>
      <c r="BP25" s="838"/>
      <c r="BQ25" s="838"/>
      <c r="BR25" s="838"/>
      <c r="BS25" s="838"/>
      <c r="BT25" s="838"/>
      <c r="BU25" s="838"/>
      <c r="BV25" s="838"/>
      <c r="BW25" s="838"/>
      <c r="BX25" s="838"/>
      <c r="BY25" s="838"/>
      <c r="BZ25" s="838"/>
      <c r="CA25" s="838"/>
      <c r="CB25" s="838"/>
      <c r="CC25" s="838"/>
      <c r="CD25" s="838"/>
      <c r="CE25" s="838"/>
      <c r="CF25" s="838"/>
      <c r="CG25" s="838"/>
      <c r="CH25" s="838"/>
      <c r="CI25" s="838"/>
      <c r="CJ25" s="838"/>
      <c r="CK25" s="838"/>
      <c r="CL25" s="838"/>
      <c r="CM25" s="838"/>
      <c r="CN25" s="838"/>
      <c r="CO25" s="838"/>
      <c r="CP25" s="838"/>
      <c r="CQ25" s="838"/>
      <c r="CR25" s="838"/>
      <c r="CT25" s="724"/>
      <c r="CU25" s="582"/>
      <c r="CV25" s="582"/>
      <c r="CW25" s="582"/>
      <c r="CX25" s="582"/>
    </row>
    <row r="26" spans="1:102" ht="12.75" customHeight="1">
      <c r="A26" s="889"/>
      <c r="B26" s="889"/>
      <c r="C26" s="889"/>
      <c r="D26" s="889"/>
      <c r="E26" s="889"/>
      <c r="F26" s="889"/>
      <c r="G26" s="889"/>
      <c r="H26" s="889"/>
      <c r="I26" s="889"/>
      <c r="J26" s="889"/>
      <c r="K26" s="889"/>
      <c r="L26" s="889"/>
      <c r="M26" s="889"/>
      <c r="N26" s="889"/>
      <c r="O26" s="889"/>
      <c r="P26" s="889"/>
      <c r="Q26" s="889"/>
      <c r="R26" s="889"/>
      <c r="S26" s="889"/>
      <c r="T26" s="889"/>
      <c r="U26" s="889"/>
      <c r="V26" s="889"/>
      <c r="W26" s="889"/>
      <c r="X26" s="889"/>
      <c r="Y26" s="838"/>
      <c r="Z26" s="838"/>
      <c r="AA26" s="838"/>
      <c r="AB26" s="838"/>
      <c r="AC26" s="838"/>
      <c r="AD26" s="838"/>
      <c r="AE26" s="838"/>
      <c r="AF26" s="838"/>
      <c r="AG26" s="838"/>
      <c r="AH26" s="838"/>
      <c r="AI26" s="838"/>
      <c r="AJ26" s="838"/>
      <c r="AK26" s="838"/>
      <c r="AL26" s="838"/>
      <c r="AM26" s="838"/>
      <c r="AN26" s="838"/>
      <c r="AO26" s="838"/>
      <c r="AP26" s="838"/>
      <c r="AQ26" s="838"/>
      <c r="AR26" s="838"/>
      <c r="AS26" s="838"/>
      <c r="AT26" s="838"/>
      <c r="AU26" s="838"/>
      <c r="AV26" s="838"/>
      <c r="AW26" s="838"/>
      <c r="AX26" s="838"/>
      <c r="AY26" s="838"/>
      <c r="AZ26" s="838"/>
      <c r="BA26" s="838"/>
      <c r="BB26" s="838"/>
      <c r="BC26" s="838"/>
      <c r="BD26" s="838"/>
      <c r="BE26" s="838"/>
      <c r="BF26" s="838"/>
      <c r="BG26" s="838"/>
      <c r="BH26" s="838"/>
      <c r="BI26" s="838"/>
      <c r="BJ26" s="838"/>
      <c r="BK26" s="838"/>
      <c r="BL26" s="838"/>
      <c r="BM26" s="838"/>
      <c r="BN26" s="838"/>
      <c r="BO26" s="838"/>
      <c r="BP26" s="838"/>
      <c r="BQ26" s="838"/>
      <c r="BR26" s="838"/>
      <c r="BS26" s="838"/>
      <c r="BT26" s="838"/>
      <c r="BU26" s="838"/>
      <c r="BV26" s="838"/>
      <c r="BW26" s="838"/>
      <c r="BX26" s="838"/>
      <c r="BY26" s="838"/>
      <c r="BZ26" s="838"/>
      <c r="CA26" s="838"/>
      <c r="CB26" s="838"/>
      <c r="CC26" s="838"/>
      <c r="CD26" s="838"/>
      <c r="CE26" s="838"/>
      <c r="CF26" s="838"/>
      <c r="CG26" s="838"/>
      <c r="CH26" s="838"/>
      <c r="CI26" s="838"/>
      <c r="CJ26" s="838"/>
      <c r="CK26" s="838"/>
      <c r="CL26" s="838"/>
      <c r="CM26" s="838"/>
      <c r="CN26" s="838"/>
      <c r="CO26" s="838"/>
      <c r="CP26" s="838"/>
      <c r="CQ26" s="838"/>
      <c r="CR26" s="838"/>
      <c r="CT26" s="724"/>
      <c r="CU26" s="582"/>
      <c r="CV26" s="582"/>
      <c r="CW26" s="582"/>
      <c r="CX26" s="582"/>
    </row>
    <row r="27" spans="1:102" ht="12.75" customHeight="1">
      <c r="A27" s="889"/>
      <c r="B27" s="889"/>
      <c r="C27" s="889"/>
      <c r="D27" s="889"/>
      <c r="E27" s="889"/>
      <c r="F27" s="889"/>
      <c r="G27" s="889"/>
      <c r="H27" s="889"/>
      <c r="I27" s="889"/>
      <c r="J27" s="889"/>
      <c r="K27" s="889"/>
      <c r="L27" s="889"/>
      <c r="M27" s="889"/>
      <c r="N27" s="889"/>
      <c r="O27" s="889"/>
      <c r="P27" s="889"/>
      <c r="Q27" s="889"/>
      <c r="R27" s="889"/>
      <c r="S27" s="889"/>
      <c r="T27" s="889"/>
      <c r="U27" s="889"/>
      <c r="V27" s="889"/>
      <c r="W27" s="889"/>
      <c r="X27" s="889"/>
      <c r="Y27" s="838"/>
      <c r="Z27" s="838"/>
      <c r="AA27" s="838"/>
      <c r="AB27" s="838"/>
      <c r="AC27" s="838"/>
      <c r="AD27" s="838"/>
      <c r="AE27" s="838"/>
      <c r="AF27" s="838"/>
      <c r="AG27" s="838"/>
      <c r="AH27" s="838"/>
      <c r="AI27" s="838"/>
      <c r="AJ27" s="838"/>
      <c r="AK27" s="838"/>
      <c r="AL27" s="838"/>
      <c r="AM27" s="838"/>
      <c r="AN27" s="838"/>
      <c r="AO27" s="838"/>
      <c r="AP27" s="838"/>
      <c r="AQ27" s="838"/>
      <c r="AR27" s="838"/>
      <c r="AS27" s="838"/>
      <c r="AT27" s="838"/>
      <c r="AU27" s="838"/>
      <c r="AV27" s="838"/>
      <c r="AW27" s="838"/>
      <c r="AX27" s="838"/>
      <c r="AY27" s="838"/>
      <c r="AZ27" s="838"/>
      <c r="BA27" s="838"/>
      <c r="BB27" s="838"/>
      <c r="BC27" s="838"/>
      <c r="BD27" s="838"/>
      <c r="BE27" s="838"/>
      <c r="BF27" s="838"/>
      <c r="BG27" s="838"/>
      <c r="BH27" s="838"/>
      <c r="BI27" s="838"/>
      <c r="BJ27" s="838"/>
      <c r="BK27" s="838"/>
      <c r="BL27" s="838"/>
      <c r="BM27" s="838"/>
      <c r="BN27" s="838"/>
      <c r="BO27" s="838"/>
      <c r="BP27" s="838"/>
      <c r="BQ27" s="838"/>
      <c r="BR27" s="838"/>
      <c r="BS27" s="838"/>
      <c r="BT27" s="838"/>
      <c r="BU27" s="838"/>
      <c r="BV27" s="838"/>
      <c r="BW27" s="838"/>
      <c r="BX27" s="838"/>
      <c r="BY27" s="838"/>
      <c r="BZ27" s="838"/>
      <c r="CA27" s="838"/>
      <c r="CB27" s="838"/>
      <c r="CC27" s="838"/>
      <c r="CD27" s="838"/>
      <c r="CE27" s="838"/>
      <c r="CF27" s="838"/>
      <c r="CG27" s="838"/>
      <c r="CH27" s="838"/>
      <c r="CI27" s="838"/>
      <c r="CJ27" s="838"/>
      <c r="CK27" s="838"/>
      <c r="CL27" s="838"/>
      <c r="CM27" s="838"/>
      <c r="CN27" s="838"/>
      <c r="CO27" s="838"/>
      <c r="CP27" s="838"/>
      <c r="CQ27" s="838"/>
      <c r="CR27" s="838"/>
      <c r="CT27" s="724"/>
      <c r="CU27" s="582"/>
      <c r="CV27" s="582"/>
      <c r="CW27" s="582"/>
      <c r="CX27" s="582"/>
    </row>
    <row r="28" spans="88:102" ht="15" customHeight="1">
      <c r="CJ28" s="43"/>
      <c r="CK28" s="43"/>
      <c r="CL28" s="43"/>
      <c r="CM28" s="43"/>
      <c r="CN28" s="43"/>
      <c r="CO28" s="43"/>
      <c r="CT28" s="43"/>
      <c r="CU28" s="43"/>
      <c r="CV28" s="43"/>
      <c r="CW28" s="43"/>
      <c r="CX28" s="43"/>
    </row>
    <row r="29" ht="17.25" customHeight="1">
      <c r="AA29" s="19" t="s">
        <v>633</v>
      </c>
    </row>
    <row r="30" spans="1:96" ht="13.5" customHeight="1">
      <c r="A30" s="13" t="s">
        <v>586</v>
      </c>
      <c r="CJ30" s="43"/>
      <c r="CK30" s="43"/>
      <c r="CR30" s="890" t="s">
        <v>587</v>
      </c>
    </row>
    <row r="31" spans="1:96" ht="14.25" customHeight="1">
      <c r="A31" s="1156" t="s">
        <v>588</v>
      </c>
      <c r="B31" s="1557"/>
      <c r="C31" s="1557"/>
      <c r="D31" s="1557"/>
      <c r="E31" s="1557"/>
      <c r="F31" s="1557"/>
      <c r="G31" s="1557"/>
      <c r="H31" s="1557"/>
      <c r="I31" s="1557"/>
      <c r="J31" s="1558"/>
      <c r="K31" s="1259" t="s">
        <v>589</v>
      </c>
      <c r="L31" s="1561"/>
      <c r="M31" s="1561"/>
      <c r="N31" s="1561"/>
      <c r="O31" s="1561"/>
      <c r="P31" s="1561"/>
      <c r="Q31" s="1561"/>
      <c r="R31" s="1260"/>
      <c r="S31" s="1259" t="s">
        <v>590</v>
      </c>
      <c r="T31" s="1561"/>
      <c r="U31" s="1561"/>
      <c r="V31" s="1561"/>
      <c r="W31" s="1561"/>
      <c r="X31" s="1561"/>
      <c r="Y31" s="1561"/>
      <c r="Z31" s="1260"/>
      <c r="AA31" s="1161" t="s">
        <v>591</v>
      </c>
      <c r="AB31" s="1162"/>
      <c r="AC31" s="1162"/>
      <c r="AD31" s="1162"/>
      <c r="AE31" s="1162"/>
      <c r="AF31" s="1162"/>
      <c r="AG31" s="1162"/>
      <c r="AH31" s="1162"/>
      <c r="AI31" s="1162"/>
      <c r="AJ31" s="1162"/>
      <c r="AK31" s="1162"/>
      <c r="AL31" s="1162"/>
      <c r="AM31" s="1162"/>
      <c r="AN31" s="1162"/>
      <c r="AO31" s="1162"/>
      <c r="AP31" s="1162"/>
      <c r="AQ31" s="1162"/>
      <c r="AR31" s="1162"/>
      <c r="AS31" s="1162"/>
      <c r="AT31" s="1162"/>
      <c r="AU31" s="1162"/>
      <c r="AV31" s="1162"/>
      <c r="AW31" s="1162"/>
      <c r="AX31" s="1162"/>
      <c r="AY31" s="1162"/>
      <c r="AZ31" s="1162"/>
      <c r="BA31" s="1162"/>
      <c r="BB31" s="1162"/>
      <c r="BC31" s="1162"/>
      <c r="BD31" s="1162"/>
      <c r="BE31" s="1162"/>
      <c r="BF31" s="1162"/>
      <c r="BG31" s="1162"/>
      <c r="BH31" s="1162"/>
      <c r="BI31" s="1168"/>
      <c r="BJ31" s="1161" t="s">
        <v>592</v>
      </c>
      <c r="BK31" s="1162"/>
      <c r="BL31" s="1162"/>
      <c r="BM31" s="1162"/>
      <c r="BN31" s="1162"/>
      <c r="BO31" s="1162"/>
      <c r="BP31" s="1162"/>
      <c r="BQ31" s="1162"/>
      <c r="BR31" s="1162"/>
      <c r="BS31" s="1162"/>
      <c r="BT31" s="1162"/>
      <c r="BU31" s="1162"/>
      <c r="BV31" s="1162"/>
      <c r="BW31" s="1162"/>
      <c r="BX31" s="1162"/>
      <c r="BY31" s="1162"/>
      <c r="BZ31" s="1162"/>
      <c r="CA31" s="1162"/>
      <c r="CB31" s="1162"/>
      <c r="CC31" s="1162"/>
      <c r="CD31" s="1162"/>
      <c r="CE31" s="1162"/>
      <c r="CF31" s="1162"/>
      <c r="CG31" s="1162"/>
      <c r="CH31" s="1162"/>
      <c r="CI31" s="1162"/>
      <c r="CJ31" s="1162"/>
      <c r="CK31" s="1162"/>
      <c r="CL31" s="1162"/>
      <c r="CM31" s="1162"/>
      <c r="CN31" s="1162"/>
      <c r="CO31" s="1162"/>
      <c r="CP31" s="1162"/>
      <c r="CQ31" s="1162"/>
      <c r="CR31" s="1162"/>
    </row>
    <row r="32" spans="1:102" ht="14.25" customHeight="1">
      <c r="A32" s="1159"/>
      <c r="B32" s="1559"/>
      <c r="C32" s="1559"/>
      <c r="D32" s="1559"/>
      <c r="E32" s="1559"/>
      <c r="F32" s="1559"/>
      <c r="G32" s="1559"/>
      <c r="H32" s="1559"/>
      <c r="I32" s="1559"/>
      <c r="J32" s="1560"/>
      <c r="K32" s="1263"/>
      <c r="L32" s="1562"/>
      <c r="M32" s="1562"/>
      <c r="N32" s="1562"/>
      <c r="O32" s="1562"/>
      <c r="P32" s="1562"/>
      <c r="Q32" s="1562"/>
      <c r="R32" s="1264"/>
      <c r="S32" s="1263"/>
      <c r="T32" s="1562"/>
      <c r="U32" s="1562"/>
      <c r="V32" s="1562"/>
      <c r="W32" s="1562"/>
      <c r="X32" s="1562"/>
      <c r="Y32" s="1562"/>
      <c r="Z32" s="1264"/>
      <c r="AA32" s="1161" t="s">
        <v>593</v>
      </c>
      <c r="AB32" s="1162"/>
      <c r="AC32" s="1162"/>
      <c r="AD32" s="1162"/>
      <c r="AE32" s="1162"/>
      <c r="AF32" s="1162"/>
      <c r="AG32" s="1168"/>
      <c r="AH32" s="1161" t="s">
        <v>1137</v>
      </c>
      <c r="AI32" s="1162"/>
      <c r="AJ32" s="1162"/>
      <c r="AK32" s="1162"/>
      <c r="AL32" s="1162"/>
      <c r="AM32" s="1162"/>
      <c r="AN32" s="1168"/>
      <c r="AO32" s="1161" t="s">
        <v>594</v>
      </c>
      <c r="AP32" s="1162"/>
      <c r="AQ32" s="1162"/>
      <c r="AR32" s="1162"/>
      <c r="AS32" s="1162"/>
      <c r="AT32" s="1162"/>
      <c r="AU32" s="1168"/>
      <c r="AV32" s="1161" t="s">
        <v>595</v>
      </c>
      <c r="AW32" s="1162"/>
      <c r="AX32" s="1162"/>
      <c r="AY32" s="1162"/>
      <c r="AZ32" s="1162"/>
      <c r="BA32" s="1162"/>
      <c r="BB32" s="1168"/>
      <c r="BC32" s="1161" t="s">
        <v>596</v>
      </c>
      <c r="BD32" s="1162"/>
      <c r="BE32" s="1162"/>
      <c r="BF32" s="1162"/>
      <c r="BG32" s="1162"/>
      <c r="BH32" s="1162"/>
      <c r="BI32" s="1168"/>
      <c r="BJ32" s="1161" t="s">
        <v>597</v>
      </c>
      <c r="BK32" s="1162"/>
      <c r="BL32" s="1162"/>
      <c r="BM32" s="1162"/>
      <c r="BN32" s="1162"/>
      <c r="BO32" s="1162"/>
      <c r="BP32" s="1168"/>
      <c r="BQ32" s="1161" t="s">
        <v>593</v>
      </c>
      <c r="BR32" s="1162"/>
      <c r="BS32" s="1162"/>
      <c r="BT32" s="1162"/>
      <c r="BU32" s="1162"/>
      <c r="BV32" s="1162"/>
      <c r="BW32" s="1168"/>
      <c r="BX32" s="1161" t="s">
        <v>1137</v>
      </c>
      <c r="BY32" s="1162"/>
      <c r="BZ32" s="1162"/>
      <c r="CA32" s="1162"/>
      <c r="CB32" s="1162"/>
      <c r="CC32" s="1162"/>
      <c r="CD32" s="1168"/>
      <c r="CE32" s="1161" t="s">
        <v>594</v>
      </c>
      <c r="CF32" s="1162"/>
      <c r="CG32" s="1162"/>
      <c r="CH32" s="1162"/>
      <c r="CI32" s="1162"/>
      <c r="CJ32" s="1162"/>
      <c r="CK32" s="1168"/>
      <c r="CL32" s="1161" t="s">
        <v>596</v>
      </c>
      <c r="CM32" s="1162"/>
      <c r="CN32" s="1162"/>
      <c r="CO32" s="1162"/>
      <c r="CP32" s="1162"/>
      <c r="CQ32" s="1162"/>
      <c r="CR32" s="1162"/>
      <c r="CV32" s="43"/>
      <c r="CW32" s="43"/>
      <c r="CX32" s="43"/>
    </row>
    <row r="33" spans="1:102" ht="12" customHeight="1">
      <c r="A33" s="1547" t="s">
        <v>634</v>
      </c>
      <c r="B33" s="1547"/>
      <c r="C33" s="1547"/>
      <c r="D33" s="1570"/>
      <c r="E33" s="1570"/>
      <c r="F33" s="1570"/>
      <c r="G33" s="1570"/>
      <c r="H33" s="1570"/>
      <c r="I33" s="1570"/>
      <c r="J33" s="1571"/>
      <c r="K33" s="1572">
        <v>193516</v>
      </c>
      <c r="L33" s="1573"/>
      <c r="M33" s="1573"/>
      <c r="N33" s="1573"/>
      <c r="O33" s="1573"/>
      <c r="P33" s="1573"/>
      <c r="Q33" s="1573"/>
      <c r="R33" s="1573"/>
      <c r="S33" s="1573">
        <v>257182</v>
      </c>
      <c r="T33" s="1573"/>
      <c r="U33" s="1573"/>
      <c r="V33" s="1573"/>
      <c r="W33" s="1573"/>
      <c r="X33" s="1573"/>
      <c r="Y33" s="1573"/>
      <c r="Z33" s="1573"/>
      <c r="AA33" s="1573">
        <v>225423</v>
      </c>
      <c r="AB33" s="1573"/>
      <c r="AC33" s="1573"/>
      <c r="AD33" s="1573"/>
      <c r="AE33" s="1573"/>
      <c r="AF33" s="1573"/>
      <c r="AG33" s="1573"/>
      <c r="AH33" s="1573">
        <v>206476</v>
      </c>
      <c r="AI33" s="1573"/>
      <c r="AJ33" s="1573"/>
      <c r="AK33" s="1573"/>
      <c r="AL33" s="1573"/>
      <c r="AM33" s="1573"/>
      <c r="AN33" s="1573"/>
      <c r="AO33" s="1573">
        <v>16525</v>
      </c>
      <c r="AP33" s="1573"/>
      <c r="AQ33" s="1573"/>
      <c r="AR33" s="1573"/>
      <c r="AS33" s="1573"/>
      <c r="AT33" s="1573"/>
      <c r="AU33" s="1573"/>
      <c r="AV33" s="1573">
        <v>34001</v>
      </c>
      <c r="AW33" s="1573"/>
      <c r="AX33" s="1573"/>
      <c r="AY33" s="1573"/>
      <c r="AZ33" s="1573"/>
      <c r="BA33" s="1573"/>
      <c r="BB33" s="1573"/>
      <c r="BC33" s="1574">
        <v>207376</v>
      </c>
      <c r="BD33" s="1574"/>
      <c r="BE33" s="1574"/>
      <c r="BF33" s="1574"/>
      <c r="BG33" s="1574"/>
      <c r="BH33" s="1574"/>
      <c r="BI33" s="1574"/>
      <c r="BJ33" s="1573">
        <v>34022174</v>
      </c>
      <c r="BK33" s="1573"/>
      <c r="BL33" s="1573"/>
      <c r="BM33" s="1573"/>
      <c r="BN33" s="1573"/>
      <c r="BO33" s="1573"/>
      <c r="BP33" s="1573"/>
      <c r="BQ33" s="1573">
        <v>10721351</v>
      </c>
      <c r="BR33" s="1573"/>
      <c r="BS33" s="1573"/>
      <c r="BT33" s="1573"/>
      <c r="BU33" s="1573"/>
      <c r="BV33" s="1573"/>
      <c r="BW33" s="1573"/>
      <c r="BX33" s="1573">
        <v>5264043</v>
      </c>
      <c r="BY33" s="1573"/>
      <c r="BZ33" s="1573"/>
      <c r="CA33" s="1573"/>
      <c r="CB33" s="1573"/>
      <c r="CC33" s="1573"/>
      <c r="CD33" s="1573"/>
      <c r="CE33" s="1574">
        <v>177468</v>
      </c>
      <c r="CF33" s="1574"/>
      <c r="CG33" s="1574"/>
      <c r="CH33" s="1574"/>
      <c r="CI33" s="1574"/>
      <c r="CJ33" s="1574"/>
      <c r="CK33" s="1574"/>
      <c r="CL33" s="1573">
        <v>15588005</v>
      </c>
      <c r="CM33" s="1573"/>
      <c r="CN33" s="1573"/>
      <c r="CO33" s="1573"/>
      <c r="CP33" s="1573"/>
      <c r="CQ33" s="1573"/>
      <c r="CR33" s="1573"/>
      <c r="CV33" s="43"/>
      <c r="CW33" s="43"/>
      <c r="CX33" s="43"/>
    </row>
    <row r="34" spans="1:102" ht="12" customHeight="1">
      <c r="A34" s="1246"/>
      <c r="B34" s="1563"/>
      <c r="C34" s="1563"/>
      <c r="D34" s="1563"/>
      <c r="E34" s="1563"/>
      <c r="F34" s="1563"/>
      <c r="G34" s="1563"/>
      <c r="H34" s="1563"/>
      <c r="I34" s="1563"/>
      <c r="J34" s="1564"/>
      <c r="K34" s="1566"/>
      <c r="L34" s="1567"/>
      <c r="M34" s="1567"/>
      <c r="N34" s="1567"/>
      <c r="O34" s="1567"/>
      <c r="P34" s="1567"/>
      <c r="Q34" s="1567"/>
      <c r="R34" s="1567"/>
      <c r="S34" s="1567"/>
      <c r="T34" s="1567"/>
      <c r="U34" s="1567"/>
      <c r="V34" s="1567"/>
      <c r="W34" s="1567"/>
      <c r="X34" s="1567"/>
      <c r="Y34" s="1567"/>
      <c r="Z34" s="1567"/>
      <c r="AA34" s="1567"/>
      <c r="AB34" s="1567"/>
      <c r="AC34" s="1567"/>
      <c r="AD34" s="1567"/>
      <c r="AE34" s="1567"/>
      <c r="AF34" s="1567"/>
      <c r="AG34" s="1567"/>
      <c r="AH34" s="1567"/>
      <c r="AI34" s="1567"/>
      <c r="AJ34" s="1567"/>
      <c r="AK34" s="1567"/>
      <c r="AL34" s="1567"/>
      <c r="AM34" s="1567"/>
      <c r="AN34" s="1567"/>
      <c r="AO34" s="1567"/>
      <c r="AP34" s="1567"/>
      <c r="AQ34" s="1567"/>
      <c r="AR34" s="1567"/>
      <c r="AS34" s="1567"/>
      <c r="AT34" s="1567"/>
      <c r="AU34" s="1567"/>
      <c r="AV34" s="1567"/>
      <c r="AW34" s="1567"/>
      <c r="AX34" s="1567"/>
      <c r="AY34" s="1567"/>
      <c r="AZ34" s="1567"/>
      <c r="BA34" s="1567"/>
      <c r="BB34" s="1567"/>
      <c r="BC34" s="1575"/>
      <c r="BD34" s="1575"/>
      <c r="BE34" s="1575"/>
      <c r="BF34" s="1575"/>
      <c r="BG34" s="1575"/>
      <c r="BH34" s="1575"/>
      <c r="BI34" s="1575"/>
      <c r="BJ34" s="1567"/>
      <c r="BK34" s="1567"/>
      <c r="BL34" s="1567"/>
      <c r="BM34" s="1567"/>
      <c r="BN34" s="1567"/>
      <c r="BO34" s="1567"/>
      <c r="BP34" s="1567"/>
      <c r="BQ34" s="1567"/>
      <c r="BR34" s="1567"/>
      <c r="BS34" s="1567"/>
      <c r="BT34" s="1567"/>
      <c r="BU34" s="1567"/>
      <c r="BV34" s="1567"/>
      <c r="BW34" s="1567"/>
      <c r="BX34" s="1567"/>
      <c r="BY34" s="1567"/>
      <c r="BZ34" s="1567"/>
      <c r="CA34" s="1567"/>
      <c r="CB34" s="1567"/>
      <c r="CC34" s="1567"/>
      <c r="CD34" s="1567"/>
      <c r="CE34" s="1575"/>
      <c r="CF34" s="1575"/>
      <c r="CG34" s="1575"/>
      <c r="CH34" s="1575"/>
      <c r="CI34" s="1575"/>
      <c r="CJ34" s="1575"/>
      <c r="CK34" s="1575"/>
      <c r="CL34" s="1567"/>
      <c r="CM34" s="1567"/>
      <c r="CN34" s="1567"/>
      <c r="CO34" s="1567"/>
      <c r="CP34" s="1567"/>
      <c r="CQ34" s="1567"/>
      <c r="CR34" s="1567"/>
      <c r="CS34" s="332"/>
      <c r="CT34" s="43"/>
      <c r="CU34" s="43"/>
      <c r="CV34" s="43"/>
      <c r="CW34" s="43"/>
      <c r="CX34" s="43"/>
    </row>
    <row r="35" spans="1:102" ht="12" customHeight="1">
      <c r="A35" s="1246" t="s">
        <v>309</v>
      </c>
      <c r="B35" s="1246"/>
      <c r="C35" s="1246"/>
      <c r="D35" s="1246"/>
      <c r="E35" s="1246"/>
      <c r="G35" s="891">
        <v>5</v>
      </c>
      <c r="H35" s="1617" t="s">
        <v>1288</v>
      </c>
      <c r="I35" s="1617"/>
      <c r="J35" s="1618"/>
      <c r="K35" s="1542">
        <v>17918</v>
      </c>
      <c r="L35" s="1543"/>
      <c r="M35" s="1543"/>
      <c r="N35" s="1543"/>
      <c r="O35" s="1543"/>
      <c r="P35" s="1543"/>
      <c r="Q35" s="1543"/>
      <c r="R35" s="1543"/>
      <c r="S35" s="1544">
        <v>24043</v>
      </c>
      <c r="T35" s="1544"/>
      <c r="U35" s="1544"/>
      <c r="V35" s="1544"/>
      <c r="W35" s="1544"/>
      <c r="X35" s="1544"/>
      <c r="Y35" s="1544"/>
      <c r="Z35" s="1544"/>
      <c r="AA35" s="1544">
        <v>21208</v>
      </c>
      <c r="AB35" s="1544"/>
      <c r="AC35" s="1544"/>
      <c r="AD35" s="1544"/>
      <c r="AE35" s="1544"/>
      <c r="AF35" s="1544"/>
      <c r="AG35" s="1544"/>
      <c r="AH35" s="1544">
        <v>19495</v>
      </c>
      <c r="AI35" s="1544"/>
      <c r="AJ35" s="1544"/>
      <c r="AK35" s="1544"/>
      <c r="AL35" s="1544"/>
      <c r="AM35" s="1544"/>
      <c r="AN35" s="1544"/>
      <c r="AO35" s="1544">
        <v>1559</v>
      </c>
      <c r="AP35" s="1544"/>
      <c r="AQ35" s="1544"/>
      <c r="AR35" s="1544"/>
      <c r="AS35" s="1544"/>
      <c r="AT35" s="1544"/>
      <c r="AU35" s="1544"/>
      <c r="AV35" s="1544">
        <v>3013</v>
      </c>
      <c r="AW35" s="1544"/>
      <c r="AX35" s="1544"/>
      <c r="AY35" s="1544"/>
      <c r="AZ35" s="1544"/>
      <c r="BA35" s="1544"/>
      <c r="BB35" s="1544"/>
      <c r="BC35" s="1576">
        <v>19078</v>
      </c>
      <c r="BD35" s="1576"/>
      <c r="BE35" s="1576"/>
      <c r="BF35" s="1576"/>
      <c r="BG35" s="1576"/>
      <c r="BH35" s="1576"/>
      <c r="BI35" s="1576"/>
      <c r="BJ35" s="1544">
        <v>3333028</v>
      </c>
      <c r="BK35" s="1544"/>
      <c r="BL35" s="1544"/>
      <c r="BM35" s="1544"/>
      <c r="BN35" s="1544"/>
      <c r="BO35" s="1544"/>
      <c r="BP35" s="1544"/>
      <c r="BQ35" s="1544">
        <v>992641</v>
      </c>
      <c r="BR35" s="1544"/>
      <c r="BS35" s="1544"/>
      <c r="BT35" s="1544"/>
      <c r="BU35" s="1544"/>
      <c r="BV35" s="1544"/>
      <c r="BW35" s="1544"/>
      <c r="BX35" s="1544">
        <v>477712</v>
      </c>
      <c r="BY35" s="1544"/>
      <c r="BZ35" s="1544"/>
      <c r="CA35" s="1544"/>
      <c r="CB35" s="1544"/>
      <c r="CC35" s="1544"/>
      <c r="CD35" s="1544"/>
      <c r="CE35" s="1576">
        <v>18341</v>
      </c>
      <c r="CF35" s="1576"/>
      <c r="CG35" s="1576"/>
      <c r="CH35" s="1576"/>
      <c r="CI35" s="1576"/>
      <c r="CJ35" s="1576"/>
      <c r="CK35" s="1576"/>
      <c r="CL35" s="1544">
        <v>1650156</v>
      </c>
      <c r="CM35" s="1544"/>
      <c r="CN35" s="1544"/>
      <c r="CO35" s="1544"/>
      <c r="CP35" s="1544"/>
      <c r="CQ35" s="1544"/>
      <c r="CR35" s="1544"/>
      <c r="CS35" s="332"/>
      <c r="CV35" s="43"/>
      <c r="CW35" s="43"/>
      <c r="CX35" s="43"/>
    </row>
    <row r="36" spans="1:104" ht="12" customHeight="1">
      <c r="A36" s="1246"/>
      <c r="B36" s="1246"/>
      <c r="C36" s="1246"/>
      <c r="D36" s="1246"/>
      <c r="E36" s="1246"/>
      <c r="F36" s="43"/>
      <c r="G36" s="332">
        <v>6</v>
      </c>
      <c r="H36" s="43"/>
      <c r="I36" s="715"/>
      <c r="J36" s="892"/>
      <c r="K36" s="1544">
        <v>18171</v>
      </c>
      <c r="L36" s="1543"/>
      <c r="M36" s="1543"/>
      <c r="N36" s="1543"/>
      <c r="O36" s="1543"/>
      <c r="P36" s="1543"/>
      <c r="Q36" s="1543"/>
      <c r="R36" s="1543"/>
      <c r="S36" s="1544">
        <v>24398</v>
      </c>
      <c r="T36" s="1544"/>
      <c r="U36" s="1544"/>
      <c r="V36" s="1544"/>
      <c r="W36" s="1544"/>
      <c r="X36" s="1544"/>
      <c r="Y36" s="1544"/>
      <c r="Z36" s="1544"/>
      <c r="AA36" s="1544">
        <v>21548</v>
      </c>
      <c r="AB36" s="1544"/>
      <c r="AC36" s="1544"/>
      <c r="AD36" s="1544"/>
      <c r="AE36" s="1544"/>
      <c r="AF36" s="1544"/>
      <c r="AG36" s="1544"/>
      <c r="AH36" s="1544">
        <v>19861</v>
      </c>
      <c r="AI36" s="1544"/>
      <c r="AJ36" s="1544"/>
      <c r="AK36" s="1544"/>
      <c r="AL36" s="1544"/>
      <c r="AM36" s="1544"/>
      <c r="AN36" s="1544"/>
      <c r="AO36" s="1544" t="s">
        <v>1402</v>
      </c>
      <c r="AP36" s="1544"/>
      <c r="AQ36" s="1544"/>
      <c r="AR36" s="1544"/>
      <c r="AS36" s="1544"/>
      <c r="AT36" s="1544"/>
      <c r="AU36" s="1544"/>
      <c r="AV36" s="1544">
        <v>3041</v>
      </c>
      <c r="AW36" s="1544"/>
      <c r="AX36" s="1544"/>
      <c r="AY36" s="1544"/>
      <c r="AZ36" s="1544"/>
      <c r="BA36" s="1544"/>
      <c r="BB36" s="1544"/>
      <c r="BC36" s="1576">
        <v>19367</v>
      </c>
      <c r="BD36" s="1576"/>
      <c r="BE36" s="1576"/>
      <c r="BF36" s="1576"/>
      <c r="BG36" s="1576"/>
      <c r="BH36" s="1576"/>
      <c r="BI36" s="1576"/>
      <c r="BJ36" s="1544">
        <v>2941978</v>
      </c>
      <c r="BK36" s="1544"/>
      <c r="BL36" s="1544"/>
      <c r="BM36" s="1544"/>
      <c r="BN36" s="1544"/>
      <c r="BO36" s="1544"/>
      <c r="BP36" s="1544"/>
      <c r="BQ36" s="1544">
        <v>1017569</v>
      </c>
      <c r="BR36" s="1544"/>
      <c r="BS36" s="1544"/>
      <c r="BT36" s="1544"/>
      <c r="BU36" s="1544"/>
      <c r="BV36" s="1544"/>
      <c r="BW36" s="1544"/>
      <c r="BX36" s="1544">
        <v>500386</v>
      </c>
      <c r="BY36" s="1544"/>
      <c r="BZ36" s="1544"/>
      <c r="CA36" s="1544"/>
      <c r="CB36" s="1544"/>
      <c r="CC36" s="1544"/>
      <c r="CD36" s="1544"/>
      <c r="CE36" s="1576">
        <v>19798</v>
      </c>
      <c r="CF36" s="1576"/>
      <c r="CG36" s="1576"/>
      <c r="CH36" s="1576"/>
      <c r="CI36" s="1576"/>
      <c r="CJ36" s="1576"/>
      <c r="CK36" s="1576"/>
      <c r="CL36" s="1544">
        <v>1220546</v>
      </c>
      <c r="CM36" s="1544"/>
      <c r="CN36" s="1544"/>
      <c r="CO36" s="1544"/>
      <c r="CP36" s="1544"/>
      <c r="CQ36" s="1544"/>
      <c r="CR36" s="1544"/>
      <c r="CS36" s="332"/>
      <c r="CV36" s="43"/>
      <c r="CW36" s="43"/>
      <c r="CX36" s="43"/>
      <c r="CY36" s="43"/>
      <c r="CZ36" s="43"/>
    </row>
    <row r="37" spans="1:104" s="74" customFormat="1" ht="12" customHeight="1">
      <c r="A37" s="1609"/>
      <c r="B37" s="1609"/>
      <c r="C37" s="1609"/>
      <c r="D37" s="1609"/>
      <c r="E37" s="1609"/>
      <c r="F37" s="893"/>
      <c r="G37" s="530">
        <v>7</v>
      </c>
      <c r="H37" s="893"/>
      <c r="I37" s="894"/>
      <c r="J37" s="895"/>
      <c r="K37" s="1545">
        <v>18390</v>
      </c>
      <c r="L37" s="1546"/>
      <c r="M37" s="1546"/>
      <c r="N37" s="1546"/>
      <c r="O37" s="1546"/>
      <c r="P37" s="1546"/>
      <c r="Q37" s="1546"/>
      <c r="R37" s="1546"/>
      <c r="S37" s="1554">
        <v>24712</v>
      </c>
      <c r="T37" s="1554"/>
      <c r="U37" s="1554"/>
      <c r="V37" s="1554"/>
      <c r="W37" s="1554"/>
      <c r="X37" s="1554"/>
      <c r="Y37" s="1554"/>
      <c r="Z37" s="1554"/>
      <c r="AA37" s="1554">
        <v>21789</v>
      </c>
      <c r="AB37" s="1554"/>
      <c r="AC37" s="1554"/>
      <c r="AD37" s="1554"/>
      <c r="AE37" s="1554"/>
      <c r="AF37" s="1554"/>
      <c r="AG37" s="1554"/>
      <c r="AH37" s="1554">
        <v>20061</v>
      </c>
      <c r="AI37" s="1554"/>
      <c r="AJ37" s="1554"/>
      <c r="AK37" s="1554"/>
      <c r="AL37" s="1554"/>
      <c r="AM37" s="1554"/>
      <c r="AN37" s="1554"/>
      <c r="AO37" s="1554">
        <v>1596</v>
      </c>
      <c r="AP37" s="1554"/>
      <c r="AQ37" s="1554"/>
      <c r="AR37" s="1554"/>
      <c r="AS37" s="1554"/>
      <c r="AT37" s="1554"/>
      <c r="AU37" s="1554"/>
      <c r="AV37" s="1554">
        <v>3054</v>
      </c>
      <c r="AW37" s="1554"/>
      <c r="AX37" s="1554"/>
      <c r="AY37" s="1554"/>
      <c r="AZ37" s="1554"/>
      <c r="BA37" s="1554"/>
      <c r="BB37" s="1554"/>
      <c r="BC37" s="1568">
        <v>19561</v>
      </c>
      <c r="BD37" s="1568"/>
      <c r="BE37" s="1568"/>
      <c r="BF37" s="1568"/>
      <c r="BG37" s="1568"/>
      <c r="BH37" s="1568"/>
      <c r="BI37" s="1568"/>
      <c r="BJ37" s="1554">
        <v>3219205</v>
      </c>
      <c r="BK37" s="1554"/>
      <c r="BL37" s="1554"/>
      <c r="BM37" s="1554"/>
      <c r="BN37" s="1554"/>
      <c r="BO37" s="1554"/>
      <c r="BP37" s="1554"/>
      <c r="BQ37" s="1554">
        <v>1047953</v>
      </c>
      <c r="BR37" s="1554"/>
      <c r="BS37" s="1554"/>
      <c r="BT37" s="1554"/>
      <c r="BU37" s="1554"/>
      <c r="BV37" s="1554"/>
      <c r="BW37" s="1554"/>
      <c r="BX37" s="1554">
        <v>505648</v>
      </c>
      <c r="BY37" s="1554"/>
      <c r="BZ37" s="1554"/>
      <c r="CA37" s="1554"/>
      <c r="CB37" s="1554"/>
      <c r="CC37" s="1554"/>
      <c r="CD37" s="1554"/>
      <c r="CE37" s="1568">
        <v>18131</v>
      </c>
      <c r="CF37" s="1568"/>
      <c r="CG37" s="1568"/>
      <c r="CH37" s="1568"/>
      <c r="CI37" s="1568"/>
      <c r="CJ37" s="1568"/>
      <c r="CK37" s="1568"/>
      <c r="CL37" s="1554">
        <v>1450418</v>
      </c>
      <c r="CM37" s="1554"/>
      <c r="CN37" s="1554"/>
      <c r="CO37" s="1554"/>
      <c r="CP37" s="1554"/>
      <c r="CQ37" s="1554"/>
      <c r="CR37" s="1554"/>
      <c r="CS37" s="896"/>
      <c r="CT37" s="268"/>
      <c r="CV37" s="53"/>
      <c r="CW37" s="53"/>
      <c r="CX37" s="53"/>
      <c r="CY37" s="53"/>
      <c r="CZ37" s="53"/>
    </row>
    <row r="38" spans="1:104" ht="13.5" customHeight="1">
      <c r="A38" s="20" t="s">
        <v>635</v>
      </c>
      <c r="B38" s="20"/>
      <c r="C38" s="20"/>
      <c r="D38" s="20"/>
      <c r="E38" s="20"/>
      <c r="F38" s="20"/>
      <c r="G38" s="20"/>
      <c r="H38" s="20"/>
      <c r="I38" s="20"/>
      <c r="J38" s="20"/>
      <c r="K38" s="47"/>
      <c r="L38" s="47"/>
      <c r="M38" s="47"/>
      <c r="N38" s="47"/>
      <c r="O38" s="47"/>
      <c r="P38" s="47"/>
      <c r="Q38" s="47"/>
      <c r="R38" s="47"/>
      <c r="S38" s="47"/>
      <c r="T38" s="47"/>
      <c r="U38" s="47"/>
      <c r="V38" s="47"/>
      <c r="W38" s="47"/>
      <c r="X38" s="47"/>
      <c r="Y38" s="47"/>
      <c r="Z38" s="47"/>
      <c r="AA38" s="47"/>
      <c r="AB38" s="47"/>
      <c r="AC38" s="47"/>
      <c r="AD38" s="47"/>
      <c r="AE38" s="47"/>
      <c r="AF38" s="47"/>
      <c r="AG38" s="47"/>
      <c r="AH38" s="47"/>
      <c r="AI38" s="47"/>
      <c r="AJ38" s="47"/>
      <c r="AK38" s="47"/>
      <c r="AL38" s="47"/>
      <c r="AM38" s="47"/>
      <c r="AN38" s="47"/>
      <c r="AO38" s="47"/>
      <c r="AP38" s="47"/>
      <c r="AQ38" s="47"/>
      <c r="AR38" s="47"/>
      <c r="AS38" s="47"/>
      <c r="AT38" s="47"/>
      <c r="AU38" s="47"/>
      <c r="AV38" s="47"/>
      <c r="AW38" s="47"/>
      <c r="AX38" s="47"/>
      <c r="AY38" s="47"/>
      <c r="AZ38" s="47"/>
      <c r="BA38" s="47"/>
      <c r="BB38" s="47"/>
      <c r="BC38" s="47"/>
      <c r="BD38" s="47"/>
      <c r="BE38" s="47"/>
      <c r="BF38" s="47"/>
      <c r="BG38" s="47"/>
      <c r="BH38" s="47"/>
      <c r="BI38" s="47"/>
      <c r="BJ38" s="47"/>
      <c r="BK38" s="47"/>
      <c r="BL38" s="47"/>
      <c r="BM38" s="47"/>
      <c r="BN38" s="47"/>
      <c r="BO38" s="47"/>
      <c r="BP38" s="47"/>
      <c r="BQ38" s="47"/>
      <c r="BR38" s="47"/>
      <c r="BS38" s="47"/>
      <c r="BT38" s="47"/>
      <c r="BU38" s="47"/>
      <c r="BV38" s="47"/>
      <c r="BW38" s="47"/>
      <c r="BX38" s="47"/>
      <c r="BY38" s="47"/>
      <c r="BZ38" s="47"/>
      <c r="CA38" s="47"/>
      <c r="CB38" s="47"/>
      <c r="CC38" s="47"/>
      <c r="CD38" s="47"/>
      <c r="CE38" s="43"/>
      <c r="CF38" s="43"/>
      <c r="CG38" s="43"/>
      <c r="CI38" s="43"/>
      <c r="CJ38" s="43"/>
      <c r="CK38" s="43"/>
      <c r="CL38" s="43"/>
      <c r="CM38" s="43"/>
      <c r="CN38" s="582"/>
      <c r="CO38" s="582"/>
      <c r="CP38" s="582"/>
      <c r="CQ38" s="582"/>
      <c r="CR38" s="582"/>
      <c r="CS38" s="582"/>
      <c r="CV38" s="43"/>
      <c r="CW38" s="43"/>
      <c r="CX38" s="43"/>
      <c r="CY38" s="43"/>
      <c r="CZ38" s="43"/>
    </row>
    <row r="39" spans="1:104" ht="13.5" customHeight="1">
      <c r="A39" s="20"/>
      <c r="B39" s="20"/>
      <c r="C39" s="20"/>
      <c r="D39" s="20"/>
      <c r="E39" s="20"/>
      <c r="F39" s="20"/>
      <c r="G39" s="20"/>
      <c r="H39" s="20"/>
      <c r="I39" s="20"/>
      <c r="J39" s="20"/>
      <c r="K39" s="20"/>
      <c r="L39" s="20"/>
      <c r="M39" s="20"/>
      <c r="N39" s="20"/>
      <c r="O39" s="20"/>
      <c r="P39" s="20"/>
      <c r="Q39" s="20"/>
      <c r="R39" s="20"/>
      <c r="S39" s="20"/>
      <c r="T39" s="20"/>
      <c r="U39" s="20"/>
      <c r="V39" s="20"/>
      <c r="W39" s="20"/>
      <c r="X39" s="20"/>
      <c r="Y39" s="20"/>
      <c r="Z39" s="20"/>
      <c r="AA39" s="20"/>
      <c r="AB39" s="20"/>
      <c r="AC39" s="20"/>
      <c r="AD39" s="20"/>
      <c r="AE39" s="20"/>
      <c r="AF39" s="20"/>
      <c r="AG39" s="20"/>
      <c r="AH39" s="20"/>
      <c r="AI39" s="20"/>
      <c r="AJ39" s="20"/>
      <c r="AK39" s="20"/>
      <c r="AL39" s="20"/>
      <c r="AM39" s="20"/>
      <c r="AN39" s="20"/>
      <c r="AO39" s="20"/>
      <c r="AP39" s="20"/>
      <c r="AQ39" s="20"/>
      <c r="AR39" s="20"/>
      <c r="AS39" s="20"/>
      <c r="AT39" s="20"/>
      <c r="AU39" s="20"/>
      <c r="AV39" s="20"/>
      <c r="AW39" s="20"/>
      <c r="AX39" s="20"/>
      <c r="AY39" s="20"/>
      <c r="AZ39" s="20"/>
      <c r="BA39" s="20"/>
      <c r="BB39" s="20"/>
      <c r="BC39" s="20"/>
      <c r="BD39" s="20"/>
      <c r="BE39" s="20"/>
      <c r="BF39" s="20"/>
      <c r="BG39" s="20"/>
      <c r="BH39" s="20"/>
      <c r="BI39" s="20"/>
      <c r="BJ39" s="20"/>
      <c r="BK39" s="20"/>
      <c r="BL39" s="20"/>
      <c r="BM39" s="20"/>
      <c r="BN39" s="20"/>
      <c r="BO39" s="20"/>
      <c r="BP39" s="20"/>
      <c r="BQ39" s="20"/>
      <c r="BR39" s="20"/>
      <c r="BS39" s="20"/>
      <c r="BT39" s="20"/>
      <c r="BU39" s="20"/>
      <c r="BV39" s="20"/>
      <c r="BW39" s="20"/>
      <c r="BX39" s="20"/>
      <c r="BY39" s="20"/>
      <c r="BZ39" s="20"/>
      <c r="CA39" s="20"/>
      <c r="CB39" s="20"/>
      <c r="CC39" s="20"/>
      <c r="CD39" s="20"/>
      <c r="CE39" s="43"/>
      <c r="CF39" s="43"/>
      <c r="CG39" s="43"/>
      <c r="CI39" s="43"/>
      <c r="CJ39" s="43"/>
      <c r="CK39" s="43"/>
      <c r="CL39" s="43"/>
      <c r="CM39" s="43"/>
      <c r="CN39" s="582"/>
      <c r="CO39" s="582"/>
      <c r="CP39" s="582"/>
      <c r="CQ39" s="582"/>
      <c r="CR39" s="582"/>
      <c r="CS39" s="582"/>
      <c r="CV39" s="43"/>
      <c r="CW39" s="43"/>
      <c r="CX39" s="43"/>
      <c r="CY39" s="43"/>
      <c r="CZ39" s="43"/>
    </row>
    <row r="40" spans="1:104" ht="13.5" customHeight="1">
      <c r="A40" s="20"/>
      <c r="B40" s="20"/>
      <c r="C40" s="20"/>
      <c r="D40" s="20"/>
      <c r="E40" s="20"/>
      <c r="F40" s="20"/>
      <c r="G40" s="20"/>
      <c r="H40" s="20"/>
      <c r="I40" s="20"/>
      <c r="J40" s="20"/>
      <c r="K40" s="20"/>
      <c r="L40" s="20"/>
      <c r="M40" s="20"/>
      <c r="N40" s="20"/>
      <c r="O40" s="20"/>
      <c r="P40" s="20"/>
      <c r="Q40" s="20"/>
      <c r="R40" s="20"/>
      <c r="S40" s="20"/>
      <c r="T40" s="20"/>
      <c r="U40" s="20"/>
      <c r="V40" s="20"/>
      <c r="W40" s="20"/>
      <c r="X40" s="20"/>
      <c r="Y40" s="20"/>
      <c r="Z40" s="20"/>
      <c r="AA40" s="20"/>
      <c r="AB40" s="20"/>
      <c r="AC40" s="20"/>
      <c r="AD40" s="20"/>
      <c r="AE40" s="20"/>
      <c r="AF40" s="20"/>
      <c r="AG40" s="20"/>
      <c r="AH40" s="20"/>
      <c r="AI40" s="20"/>
      <c r="AJ40" s="20"/>
      <c r="AK40" s="20"/>
      <c r="AL40" s="20"/>
      <c r="AM40" s="20"/>
      <c r="AN40" s="20"/>
      <c r="AO40" s="20"/>
      <c r="AP40" s="20"/>
      <c r="AQ40" s="20"/>
      <c r="AR40" s="20"/>
      <c r="AS40" s="20"/>
      <c r="AT40" s="20"/>
      <c r="AU40" s="20"/>
      <c r="AV40" s="20"/>
      <c r="AW40" s="20"/>
      <c r="AX40" s="20"/>
      <c r="AY40" s="20"/>
      <c r="AZ40" s="20"/>
      <c r="BA40" s="20"/>
      <c r="BB40" s="20"/>
      <c r="BC40" s="20"/>
      <c r="BD40" s="20"/>
      <c r="BE40" s="20"/>
      <c r="BF40" s="20"/>
      <c r="BG40" s="20"/>
      <c r="BH40" s="20"/>
      <c r="BI40" s="20"/>
      <c r="BJ40" s="20"/>
      <c r="BK40" s="20"/>
      <c r="BL40" s="20"/>
      <c r="BM40" s="20"/>
      <c r="BN40" s="20"/>
      <c r="BO40" s="20"/>
      <c r="BP40" s="20"/>
      <c r="BQ40" s="20"/>
      <c r="BR40" s="20"/>
      <c r="BS40" s="20"/>
      <c r="BT40" s="20"/>
      <c r="BU40" s="20"/>
      <c r="BV40" s="20"/>
      <c r="BW40" s="20"/>
      <c r="BX40" s="20"/>
      <c r="BY40" s="20"/>
      <c r="BZ40" s="20"/>
      <c r="CA40" s="20"/>
      <c r="CB40" s="20"/>
      <c r="CC40" s="20"/>
      <c r="CD40" s="20"/>
      <c r="CE40" s="43"/>
      <c r="CF40" s="43"/>
      <c r="CG40" s="43"/>
      <c r="CI40" s="43"/>
      <c r="CJ40" s="43"/>
      <c r="CK40" s="43"/>
      <c r="CL40" s="43"/>
      <c r="CM40" s="43"/>
      <c r="CN40" s="582"/>
      <c r="CO40" s="582"/>
      <c r="CP40" s="582"/>
      <c r="CQ40" s="582"/>
      <c r="CR40" s="582"/>
      <c r="CS40" s="582"/>
      <c r="CV40" s="43"/>
      <c r="CW40" s="43"/>
      <c r="CX40" s="43"/>
      <c r="CY40" s="43"/>
      <c r="CZ40" s="43"/>
    </row>
    <row r="41" spans="1:104" ht="13.5" customHeight="1">
      <c r="A41" s="20"/>
      <c r="B41" s="20"/>
      <c r="C41" s="20"/>
      <c r="D41" s="20"/>
      <c r="E41" s="20"/>
      <c r="F41" s="20"/>
      <c r="G41" s="20"/>
      <c r="H41" s="20"/>
      <c r="I41" s="20"/>
      <c r="J41" s="20"/>
      <c r="K41" s="20"/>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c r="BT41" s="20"/>
      <c r="BU41" s="20"/>
      <c r="BV41" s="20"/>
      <c r="BW41" s="20"/>
      <c r="BX41" s="20"/>
      <c r="BY41" s="20"/>
      <c r="BZ41" s="20"/>
      <c r="CA41" s="20"/>
      <c r="CB41" s="20"/>
      <c r="CC41" s="20"/>
      <c r="CD41" s="20"/>
      <c r="CE41" s="43"/>
      <c r="CF41" s="43"/>
      <c r="CG41" s="43"/>
      <c r="CI41" s="43"/>
      <c r="CJ41" s="43"/>
      <c r="CK41" s="43"/>
      <c r="CL41" s="43"/>
      <c r="CM41" s="43"/>
      <c r="CN41" s="582"/>
      <c r="CO41" s="582"/>
      <c r="CP41" s="582"/>
      <c r="CQ41" s="582"/>
      <c r="CR41" s="582"/>
      <c r="CS41" s="582"/>
      <c r="CV41" s="43"/>
      <c r="CW41" s="43"/>
      <c r="CX41" s="43"/>
      <c r="CY41" s="43"/>
      <c r="CZ41" s="43"/>
    </row>
    <row r="42" spans="87:104" ht="13.5" customHeight="1">
      <c r="CI42" s="43"/>
      <c r="CJ42" s="43"/>
      <c r="CK42" s="43"/>
      <c r="CL42" s="724"/>
      <c r="CM42" s="43"/>
      <c r="CN42" s="582"/>
      <c r="CO42" s="582"/>
      <c r="CP42" s="582"/>
      <c r="CQ42" s="582"/>
      <c r="CR42" s="582"/>
      <c r="CS42" s="582"/>
      <c r="CV42" s="43"/>
      <c r="CW42" s="43"/>
      <c r="CX42" s="43"/>
      <c r="CY42" s="43"/>
      <c r="CZ42" s="43"/>
    </row>
    <row r="43" spans="27:165" ht="15.75" customHeight="1">
      <c r="AA43" s="897" t="s">
        <v>636</v>
      </c>
      <c r="AB43" s="267"/>
      <c r="AC43" s="267"/>
      <c r="AD43" s="267"/>
      <c r="AE43" s="267"/>
      <c r="AF43" s="267"/>
      <c r="AG43" s="267"/>
      <c r="AH43" s="267"/>
      <c r="AI43" s="267"/>
      <c r="AJ43" s="267"/>
      <c r="AK43" s="267"/>
      <c r="AL43" s="267"/>
      <c r="AM43" s="267"/>
      <c r="AN43" s="267"/>
      <c r="AO43" s="267"/>
      <c r="AP43" s="267"/>
      <c r="AQ43" s="267"/>
      <c r="AR43" s="267"/>
      <c r="AS43" s="267"/>
      <c r="AT43" s="267"/>
      <c r="AU43" s="267"/>
      <c r="AV43" s="267"/>
      <c r="AW43" s="267"/>
      <c r="AX43" s="267"/>
      <c r="AY43" s="267"/>
      <c r="AZ43" s="267"/>
      <c r="BA43" s="267"/>
      <c r="BB43" s="267"/>
      <c r="BC43" s="267"/>
      <c r="BD43" s="267"/>
      <c r="BE43" s="267"/>
      <c r="BF43" s="267"/>
      <c r="BG43" s="267"/>
      <c r="BH43" s="267"/>
      <c r="BI43" s="267"/>
      <c r="BJ43" s="267"/>
      <c r="BK43" s="267"/>
      <c r="BL43" s="267"/>
      <c r="BM43" s="267"/>
      <c r="BN43" s="267"/>
      <c r="BO43" s="267"/>
      <c r="BP43" s="267"/>
      <c r="CI43" s="43"/>
      <c r="CJ43" s="43"/>
      <c r="CK43" s="43"/>
      <c r="CL43" s="724"/>
      <c r="CM43" s="43"/>
      <c r="CN43" s="582"/>
      <c r="CO43" s="582"/>
      <c r="CP43" s="582"/>
      <c r="CQ43" s="582"/>
      <c r="CR43" s="582"/>
      <c r="CS43" s="582"/>
      <c r="CT43" s="43"/>
      <c r="CU43" s="43"/>
      <c r="CV43" s="43"/>
      <c r="CW43" s="43"/>
      <c r="CX43" s="43"/>
      <c r="CY43" s="43"/>
      <c r="CZ43" s="43"/>
      <c r="DA43" s="43"/>
      <c r="DB43" s="43"/>
      <c r="DC43" s="43"/>
      <c r="DD43" s="43"/>
      <c r="DE43" s="43"/>
      <c r="DF43" s="43"/>
      <c r="DG43" s="43"/>
      <c r="DH43" s="43"/>
      <c r="DJ43" s="43"/>
      <c r="DK43" s="43"/>
      <c r="DL43" s="43"/>
      <c r="DM43" s="43"/>
      <c r="DN43" s="43"/>
      <c r="DO43" s="43"/>
      <c r="DP43" s="43"/>
      <c r="DQ43" s="43"/>
      <c r="DR43" s="43"/>
      <c r="DS43" s="43"/>
      <c r="DT43" s="43"/>
      <c r="DU43" s="43"/>
      <c r="DV43" s="43"/>
      <c r="DW43" s="43"/>
      <c r="DX43" s="43"/>
      <c r="DY43" s="43"/>
      <c r="DZ43" s="43"/>
      <c r="EA43" s="43"/>
      <c r="EB43" s="43"/>
      <c r="EC43" s="43"/>
      <c r="ED43" s="43"/>
      <c r="EE43" s="43"/>
      <c r="EF43" s="43"/>
      <c r="EG43" s="43"/>
      <c r="EH43" s="43"/>
      <c r="EI43" s="43"/>
      <c r="EJ43" s="43"/>
      <c r="EK43" s="43"/>
      <c r="EL43" s="43"/>
      <c r="EM43" s="43"/>
      <c r="EN43" s="43"/>
      <c r="EO43" s="43"/>
      <c r="EP43" s="43"/>
      <c r="EQ43" s="43"/>
      <c r="ER43" s="43"/>
      <c r="ES43" s="43"/>
      <c r="ET43" s="43"/>
      <c r="EU43" s="43"/>
      <c r="EV43" s="43"/>
      <c r="EW43" s="43"/>
      <c r="EX43" s="43"/>
      <c r="EY43" s="43"/>
      <c r="EZ43" s="43"/>
      <c r="FA43" s="43"/>
      <c r="FB43" s="43"/>
      <c r="FC43" s="43"/>
      <c r="FD43" s="43"/>
      <c r="FE43" s="43"/>
      <c r="FF43" s="43"/>
      <c r="FG43" s="43"/>
      <c r="FH43" s="43"/>
      <c r="FI43" s="43"/>
    </row>
    <row r="44" spans="1:165" ht="13.5" customHeight="1">
      <c r="A44" s="43" t="s">
        <v>598</v>
      </c>
      <c r="CI44" s="43"/>
      <c r="CJ44" s="43"/>
      <c r="CK44" s="43"/>
      <c r="CL44" s="888"/>
      <c r="CM44" s="43"/>
      <c r="CN44" s="582"/>
      <c r="CO44" s="582"/>
      <c r="CP44" s="582"/>
      <c r="CQ44" s="582"/>
      <c r="CR44" s="890" t="s">
        <v>599</v>
      </c>
      <c r="CS44" s="582"/>
      <c r="CU44" s="1617"/>
      <c r="CV44" s="1617"/>
      <c r="CW44" s="1617"/>
      <c r="CX44" s="1617"/>
      <c r="CY44" s="1617"/>
      <c r="CZ44" s="1617"/>
      <c r="DA44" s="1617"/>
      <c r="DB44" s="1617"/>
      <c r="DC44" s="1617"/>
      <c r="DD44" s="1617"/>
      <c r="DE44" s="1617"/>
      <c r="DF44" s="1617"/>
      <c r="DG44" s="1617"/>
      <c r="DH44" s="1617"/>
      <c r="DI44" s="1617"/>
      <c r="DJ44" s="1617"/>
      <c r="DK44" s="43"/>
      <c r="DL44" s="43"/>
      <c r="DM44" s="1617"/>
      <c r="DN44" s="1617"/>
      <c r="DO44" s="1617"/>
      <c r="DP44" s="1617"/>
      <c r="DQ44" s="43"/>
      <c r="DR44" s="43"/>
      <c r="DS44" s="43"/>
      <c r="DT44" s="43"/>
      <c r="DU44" s="43"/>
      <c r="DV44" s="43"/>
      <c r="DW44" s="43"/>
      <c r="DX44" s="43"/>
      <c r="DY44" s="43"/>
      <c r="DZ44" s="43"/>
      <c r="EA44" s="43"/>
      <c r="EB44" s="43"/>
      <c r="EC44" s="43"/>
      <c r="ED44" s="43"/>
      <c r="EE44" s="43"/>
      <c r="EF44" s="43"/>
      <c r="EG44" s="43"/>
      <c r="EH44" s="43"/>
      <c r="EI44" s="43"/>
      <c r="EJ44" s="43"/>
      <c r="EK44" s="43"/>
      <c r="EL44" s="43"/>
      <c r="EM44" s="43"/>
      <c r="EN44" s="43"/>
      <c r="EO44" s="43"/>
      <c r="EP44" s="43"/>
      <c r="EQ44" s="43"/>
      <c r="ER44" s="43"/>
      <c r="ES44" s="43"/>
      <c r="ET44" s="43"/>
      <c r="EU44" s="43"/>
      <c r="EV44" s="43"/>
      <c r="EW44" s="43"/>
      <c r="EX44" s="43"/>
      <c r="EY44" s="43"/>
      <c r="EZ44" s="43"/>
      <c r="FA44" s="43"/>
      <c r="FB44" s="43"/>
      <c r="FC44" s="43"/>
      <c r="FD44" s="43"/>
      <c r="FE44" s="43"/>
      <c r="FF44" s="43"/>
      <c r="FG44" s="43"/>
      <c r="FH44" s="43"/>
      <c r="FI44" s="43"/>
    </row>
    <row r="45" spans="1:120" ht="13.5" customHeight="1">
      <c r="A45" s="1156" t="s">
        <v>588</v>
      </c>
      <c r="B45" s="1156"/>
      <c r="C45" s="1156"/>
      <c r="D45" s="1156"/>
      <c r="E45" s="1156"/>
      <c r="F45" s="1156"/>
      <c r="G45" s="1156"/>
      <c r="H45" s="1156"/>
      <c r="I45" s="1156"/>
      <c r="J45" s="1156"/>
      <c r="K45" s="1156"/>
      <c r="L45" s="1156"/>
      <c r="M45" s="1161" t="s">
        <v>600</v>
      </c>
      <c r="N45" s="1162"/>
      <c r="O45" s="1162"/>
      <c r="P45" s="1162"/>
      <c r="Q45" s="1162"/>
      <c r="R45" s="1162"/>
      <c r="S45" s="1162"/>
      <c r="T45" s="1162"/>
      <c r="U45" s="1162"/>
      <c r="V45" s="1162"/>
      <c r="W45" s="1162"/>
      <c r="X45" s="1162"/>
      <c r="Y45" s="1162"/>
      <c r="Z45" s="1162"/>
      <c r="AA45" s="1162"/>
      <c r="AB45" s="1162"/>
      <c r="AC45" s="1162"/>
      <c r="AD45" s="1162"/>
      <c r="AE45" s="1162"/>
      <c r="AF45" s="1162"/>
      <c r="AG45" s="1162"/>
      <c r="AH45" s="1162"/>
      <c r="AI45" s="1162"/>
      <c r="AJ45" s="1162"/>
      <c r="AK45" s="1162"/>
      <c r="AL45" s="1162"/>
      <c r="AM45" s="1162"/>
      <c r="AN45" s="1162"/>
      <c r="AO45" s="1162"/>
      <c r="AP45" s="1162"/>
      <c r="AQ45" s="1162"/>
      <c r="AR45" s="1162"/>
      <c r="AS45" s="1162"/>
      <c r="AT45" s="1162"/>
      <c r="AU45" s="1162"/>
      <c r="AV45" s="1162"/>
      <c r="AW45" s="1162"/>
      <c r="AX45" s="1162"/>
      <c r="AY45" s="1162"/>
      <c r="AZ45" s="1162"/>
      <c r="BA45" s="1162"/>
      <c r="BB45" s="1162"/>
      <c r="BC45" s="1162"/>
      <c r="BD45" s="1162"/>
      <c r="BE45" s="1162"/>
      <c r="BF45" s="1162"/>
      <c r="BG45" s="1162"/>
      <c r="BH45" s="1162"/>
      <c r="BI45" s="1162"/>
      <c r="BJ45" s="1162"/>
      <c r="BK45" s="1162"/>
      <c r="BL45" s="1162"/>
      <c r="BM45" s="1162"/>
      <c r="BN45" s="1162"/>
      <c r="BO45" s="1162"/>
      <c r="BP45" s="1162"/>
      <c r="BQ45" s="1162"/>
      <c r="BR45" s="1162"/>
      <c r="BS45" s="1162"/>
      <c r="BT45" s="1168"/>
      <c r="BU45" s="1585" t="s">
        <v>601</v>
      </c>
      <c r="BV45" s="1586"/>
      <c r="BW45" s="1586"/>
      <c r="BX45" s="1586"/>
      <c r="BY45" s="1586"/>
      <c r="BZ45" s="1586"/>
      <c r="CA45" s="1586"/>
      <c r="CB45" s="1587"/>
      <c r="CC45" s="1291" t="s">
        <v>637</v>
      </c>
      <c r="CD45" s="1287"/>
      <c r="CE45" s="1287"/>
      <c r="CF45" s="1287"/>
      <c r="CG45" s="1287"/>
      <c r="CH45" s="1287"/>
      <c r="CI45" s="1287"/>
      <c r="CJ45" s="1287"/>
      <c r="CK45" s="1287"/>
      <c r="CL45" s="1287"/>
      <c r="CM45" s="1287"/>
      <c r="CN45" s="1287"/>
      <c r="CO45" s="1287"/>
      <c r="CP45" s="1287"/>
      <c r="CQ45" s="1287"/>
      <c r="CR45" s="1287"/>
      <c r="CS45" s="582"/>
      <c r="CU45" s="1617"/>
      <c r="CV45" s="1617"/>
      <c r="CW45" s="1617"/>
      <c r="CX45" s="1617"/>
      <c r="CY45" s="1617"/>
      <c r="CZ45" s="1617"/>
      <c r="DA45" s="1617"/>
      <c r="DB45" s="1617"/>
      <c r="DC45" s="1617"/>
      <c r="DD45" s="1617"/>
      <c r="DE45" s="1617"/>
      <c r="DF45" s="1617"/>
      <c r="DG45" s="1617"/>
      <c r="DH45" s="1617"/>
      <c r="DI45" s="1617"/>
      <c r="DJ45" s="1617"/>
      <c r="DK45" s="898"/>
      <c r="DL45" s="898"/>
      <c r="DM45" s="1617"/>
      <c r="DN45" s="1617"/>
      <c r="DO45" s="1617"/>
      <c r="DP45" s="1617"/>
    </row>
    <row r="46" spans="1:120" ht="13.5" customHeight="1">
      <c r="A46" s="1470"/>
      <c r="B46" s="1470"/>
      <c r="C46" s="1470"/>
      <c r="D46" s="1470"/>
      <c r="E46" s="1470"/>
      <c r="F46" s="1470"/>
      <c r="G46" s="1470"/>
      <c r="H46" s="1470"/>
      <c r="I46" s="1470"/>
      <c r="J46" s="1470"/>
      <c r="K46" s="1470"/>
      <c r="L46" s="1470"/>
      <c r="M46" s="1259" t="s">
        <v>602</v>
      </c>
      <c r="N46" s="1549"/>
      <c r="O46" s="1549"/>
      <c r="P46" s="1549"/>
      <c r="Q46" s="1549"/>
      <c r="R46" s="1549"/>
      <c r="S46" s="1549"/>
      <c r="T46" s="1549"/>
      <c r="U46" s="1549"/>
      <c r="V46" s="1156"/>
      <c r="W46" s="1156"/>
      <c r="X46" s="1156"/>
      <c r="Y46" s="1156"/>
      <c r="Z46" s="1156"/>
      <c r="AA46" s="1156"/>
      <c r="AB46" s="1157"/>
      <c r="AC46" s="1259" t="s">
        <v>603</v>
      </c>
      <c r="AD46" s="1549"/>
      <c r="AE46" s="1549"/>
      <c r="AF46" s="1549"/>
      <c r="AG46" s="1549"/>
      <c r="AH46" s="1549"/>
      <c r="AI46" s="1549"/>
      <c r="AJ46" s="1549"/>
      <c r="AK46" s="1549"/>
      <c r="AL46" s="1156"/>
      <c r="AM46" s="1156"/>
      <c r="AN46" s="1156"/>
      <c r="AO46" s="1156"/>
      <c r="AP46" s="1156"/>
      <c r="AQ46" s="1156"/>
      <c r="AR46" s="1157"/>
      <c r="AS46" s="1259" t="s">
        <v>604</v>
      </c>
      <c r="AT46" s="1561"/>
      <c r="AU46" s="1561"/>
      <c r="AV46" s="1561"/>
      <c r="AW46" s="1561"/>
      <c r="AX46" s="1561"/>
      <c r="AY46" s="1260"/>
      <c r="AZ46" s="1259" t="s">
        <v>605</v>
      </c>
      <c r="BA46" s="1156"/>
      <c r="BB46" s="1156"/>
      <c r="BC46" s="1156"/>
      <c r="BD46" s="1156"/>
      <c r="BE46" s="1156"/>
      <c r="BF46" s="1157"/>
      <c r="BG46" s="1259" t="s">
        <v>606</v>
      </c>
      <c r="BH46" s="1156"/>
      <c r="BI46" s="1156"/>
      <c r="BJ46" s="1156"/>
      <c r="BK46" s="1156"/>
      <c r="BL46" s="1156"/>
      <c r="BM46" s="1157"/>
      <c r="BN46" s="1259" t="s">
        <v>607</v>
      </c>
      <c r="BO46" s="1156"/>
      <c r="BP46" s="1156"/>
      <c r="BQ46" s="1156"/>
      <c r="BR46" s="1156"/>
      <c r="BS46" s="1156"/>
      <c r="BT46" s="1157"/>
      <c r="BU46" s="1588"/>
      <c r="BV46" s="1589"/>
      <c r="BW46" s="1589"/>
      <c r="BX46" s="1589"/>
      <c r="BY46" s="1589"/>
      <c r="BZ46" s="1589"/>
      <c r="CA46" s="1589"/>
      <c r="CB46" s="1590"/>
      <c r="CC46" s="1578"/>
      <c r="CD46" s="1579"/>
      <c r="CE46" s="1579"/>
      <c r="CF46" s="1579"/>
      <c r="CG46" s="1579"/>
      <c r="CH46" s="1579"/>
      <c r="CI46" s="1579"/>
      <c r="CJ46" s="1579"/>
      <c r="CK46" s="1579"/>
      <c r="CL46" s="1579"/>
      <c r="CM46" s="1579"/>
      <c r="CN46" s="1579"/>
      <c r="CO46" s="1579"/>
      <c r="CP46" s="1579"/>
      <c r="CQ46" s="1579"/>
      <c r="CR46" s="1579"/>
      <c r="CS46" s="582"/>
      <c r="CU46" s="1617"/>
      <c r="CV46" s="1617"/>
      <c r="CW46" s="1617"/>
      <c r="CX46" s="1617"/>
      <c r="CY46" s="1617"/>
      <c r="CZ46" s="1617"/>
      <c r="DA46" s="1617"/>
      <c r="DB46" s="1617"/>
      <c r="DC46" s="1617"/>
      <c r="DD46" s="1617"/>
      <c r="DE46" s="1617"/>
      <c r="DF46" s="1617"/>
      <c r="DG46" s="1617"/>
      <c r="DH46" s="1617"/>
      <c r="DI46" s="1617"/>
      <c r="DJ46" s="1617"/>
      <c r="DM46" s="1617"/>
      <c r="DN46" s="1617"/>
      <c r="DO46" s="1617"/>
      <c r="DP46" s="1617"/>
    </row>
    <row r="47" spans="1:120" ht="13.5" customHeight="1">
      <c r="A47" s="1470"/>
      <c r="B47" s="1470"/>
      <c r="C47" s="1470"/>
      <c r="D47" s="1470"/>
      <c r="E47" s="1470"/>
      <c r="F47" s="1470"/>
      <c r="G47" s="1470"/>
      <c r="H47" s="1470"/>
      <c r="I47" s="1470"/>
      <c r="J47" s="1470"/>
      <c r="K47" s="1470"/>
      <c r="L47" s="1470"/>
      <c r="M47" s="1550"/>
      <c r="N47" s="1551"/>
      <c r="O47" s="1551"/>
      <c r="P47" s="1551"/>
      <c r="Q47" s="1551"/>
      <c r="R47" s="1551"/>
      <c r="S47" s="1551"/>
      <c r="T47" s="1551"/>
      <c r="U47" s="1551"/>
      <c r="V47" s="1259" t="s">
        <v>608</v>
      </c>
      <c r="W47" s="1156"/>
      <c r="X47" s="1156"/>
      <c r="Y47" s="1156"/>
      <c r="Z47" s="1156"/>
      <c r="AA47" s="1156"/>
      <c r="AB47" s="1157"/>
      <c r="AC47" s="1550"/>
      <c r="AD47" s="1551"/>
      <c r="AE47" s="1551"/>
      <c r="AF47" s="1551"/>
      <c r="AG47" s="1551"/>
      <c r="AH47" s="1551"/>
      <c r="AI47" s="1551"/>
      <c r="AJ47" s="1551"/>
      <c r="AK47" s="1551"/>
      <c r="AL47" s="1259" t="s">
        <v>608</v>
      </c>
      <c r="AM47" s="1156"/>
      <c r="AN47" s="1156"/>
      <c r="AO47" s="1156"/>
      <c r="AP47" s="1156"/>
      <c r="AQ47" s="1156"/>
      <c r="AR47" s="1157"/>
      <c r="AS47" s="1261"/>
      <c r="AT47" s="1583"/>
      <c r="AU47" s="1583"/>
      <c r="AV47" s="1583"/>
      <c r="AW47" s="1583"/>
      <c r="AX47" s="1583"/>
      <c r="AY47" s="1262"/>
      <c r="AZ47" s="1313"/>
      <c r="BA47" s="1470"/>
      <c r="BB47" s="1470"/>
      <c r="BC47" s="1470"/>
      <c r="BD47" s="1470"/>
      <c r="BE47" s="1470"/>
      <c r="BF47" s="1307"/>
      <c r="BG47" s="1313"/>
      <c r="BH47" s="1470"/>
      <c r="BI47" s="1470"/>
      <c r="BJ47" s="1470"/>
      <c r="BK47" s="1470"/>
      <c r="BL47" s="1470"/>
      <c r="BM47" s="1307"/>
      <c r="BN47" s="1313"/>
      <c r="BO47" s="1470"/>
      <c r="BP47" s="1470"/>
      <c r="BQ47" s="1470"/>
      <c r="BR47" s="1470"/>
      <c r="BS47" s="1470"/>
      <c r="BT47" s="1307"/>
      <c r="BU47" s="1259" t="s">
        <v>638</v>
      </c>
      <c r="BV47" s="1156"/>
      <c r="BW47" s="1156"/>
      <c r="BX47" s="1157"/>
      <c r="BY47" s="1259" t="s">
        <v>639</v>
      </c>
      <c r="BZ47" s="1156"/>
      <c r="CA47" s="1156"/>
      <c r="CB47" s="1157"/>
      <c r="CC47" s="1313"/>
      <c r="CD47" s="1470"/>
      <c r="CE47" s="1470"/>
      <c r="CF47" s="1470"/>
      <c r="CG47" s="1470"/>
      <c r="CH47" s="1470"/>
      <c r="CI47" s="1470"/>
      <c r="CJ47" s="1470"/>
      <c r="CK47" s="1291" t="s">
        <v>609</v>
      </c>
      <c r="CL47" s="1580"/>
      <c r="CM47" s="1580"/>
      <c r="CN47" s="1580"/>
      <c r="CO47" s="1580"/>
      <c r="CP47" s="1580"/>
      <c r="CQ47" s="1580"/>
      <c r="CR47" s="1580"/>
      <c r="CS47" s="582"/>
      <c r="CU47" s="1617"/>
      <c r="CV47" s="1617"/>
      <c r="CW47" s="1617"/>
      <c r="CX47" s="1617"/>
      <c r="CY47" s="1617"/>
      <c r="CZ47" s="1617"/>
      <c r="DA47" s="1617"/>
      <c r="DB47" s="1617"/>
      <c r="DC47" s="1617"/>
      <c r="DD47" s="1617"/>
      <c r="DE47" s="1617"/>
      <c r="DF47" s="1617"/>
      <c r="DG47" s="1617"/>
      <c r="DH47" s="1617"/>
      <c r="DI47" s="1617"/>
      <c r="DJ47" s="1617"/>
      <c r="DM47" s="1617"/>
      <c r="DN47" s="1617"/>
      <c r="DO47" s="1617"/>
      <c r="DP47" s="1617"/>
    </row>
    <row r="48" spans="1:120" ht="13.5" customHeight="1">
      <c r="A48" s="1159"/>
      <c r="B48" s="1159"/>
      <c r="C48" s="1159"/>
      <c r="D48" s="1159"/>
      <c r="E48" s="1159"/>
      <c r="F48" s="1159"/>
      <c r="G48" s="1159"/>
      <c r="H48" s="1159"/>
      <c r="I48" s="1159"/>
      <c r="J48" s="1159"/>
      <c r="K48" s="1159"/>
      <c r="L48" s="1159"/>
      <c r="M48" s="1552"/>
      <c r="N48" s="1553"/>
      <c r="O48" s="1553"/>
      <c r="P48" s="1553"/>
      <c r="Q48" s="1553"/>
      <c r="R48" s="1553"/>
      <c r="S48" s="1553"/>
      <c r="T48" s="1553"/>
      <c r="U48" s="1553"/>
      <c r="V48" s="1158"/>
      <c r="W48" s="1159"/>
      <c r="X48" s="1159"/>
      <c r="Y48" s="1159"/>
      <c r="Z48" s="1159"/>
      <c r="AA48" s="1159"/>
      <c r="AB48" s="1160"/>
      <c r="AC48" s="1552"/>
      <c r="AD48" s="1553"/>
      <c r="AE48" s="1553"/>
      <c r="AF48" s="1553"/>
      <c r="AG48" s="1553"/>
      <c r="AH48" s="1553"/>
      <c r="AI48" s="1553"/>
      <c r="AJ48" s="1553"/>
      <c r="AK48" s="1553"/>
      <c r="AL48" s="1158"/>
      <c r="AM48" s="1159"/>
      <c r="AN48" s="1159"/>
      <c r="AO48" s="1159"/>
      <c r="AP48" s="1159"/>
      <c r="AQ48" s="1159"/>
      <c r="AR48" s="1160"/>
      <c r="AS48" s="1263"/>
      <c r="AT48" s="1562"/>
      <c r="AU48" s="1562"/>
      <c r="AV48" s="1562"/>
      <c r="AW48" s="1562"/>
      <c r="AX48" s="1562"/>
      <c r="AY48" s="1264"/>
      <c r="AZ48" s="1158"/>
      <c r="BA48" s="1159"/>
      <c r="BB48" s="1159"/>
      <c r="BC48" s="1159"/>
      <c r="BD48" s="1159"/>
      <c r="BE48" s="1159"/>
      <c r="BF48" s="1160"/>
      <c r="BG48" s="1158"/>
      <c r="BH48" s="1159"/>
      <c r="BI48" s="1159"/>
      <c r="BJ48" s="1159"/>
      <c r="BK48" s="1159"/>
      <c r="BL48" s="1159"/>
      <c r="BM48" s="1160"/>
      <c r="BN48" s="1158"/>
      <c r="BO48" s="1159"/>
      <c r="BP48" s="1159"/>
      <c r="BQ48" s="1159"/>
      <c r="BR48" s="1159"/>
      <c r="BS48" s="1159"/>
      <c r="BT48" s="1160"/>
      <c r="BU48" s="1158"/>
      <c r="BV48" s="1159"/>
      <c r="BW48" s="1159"/>
      <c r="BX48" s="1160"/>
      <c r="BY48" s="1158"/>
      <c r="BZ48" s="1159"/>
      <c r="CA48" s="1159"/>
      <c r="CB48" s="1160"/>
      <c r="CC48" s="1158"/>
      <c r="CD48" s="1159"/>
      <c r="CE48" s="1159"/>
      <c r="CF48" s="1159"/>
      <c r="CG48" s="1159"/>
      <c r="CH48" s="1159"/>
      <c r="CI48" s="1159"/>
      <c r="CJ48" s="1159"/>
      <c r="CK48" s="1581"/>
      <c r="CL48" s="1582"/>
      <c r="CM48" s="1582"/>
      <c r="CN48" s="1582"/>
      <c r="CO48" s="1582"/>
      <c r="CP48" s="1582"/>
      <c r="CQ48" s="1582"/>
      <c r="CR48" s="1582"/>
      <c r="CS48" s="582"/>
      <c r="CU48" s="1617"/>
      <c r="CV48" s="1617"/>
      <c r="CW48" s="1617"/>
      <c r="CX48" s="1617"/>
      <c r="CY48" s="1617"/>
      <c r="CZ48" s="1617"/>
      <c r="DA48" s="1617"/>
      <c r="DB48" s="1617"/>
      <c r="DC48" s="1617"/>
      <c r="DD48" s="1617"/>
      <c r="DE48" s="1617"/>
      <c r="DF48" s="1617"/>
      <c r="DG48" s="1617"/>
      <c r="DH48" s="1617"/>
      <c r="DI48" s="1617"/>
      <c r="DJ48" s="1617"/>
      <c r="DM48" s="1617"/>
      <c r="DN48" s="1617"/>
      <c r="DO48" s="1617"/>
      <c r="DP48" s="1617"/>
    </row>
    <row r="49" spans="1:120" ht="12" customHeight="1">
      <c r="A49" s="1547" t="s">
        <v>640</v>
      </c>
      <c r="B49" s="1547"/>
      <c r="C49" s="1547"/>
      <c r="D49" s="1547"/>
      <c r="E49" s="1547"/>
      <c r="F49" s="1547"/>
      <c r="G49" s="1547"/>
      <c r="H49" s="1547"/>
      <c r="I49" s="1547"/>
      <c r="J49" s="1547"/>
      <c r="K49" s="1547"/>
      <c r="L49" s="1548"/>
      <c r="M49" s="1612">
        <v>160492</v>
      </c>
      <c r="N49" s="1577"/>
      <c r="O49" s="1577"/>
      <c r="P49" s="1577"/>
      <c r="Q49" s="1577"/>
      <c r="R49" s="1577"/>
      <c r="S49" s="1577"/>
      <c r="T49" s="1577"/>
      <c r="U49" s="1577"/>
      <c r="V49" s="1608">
        <v>54858</v>
      </c>
      <c r="W49" s="1608"/>
      <c r="X49" s="1608"/>
      <c r="Y49" s="1608"/>
      <c r="Z49" s="1608"/>
      <c r="AA49" s="1608"/>
      <c r="AB49" s="1608"/>
      <c r="AC49" s="1577">
        <v>62883</v>
      </c>
      <c r="AD49" s="1577"/>
      <c r="AE49" s="1577"/>
      <c r="AF49" s="1577"/>
      <c r="AG49" s="1577"/>
      <c r="AH49" s="1577"/>
      <c r="AI49" s="1577"/>
      <c r="AJ49" s="1577"/>
      <c r="AK49" s="1577"/>
      <c r="AL49" s="1577">
        <v>24425</v>
      </c>
      <c r="AM49" s="1577"/>
      <c r="AN49" s="1577"/>
      <c r="AO49" s="1577"/>
      <c r="AP49" s="1577"/>
      <c r="AQ49" s="1577"/>
      <c r="AR49" s="1577"/>
      <c r="AS49" s="1577">
        <v>260449</v>
      </c>
      <c r="AT49" s="1577"/>
      <c r="AU49" s="1577"/>
      <c r="AV49" s="1577"/>
      <c r="AW49" s="1577"/>
      <c r="AX49" s="1577"/>
      <c r="AY49" s="1577"/>
      <c r="AZ49" s="1577">
        <v>33138</v>
      </c>
      <c r="BA49" s="1577"/>
      <c r="BB49" s="1577"/>
      <c r="BC49" s="1577"/>
      <c r="BD49" s="1577"/>
      <c r="BE49" s="1577"/>
      <c r="BF49" s="1577"/>
      <c r="BG49" s="1577">
        <v>97725</v>
      </c>
      <c r="BH49" s="1577"/>
      <c r="BI49" s="1577"/>
      <c r="BJ49" s="1577"/>
      <c r="BK49" s="1577"/>
      <c r="BL49" s="1577"/>
      <c r="BM49" s="1577"/>
      <c r="BN49" s="1577">
        <v>20542</v>
      </c>
      <c r="BO49" s="1577"/>
      <c r="BP49" s="1577"/>
      <c r="BQ49" s="1577"/>
      <c r="BR49" s="1577"/>
      <c r="BS49" s="1577"/>
      <c r="BT49" s="1577"/>
      <c r="BU49" s="1584">
        <v>0.75</v>
      </c>
      <c r="BV49" s="1584"/>
      <c r="BW49" s="1584"/>
      <c r="BX49" s="1584"/>
      <c r="BY49" s="1584">
        <v>0.4</v>
      </c>
      <c r="BZ49" s="1584"/>
      <c r="CA49" s="1584"/>
      <c r="CB49" s="1584"/>
      <c r="CC49" s="1577">
        <v>21264</v>
      </c>
      <c r="CD49" s="1577"/>
      <c r="CE49" s="1577"/>
      <c r="CF49" s="1577"/>
      <c r="CG49" s="1577"/>
      <c r="CH49" s="1577"/>
      <c r="CI49" s="1577"/>
      <c r="CJ49" s="1577"/>
      <c r="CK49" s="1577">
        <v>5455</v>
      </c>
      <c r="CL49" s="1577"/>
      <c r="CM49" s="1577"/>
      <c r="CN49" s="1577"/>
      <c r="CO49" s="1577"/>
      <c r="CP49" s="1577"/>
      <c r="CQ49" s="1577"/>
      <c r="CR49" s="1577"/>
      <c r="CS49" s="582"/>
      <c r="CU49" s="1617"/>
      <c r="CV49" s="1617"/>
      <c r="CW49" s="1617"/>
      <c r="CX49" s="1617"/>
      <c r="CY49" s="1617"/>
      <c r="CZ49" s="1617"/>
      <c r="DA49" s="1617"/>
      <c r="DB49" s="1617"/>
      <c r="DC49" s="1617"/>
      <c r="DD49" s="1617"/>
      <c r="DE49" s="1617"/>
      <c r="DF49" s="1617"/>
      <c r="DG49" s="1617"/>
      <c r="DH49" s="1617"/>
      <c r="DI49" s="1617"/>
      <c r="DJ49" s="1617"/>
      <c r="DM49" s="1617"/>
      <c r="DN49" s="1617"/>
      <c r="DO49" s="1617"/>
      <c r="DP49" s="1617"/>
    </row>
    <row r="50" spans="1:174" ht="12" customHeight="1">
      <c r="A50" s="1246"/>
      <c r="B50" s="1246"/>
      <c r="C50" s="1246"/>
      <c r="D50" s="1246"/>
      <c r="E50" s="1246"/>
      <c r="F50" s="1246"/>
      <c r="G50" s="1246"/>
      <c r="H50" s="1246"/>
      <c r="I50" s="1246"/>
      <c r="J50" s="1246"/>
      <c r="K50" s="1246"/>
      <c r="L50" s="1541"/>
      <c r="M50" s="1130"/>
      <c r="N50" s="1610"/>
      <c r="O50" s="1610"/>
      <c r="P50" s="1610"/>
      <c r="Q50" s="1610"/>
      <c r="R50" s="1610"/>
      <c r="S50" s="1610"/>
      <c r="T50" s="1610"/>
      <c r="U50" s="1610"/>
      <c r="V50" s="1603"/>
      <c r="W50" s="1611"/>
      <c r="X50" s="1611"/>
      <c r="Y50" s="1611"/>
      <c r="Z50" s="1611"/>
      <c r="AA50" s="1611"/>
      <c r="AB50" s="1611"/>
      <c r="AC50" s="1124"/>
      <c r="AD50" s="1124"/>
      <c r="AE50" s="1124"/>
      <c r="AF50" s="1124"/>
      <c r="AG50" s="1124"/>
      <c r="AH50" s="1124"/>
      <c r="AI50" s="1124"/>
      <c r="AJ50" s="1124"/>
      <c r="AK50" s="1124"/>
      <c r="AL50" s="1124"/>
      <c r="AM50" s="1124"/>
      <c r="AN50" s="1124"/>
      <c r="AO50" s="1124"/>
      <c r="AP50" s="1124"/>
      <c r="AQ50" s="1124"/>
      <c r="AR50" s="1124"/>
      <c r="AS50" s="1124"/>
      <c r="AT50" s="1124"/>
      <c r="AU50" s="1124"/>
      <c r="AV50" s="1124"/>
      <c r="AW50" s="1124"/>
      <c r="AX50" s="1124"/>
      <c r="AY50" s="1124"/>
      <c r="AZ50" s="1124"/>
      <c r="BA50" s="1124"/>
      <c r="BB50" s="1124"/>
      <c r="BC50" s="1124"/>
      <c r="BD50" s="1124"/>
      <c r="BE50" s="1124"/>
      <c r="BF50" s="1124"/>
      <c r="BG50" s="1124"/>
      <c r="BH50" s="1124"/>
      <c r="BI50" s="1124"/>
      <c r="BJ50" s="1124"/>
      <c r="BK50" s="1124"/>
      <c r="BL50" s="1124"/>
      <c r="BM50" s="1124"/>
      <c r="BN50" s="1124"/>
      <c r="BO50" s="1124"/>
      <c r="BP50" s="1124"/>
      <c r="BQ50" s="1124"/>
      <c r="BR50" s="1124"/>
      <c r="BS50" s="1124"/>
      <c r="BT50" s="1124"/>
      <c r="BU50" s="1124"/>
      <c r="BV50" s="1124"/>
      <c r="BW50" s="1124"/>
      <c r="BX50" s="1124"/>
      <c r="BY50" s="1124"/>
      <c r="BZ50" s="1124"/>
      <c r="CA50" s="1124"/>
      <c r="CB50" s="1124"/>
      <c r="CC50" s="1124"/>
      <c r="CD50" s="1124"/>
      <c r="CE50" s="1124"/>
      <c r="CF50" s="1124"/>
      <c r="CG50" s="1124"/>
      <c r="CH50" s="1124"/>
      <c r="CI50" s="1124"/>
      <c r="CJ50" s="1124"/>
      <c r="CK50" s="1124"/>
      <c r="CL50" s="1124"/>
      <c r="CM50" s="1124"/>
      <c r="CN50" s="1124"/>
      <c r="CO50" s="1124"/>
      <c r="CP50" s="1124"/>
      <c r="CQ50" s="1124"/>
      <c r="CR50" s="1124"/>
      <c r="CS50" s="43"/>
      <c r="CU50" s="1617"/>
      <c r="CV50" s="1617"/>
      <c r="CW50" s="1617"/>
      <c r="CX50" s="1617"/>
      <c r="CY50" s="1617"/>
      <c r="CZ50" s="1617"/>
      <c r="DA50" s="1617"/>
      <c r="DB50" s="1617"/>
      <c r="DC50" s="1617"/>
      <c r="DD50" s="1617"/>
      <c r="DE50" s="1617"/>
      <c r="DF50" s="1617"/>
      <c r="DG50" s="1617"/>
      <c r="DH50" s="1617"/>
      <c r="DI50" s="1617"/>
      <c r="DJ50" s="1617"/>
      <c r="DM50" s="1617"/>
      <c r="DN50" s="1617"/>
      <c r="DO50" s="1617"/>
      <c r="DP50" s="1617"/>
      <c r="FJ50" s="43"/>
      <c r="FK50" s="43"/>
      <c r="FL50" s="43"/>
      <c r="FM50" s="43"/>
      <c r="FN50" s="43"/>
      <c r="FO50" s="43"/>
      <c r="FP50" s="43"/>
      <c r="FQ50" s="43"/>
      <c r="FR50" s="43"/>
    </row>
    <row r="51" spans="1:174" ht="12" customHeight="1">
      <c r="A51" s="1593" t="s">
        <v>309</v>
      </c>
      <c r="B51" s="1593"/>
      <c r="C51" s="1593"/>
      <c r="D51" s="1593"/>
      <c r="E51" s="1593"/>
      <c r="F51" s="1593"/>
      <c r="G51" s="1603">
        <v>6</v>
      </c>
      <c r="H51" s="1603"/>
      <c r="I51" s="508"/>
      <c r="J51" s="1604" t="s">
        <v>924</v>
      </c>
      <c r="K51" s="1461"/>
      <c r="L51" s="796"/>
      <c r="M51" s="1594">
        <v>12748</v>
      </c>
      <c r="N51" s="1592"/>
      <c r="O51" s="1592"/>
      <c r="P51" s="1592"/>
      <c r="Q51" s="1592"/>
      <c r="R51" s="1592"/>
      <c r="S51" s="1592"/>
      <c r="T51" s="1592"/>
      <c r="U51" s="1592"/>
      <c r="V51" s="1591">
        <v>4225</v>
      </c>
      <c r="W51" s="1591"/>
      <c r="X51" s="1591"/>
      <c r="Y51" s="1591"/>
      <c r="Z51" s="1591"/>
      <c r="AA51" s="1591"/>
      <c r="AB51" s="1591"/>
      <c r="AC51" s="1592">
        <v>57248</v>
      </c>
      <c r="AD51" s="1592"/>
      <c r="AE51" s="1592"/>
      <c r="AF51" s="1592"/>
      <c r="AG51" s="1592"/>
      <c r="AH51" s="1592"/>
      <c r="AI51" s="1592"/>
      <c r="AJ51" s="1592"/>
      <c r="AK51" s="1592"/>
      <c r="AL51" s="1592">
        <v>22683</v>
      </c>
      <c r="AM51" s="1592"/>
      <c r="AN51" s="1592"/>
      <c r="AO51" s="1592"/>
      <c r="AP51" s="1592"/>
      <c r="AQ51" s="1592"/>
      <c r="AR51" s="1592"/>
      <c r="AS51" s="1592">
        <v>24162</v>
      </c>
      <c r="AT51" s="1592"/>
      <c r="AU51" s="1592"/>
      <c r="AV51" s="1592"/>
      <c r="AW51" s="1592"/>
      <c r="AX51" s="1592"/>
      <c r="AY51" s="1592"/>
      <c r="AZ51" s="1592">
        <v>3205</v>
      </c>
      <c r="BA51" s="1592"/>
      <c r="BB51" s="1592"/>
      <c r="BC51" s="1592"/>
      <c r="BD51" s="1592"/>
      <c r="BE51" s="1592"/>
      <c r="BF51" s="1592"/>
      <c r="BG51" s="1592">
        <v>9407</v>
      </c>
      <c r="BH51" s="1592"/>
      <c r="BI51" s="1592"/>
      <c r="BJ51" s="1592"/>
      <c r="BK51" s="1592"/>
      <c r="BL51" s="1592"/>
      <c r="BM51" s="1592"/>
      <c r="BN51" s="1592">
        <v>21468</v>
      </c>
      <c r="BO51" s="1592"/>
      <c r="BP51" s="1592"/>
      <c r="BQ51" s="1592"/>
      <c r="BR51" s="1592"/>
      <c r="BS51" s="1592"/>
      <c r="BT51" s="1592"/>
      <c r="BU51" s="1607">
        <v>0.84</v>
      </c>
      <c r="BV51" s="1607"/>
      <c r="BW51" s="1607"/>
      <c r="BX51" s="1607"/>
      <c r="BY51" s="1606">
        <v>0.49</v>
      </c>
      <c r="BZ51" s="1606"/>
      <c r="CA51" s="1606"/>
      <c r="CB51" s="1606"/>
      <c r="CC51" s="1592">
        <v>21789</v>
      </c>
      <c r="CD51" s="1592"/>
      <c r="CE51" s="1592"/>
      <c r="CF51" s="1592"/>
      <c r="CG51" s="1592"/>
      <c r="CH51" s="1592"/>
      <c r="CI51" s="1592"/>
      <c r="CJ51" s="1592"/>
      <c r="CK51" s="1592">
        <v>5770</v>
      </c>
      <c r="CL51" s="1592"/>
      <c r="CM51" s="1592"/>
      <c r="CN51" s="1592"/>
      <c r="CO51" s="1592"/>
      <c r="CP51" s="1592"/>
      <c r="CQ51" s="1592"/>
      <c r="CR51" s="1592"/>
      <c r="CS51" s="43"/>
      <c r="CU51" s="1617"/>
      <c r="CV51" s="1617"/>
      <c r="CW51" s="1617"/>
      <c r="CX51" s="1617"/>
      <c r="CY51" s="1617"/>
      <c r="CZ51" s="1617"/>
      <c r="DA51" s="1617"/>
      <c r="DB51" s="1617"/>
      <c r="DC51" s="1617"/>
      <c r="DD51" s="1617"/>
      <c r="DE51" s="1617"/>
      <c r="DF51" s="1617"/>
      <c r="DG51" s="1617"/>
      <c r="DH51" s="1617"/>
      <c r="DI51" s="1617"/>
      <c r="DJ51" s="1617"/>
      <c r="DM51" s="1617"/>
      <c r="DN51" s="1617"/>
      <c r="DO51" s="1617"/>
      <c r="DP51" s="1617"/>
      <c r="FJ51" s="43"/>
      <c r="FK51" s="43"/>
      <c r="FL51" s="43"/>
      <c r="FM51" s="43"/>
      <c r="FN51" s="43"/>
      <c r="FO51" s="43"/>
      <c r="FP51" s="43"/>
      <c r="FQ51" s="43"/>
      <c r="FR51" s="43"/>
    </row>
    <row r="52" spans="1:120" s="74" customFormat="1" ht="12" customHeight="1">
      <c r="A52" s="1593"/>
      <c r="B52" s="1593"/>
      <c r="C52" s="1593"/>
      <c r="D52" s="1593"/>
      <c r="E52" s="1593"/>
      <c r="F52" s="1593"/>
      <c r="G52" s="1603">
        <v>7</v>
      </c>
      <c r="H52" s="1603"/>
      <c r="I52" s="508"/>
      <c r="J52" s="1604"/>
      <c r="K52" s="1461"/>
      <c r="L52" s="796"/>
      <c r="M52" s="1594">
        <v>11858</v>
      </c>
      <c r="N52" s="1592"/>
      <c r="O52" s="1592"/>
      <c r="P52" s="1592"/>
      <c r="Q52" s="1592"/>
      <c r="R52" s="1592"/>
      <c r="S52" s="1592"/>
      <c r="T52" s="1592"/>
      <c r="U52" s="1592"/>
      <c r="V52" s="1591">
        <v>3847</v>
      </c>
      <c r="W52" s="1591"/>
      <c r="X52" s="1591"/>
      <c r="Y52" s="1591"/>
      <c r="Z52" s="1591"/>
      <c r="AA52" s="1591"/>
      <c r="AB52" s="1591"/>
      <c r="AC52" s="1592">
        <v>55270</v>
      </c>
      <c r="AD52" s="1592"/>
      <c r="AE52" s="1592"/>
      <c r="AF52" s="1592"/>
      <c r="AG52" s="1592"/>
      <c r="AH52" s="1592"/>
      <c r="AI52" s="1592"/>
      <c r="AJ52" s="1592"/>
      <c r="AK52" s="1592"/>
      <c r="AL52" s="1592">
        <v>21799</v>
      </c>
      <c r="AM52" s="1592"/>
      <c r="AN52" s="1592"/>
      <c r="AO52" s="1592"/>
      <c r="AP52" s="1592"/>
      <c r="AQ52" s="1592"/>
      <c r="AR52" s="1592"/>
      <c r="AS52" s="1592">
        <v>21784</v>
      </c>
      <c r="AT52" s="1592"/>
      <c r="AU52" s="1592"/>
      <c r="AV52" s="1592"/>
      <c r="AW52" s="1592"/>
      <c r="AX52" s="1592"/>
      <c r="AY52" s="1592"/>
      <c r="AZ52" s="1592">
        <v>3223</v>
      </c>
      <c r="BA52" s="1592"/>
      <c r="BB52" s="1592"/>
      <c r="BC52" s="1592"/>
      <c r="BD52" s="1592"/>
      <c r="BE52" s="1592"/>
      <c r="BF52" s="1592"/>
      <c r="BG52" s="1592">
        <v>8694</v>
      </c>
      <c r="BH52" s="1592"/>
      <c r="BI52" s="1592"/>
      <c r="BJ52" s="1592"/>
      <c r="BK52" s="1592"/>
      <c r="BL52" s="1592"/>
      <c r="BM52" s="1592"/>
      <c r="BN52" s="1592">
        <v>21486</v>
      </c>
      <c r="BO52" s="1592"/>
      <c r="BP52" s="1592"/>
      <c r="BQ52" s="1592"/>
      <c r="BR52" s="1592"/>
      <c r="BS52" s="1592"/>
      <c r="BT52" s="1592"/>
      <c r="BU52" s="1605">
        <v>0.8</v>
      </c>
      <c r="BV52" s="1605"/>
      <c r="BW52" s="1605"/>
      <c r="BX52" s="1605"/>
      <c r="BY52" s="1605">
        <v>0.49</v>
      </c>
      <c r="BZ52" s="1605"/>
      <c r="CA52" s="1605"/>
      <c r="CB52" s="1605"/>
      <c r="CC52" s="1592">
        <v>21907</v>
      </c>
      <c r="CD52" s="1592"/>
      <c r="CE52" s="1592"/>
      <c r="CF52" s="1592"/>
      <c r="CG52" s="1592"/>
      <c r="CH52" s="1592"/>
      <c r="CI52" s="1592"/>
      <c r="CJ52" s="1592"/>
      <c r="CK52" s="1592">
        <v>5812</v>
      </c>
      <c r="CL52" s="1592"/>
      <c r="CM52" s="1592"/>
      <c r="CN52" s="1592"/>
      <c r="CO52" s="1592"/>
      <c r="CP52" s="1592"/>
      <c r="CQ52" s="1592"/>
      <c r="CR52" s="1592"/>
      <c r="CU52" s="1617"/>
      <c r="CV52" s="1617"/>
      <c r="CW52" s="1617"/>
      <c r="CX52" s="1617"/>
      <c r="CY52" s="1617"/>
      <c r="CZ52" s="1617"/>
      <c r="DA52" s="1617"/>
      <c r="DB52" s="1617"/>
      <c r="DC52" s="1617"/>
      <c r="DD52" s="1617"/>
      <c r="DE52" s="1617"/>
      <c r="DF52" s="1617"/>
      <c r="DG52" s="1617"/>
      <c r="DH52" s="1617"/>
      <c r="DI52" s="1617"/>
      <c r="DJ52" s="1617"/>
      <c r="DM52" s="1617"/>
      <c r="DN52" s="1617"/>
      <c r="DO52" s="1617"/>
      <c r="DP52" s="1617"/>
    </row>
    <row r="53" spans="1:120" s="74" customFormat="1" ht="12" customHeight="1">
      <c r="A53" s="1597"/>
      <c r="B53" s="1597"/>
      <c r="C53" s="1597"/>
      <c r="D53" s="1597"/>
      <c r="E53" s="1597"/>
      <c r="F53" s="1597"/>
      <c r="G53" s="1598">
        <v>8</v>
      </c>
      <c r="H53" s="1598"/>
      <c r="I53" s="798"/>
      <c r="J53" s="1599"/>
      <c r="K53" s="1600"/>
      <c r="L53" s="899"/>
      <c r="M53" s="1601">
        <v>11969</v>
      </c>
      <c r="N53" s="1602"/>
      <c r="O53" s="1602"/>
      <c r="P53" s="1602"/>
      <c r="Q53" s="1602"/>
      <c r="R53" s="1602"/>
      <c r="S53" s="1602"/>
      <c r="T53" s="1602"/>
      <c r="U53" s="1602"/>
      <c r="V53" s="1613">
        <v>3874</v>
      </c>
      <c r="W53" s="1613"/>
      <c r="X53" s="1613"/>
      <c r="Y53" s="1613"/>
      <c r="Z53" s="1613"/>
      <c r="AA53" s="1613"/>
      <c r="AB53" s="1613"/>
      <c r="AC53" s="1602">
        <v>54115</v>
      </c>
      <c r="AD53" s="1602"/>
      <c r="AE53" s="1602"/>
      <c r="AF53" s="1602"/>
      <c r="AG53" s="1602"/>
      <c r="AH53" s="1602"/>
      <c r="AI53" s="1602"/>
      <c r="AJ53" s="1602"/>
      <c r="AK53" s="1602"/>
      <c r="AL53" s="1602">
        <v>21130</v>
      </c>
      <c r="AM53" s="1602"/>
      <c r="AN53" s="1602"/>
      <c r="AO53" s="1602"/>
      <c r="AP53" s="1602"/>
      <c r="AQ53" s="1602"/>
      <c r="AR53" s="1602"/>
      <c r="AS53" s="1602">
        <v>19938</v>
      </c>
      <c r="AT53" s="1602"/>
      <c r="AU53" s="1602"/>
      <c r="AV53" s="1602"/>
      <c r="AW53" s="1602"/>
      <c r="AX53" s="1602"/>
      <c r="AY53" s="1602"/>
      <c r="AZ53" s="1602">
        <v>2956</v>
      </c>
      <c r="BA53" s="1602"/>
      <c r="BB53" s="1602"/>
      <c r="BC53" s="1602"/>
      <c r="BD53" s="1602"/>
      <c r="BE53" s="1602"/>
      <c r="BF53" s="1602"/>
      <c r="BG53" s="1602">
        <v>9142</v>
      </c>
      <c r="BH53" s="1602"/>
      <c r="BI53" s="1602"/>
      <c r="BJ53" s="1602"/>
      <c r="BK53" s="1602"/>
      <c r="BL53" s="1602"/>
      <c r="BM53" s="1602"/>
      <c r="BN53" s="1602">
        <v>22718</v>
      </c>
      <c r="BO53" s="1602"/>
      <c r="BP53" s="1602"/>
      <c r="BQ53" s="1602"/>
      <c r="BR53" s="1602"/>
      <c r="BS53" s="1602"/>
      <c r="BT53" s="1602"/>
      <c r="BU53" s="1614">
        <v>0.86</v>
      </c>
      <c r="BV53" s="1614"/>
      <c r="BW53" s="1614"/>
      <c r="BX53" s="1614"/>
      <c r="BY53" s="1614">
        <v>0.51</v>
      </c>
      <c r="BZ53" s="1614"/>
      <c r="CA53" s="1614"/>
      <c r="CB53" s="1614"/>
      <c r="CC53" s="1602">
        <v>22079</v>
      </c>
      <c r="CD53" s="1602"/>
      <c r="CE53" s="1602"/>
      <c r="CF53" s="1602"/>
      <c r="CG53" s="1602"/>
      <c r="CH53" s="1602"/>
      <c r="CI53" s="1602"/>
      <c r="CJ53" s="1602"/>
      <c r="CK53" s="1602">
        <v>5862</v>
      </c>
      <c r="CL53" s="1602"/>
      <c r="CM53" s="1602"/>
      <c r="CN53" s="1602"/>
      <c r="CO53" s="1602"/>
      <c r="CP53" s="1602"/>
      <c r="CQ53" s="1602"/>
      <c r="CR53" s="1602"/>
      <c r="CU53" s="1617"/>
      <c r="CV53" s="1617"/>
      <c r="CW53" s="1617"/>
      <c r="CX53" s="1617"/>
      <c r="CY53" s="1617"/>
      <c r="CZ53" s="1617"/>
      <c r="DA53" s="1617"/>
      <c r="DB53" s="1617"/>
      <c r="DC53" s="1617"/>
      <c r="DD53" s="1617"/>
      <c r="DE53" s="1617"/>
      <c r="DF53" s="1617"/>
      <c r="DG53" s="1617"/>
      <c r="DH53" s="1617"/>
      <c r="DI53" s="1617"/>
      <c r="DJ53" s="1617"/>
      <c r="DM53" s="1617"/>
      <c r="DN53" s="1617"/>
      <c r="DO53" s="1617"/>
      <c r="DP53" s="1617"/>
    </row>
    <row r="54" spans="1:120" ht="13.5" customHeight="1">
      <c r="A54" s="1011" t="s">
        <v>641</v>
      </c>
      <c r="B54" s="1011"/>
      <c r="C54" s="1011"/>
      <c r="D54" s="1011"/>
      <c r="E54" s="1011"/>
      <c r="F54" s="1011"/>
      <c r="G54" s="1011"/>
      <c r="H54" s="1011"/>
      <c r="I54" s="1011"/>
      <c r="J54" s="1011"/>
      <c r="K54" s="1011"/>
      <c r="L54" s="1011"/>
      <c r="M54" s="1011"/>
      <c r="N54" s="1011"/>
      <c r="O54" s="1011"/>
      <c r="P54" s="1011"/>
      <c r="Q54" s="1011"/>
      <c r="R54" s="1011"/>
      <c r="S54" s="1011"/>
      <c r="T54" s="1011"/>
      <c r="U54" s="1011"/>
      <c r="V54" s="1595" t="s">
        <v>642</v>
      </c>
      <c r="W54" s="1596"/>
      <c r="X54" s="1596"/>
      <c r="Y54" s="1596"/>
      <c r="Z54" s="1596"/>
      <c r="AA54" s="1596"/>
      <c r="AB54" s="1596"/>
      <c r="AC54" s="1596"/>
      <c r="AD54" s="1596"/>
      <c r="AE54" s="1596"/>
      <c r="AF54" s="1596"/>
      <c r="AG54" s="1596"/>
      <c r="AH54" s="1596"/>
      <c r="AI54" s="1596"/>
      <c r="AJ54" s="1596"/>
      <c r="AK54" s="1596"/>
      <c r="AL54" s="1596"/>
      <c r="AM54" s="1596"/>
      <c r="AN54" s="1596"/>
      <c r="AO54" s="1596"/>
      <c r="AP54" s="1596"/>
      <c r="AQ54" s="1596"/>
      <c r="AR54" s="1596"/>
      <c r="AS54" s="1596"/>
      <c r="AT54" s="1596"/>
      <c r="AU54" s="1596"/>
      <c r="AV54" s="1596"/>
      <c r="AW54" s="1596"/>
      <c r="AX54" s="1596"/>
      <c r="AY54" s="1596"/>
      <c r="AZ54" s="1596"/>
      <c r="BA54" s="1596"/>
      <c r="CU54" s="1617"/>
      <c r="CV54" s="1617"/>
      <c r="CW54" s="1617"/>
      <c r="CX54" s="1617"/>
      <c r="CY54" s="1617"/>
      <c r="CZ54" s="1617"/>
      <c r="DA54" s="1617"/>
      <c r="DB54" s="1617"/>
      <c r="DC54" s="1617"/>
      <c r="DD54" s="1617"/>
      <c r="DE54" s="1617"/>
      <c r="DF54" s="1617"/>
      <c r="DG54" s="1617"/>
      <c r="DH54" s="1617"/>
      <c r="DI54" s="1617"/>
      <c r="DJ54" s="1617"/>
      <c r="DM54" s="1617"/>
      <c r="DN54" s="1617"/>
      <c r="DO54" s="1617"/>
      <c r="DP54" s="1617"/>
    </row>
    <row r="55" spans="1:120" ht="13.5" customHeight="1">
      <c r="A55" s="17" t="s">
        <v>643</v>
      </c>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CU55" s="1617"/>
      <c r="CV55" s="1617"/>
      <c r="CW55" s="1617"/>
      <c r="CX55" s="1617"/>
      <c r="CY55" s="1617"/>
      <c r="CZ55" s="1617"/>
      <c r="DA55" s="1617"/>
      <c r="DB55" s="1617"/>
      <c r="DC55" s="1617"/>
      <c r="DD55" s="1617"/>
      <c r="DE55" s="1617"/>
      <c r="DF55" s="1617"/>
      <c r="DG55" s="1617"/>
      <c r="DH55" s="1617"/>
      <c r="DI55" s="1617"/>
      <c r="DJ55" s="1617"/>
      <c r="DM55" s="1617"/>
      <c r="DN55" s="1617"/>
      <c r="DO55" s="1617"/>
      <c r="DP55" s="1617"/>
    </row>
    <row r="56" spans="99:120" ht="12">
      <c r="CU56" s="1617"/>
      <c r="CV56" s="1617"/>
      <c r="CW56" s="1617"/>
      <c r="CX56" s="1617"/>
      <c r="CY56" s="1617"/>
      <c r="CZ56" s="1617"/>
      <c r="DA56" s="1617"/>
      <c r="DB56" s="1617"/>
      <c r="DC56" s="1617"/>
      <c r="DD56" s="1617"/>
      <c r="DE56" s="1617"/>
      <c r="DF56" s="1617"/>
      <c r="DG56" s="1617"/>
      <c r="DH56" s="1617"/>
      <c r="DI56" s="1617"/>
      <c r="DJ56" s="1617"/>
      <c r="DM56" s="1617"/>
      <c r="DN56" s="1617"/>
      <c r="DO56" s="1617"/>
      <c r="DP56" s="1617"/>
    </row>
    <row r="57" spans="99:114" ht="12">
      <c r="CU57" s="1617"/>
      <c r="CV57" s="1617"/>
      <c r="CW57" s="1617"/>
      <c r="CX57" s="1617"/>
      <c r="CY57" s="1617"/>
      <c r="CZ57" s="1617"/>
      <c r="DA57" s="1617"/>
      <c r="DB57" s="1617"/>
      <c r="DC57" s="1617"/>
      <c r="DD57" s="1617"/>
      <c r="DE57" s="1617"/>
      <c r="DF57" s="1617"/>
      <c r="DG57" s="1617"/>
      <c r="DH57" s="1617"/>
      <c r="DI57" s="1617"/>
      <c r="DJ57" s="1617"/>
    </row>
    <row r="58" spans="99:114" ht="12">
      <c r="CU58" s="1617"/>
      <c r="CV58" s="1617"/>
      <c r="CW58" s="1617"/>
      <c r="CX58" s="1617"/>
      <c r="CY58" s="1617"/>
      <c r="CZ58" s="1617"/>
      <c r="DA58" s="1617"/>
      <c r="DB58" s="1617"/>
      <c r="DC58" s="1617"/>
      <c r="DD58" s="1617"/>
      <c r="DE58" s="1617"/>
      <c r="DF58" s="1617"/>
      <c r="DG58" s="1617"/>
      <c r="DH58" s="1617"/>
      <c r="DI58" s="1617"/>
      <c r="DJ58" s="1617"/>
    </row>
    <row r="59" spans="99:114" ht="12">
      <c r="CU59" s="1617"/>
      <c r="CV59" s="1617"/>
      <c r="CW59" s="1617"/>
      <c r="CX59" s="1617"/>
      <c r="CY59" s="1617"/>
      <c r="CZ59" s="1617"/>
      <c r="DA59" s="1617"/>
      <c r="DB59" s="1617"/>
      <c r="DC59" s="1617"/>
      <c r="DD59" s="1617"/>
      <c r="DE59" s="1617"/>
      <c r="DF59" s="1617"/>
      <c r="DG59" s="1617"/>
      <c r="DH59" s="1617"/>
      <c r="DI59" s="1617"/>
      <c r="DJ59" s="1617"/>
    </row>
  </sheetData>
  <mergeCells count="596">
    <mergeCell ref="H35:J35"/>
    <mergeCell ref="DM56:DN56"/>
    <mergeCell ref="DO56:DP56"/>
    <mergeCell ref="DM54:DN54"/>
    <mergeCell ref="DO54:DP54"/>
    <mergeCell ref="DM55:DN55"/>
    <mergeCell ref="DO55:DP55"/>
    <mergeCell ref="DM52:DN52"/>
    <mergeCell ref="DO52:DP52"/>
    <mergeCell ref="DM53:DN53"/>
    <mergeCell ref="DO53:DP53"/>
    <mergeCell ref="DM50:DN50"/>
    <mergeCell ref="DO50:DP50"/>
    <mergeCell ref="DM51:DN51"/>
    <mergeCell ref="DO51:DP51"/>
    <mergeCell ref="DM48:DN48"/>
    <mergeCell ref="DO48:DP48"/>
    <mergeCell ref="DM49:DN49"/>
    <mergeCell ref="DO49:DP49"/>
    <mergeCell ref="DM46:DN46"/>
    <mergeCell ref="DO46:DP46"/>
    <mergeCell ref="DM47:DN47"/>
    <mergeCell ref="DO47:DP47"/>
    <mergeCell ref="DI44:DJ44"/>
    <mergeCell ref="DM44:DN44"/>
    <mergeCell ref="DO44:DP44"/>
    <mergeCell ref="DM45:DN45"/>
    <mergeCell ref="DO45:DP45"/>
    <mergeCell ref="DE59:DF59"/>
    <mergeCell ref="DG59:DH59"/>
    <mergeCell ref="DI59:DJ59"/>
    <mergeCell ref="CU44:CV44"/>
    <mergeCell ref="CW44:CX44"/>
    <mergeCell ref="CY44:CZ44"/>
    <mergeCell ref="DA44:DB44"/>
    <mergeCell ref="DC44:DD44"/>
    <mergeCell ref="DE44:DF44"/>
    <mergeCell ref="DG44:DH44"/>
    <mergeCell ref="CW59:CX59"/>
    <mergeCell ref="CY59:CZ59"/>
    <mergeCell ref="DA59:DB59"/>
    <mergeCell ref="DC59:DD59"/>
    <mergeCell ref="DI57:DJ57"/>
    <mergeCell ref="CW58:CX58"/>
    <mergeCell ref="CY58:CZ58"/>
    <mergeCell ref="DA58:DB58"/>
    <mergeCell ref="DC58:DD58"/>
    <mergeCell ref="DE58:DF58"/>
    <mergeCell ref="DG58:DH58"/>
    <mergeCell ref="DI58:DJ58"/>
    <mergeCell ref="CY57:CZ57"/>
    <mergeCell ref="DA57:DB57"/>
    <mergeCell ref="DC57:DD57"/>
    <mergeCell ref="DE57:DF57"/>
    <mergeCell ref="DG55:DH55"/>
    <mergeCell ref="DC55:DD55"/>
    <mergeCell ref="DE55:DF55"/>
    <mergeCell ref="DG57:DH57"/>
    <mergeCell ref="DI55:DJ55"/>
    <mergeCell ref="CW56:CX56"/>
    <mergeCell ref="CY56:CZ56"/>
    <mergeCell ref="DA56:DB56"/>
    <mergeCell ref="DC56:DD56"/>
    <mergeCell ref="DE56:DF56"/>
    <mergeCell ref="DG56:DH56"/>
    <mergeCell ref="DI56:DJ56"/>
    <mergeCell ref="CY55:CZ55"/>
    <mergeCell ref="DA55:DB55"/>
    <mergeCell ref="DI53:DJ53"/>
    <mergeCell ref="CW54:CX54"/>
    <mergeCell ref="CY54:CZ54"/>
    <mergeCell ref="DA54:DB54"/>
    <mergeCell ref="DC54:DD54"/>
    <mergeCell ref="DE54:DF54"/>
    <mergeCell ref="DG54:DH54"/>
    <mergeCell ref="DI54:DJ54"/>
    <mergeCell ref="CY53:CZ53"/>
    <mergeCell ref="DA53:DB53"/>
    <mergeCell ref="DC53:DD53"/>
    <mergeCell ref="DE53:DF53"/>
    <mergeCell ref="DG51:DH51"/>
    <mergeCell ref="DC51:DD51"/>
    <mergeCell ref="DE51:DF51"/>
    <mergeCell ref="DG53:DH53"/>
    <mergeCell ref="DI51:DJ51"/>
    <mergeCell ref="CW52:CX52"/>
    <mergeCell ref="CY52:CZ52"/>
    <mergeCell ref="DA52:DB52"/>
    <mergeCell ref="DC52:DD52"/>
    <mergeCell ref="DE52:DF52"/>
    <mergeCell ref="DG52:DH52"/>
    <mergeCell ref="DI52:DJ52"/>
    <mergeCell ref="CY51:CZ51"/>
    <mergeCell ref="DA51:DB51"/>
    <mergeCell ref="DI49:DJ49"/>
    <mergeCell ref="CW50:CX50"/>
    <mergeCell ref="CY50:CZ50"/>
    <mergeCell ref="DA50:DB50"/>
    <mergeCell ref="DC50:DD50"/>
    <mergeCell ref="DE50:DF50"/>
    <mergeCell ref="DG50:DH50"/>
    <mergeCell ref="DI50:DJ50"/>
    <mergeCell ref="CY49:CZ49"/>
    <mergeCell ref="DA49:DB49"/>
    <mergeCell ref="DC49:DD49"/>
    <mergeCell ref="DE49:DF49"/>
    <mergeCell ref="DG47:DH47"/>
    <mergeCell ref="DC47:DD47"/>
    <mergeCell ref="DE47:DF47"/>
    <mergeCell ref="DG49:DH49"/>
    <mergeCell ref="DI47:DJ47"/>
    <mergeCell ref="CW48:CX48"/>
    <mergeCell ref="CY48:CZ48"/>
    <mergeCell ref="DA48:DB48"/>
    <mergeCell ref="DC48:DD48"/>
    <mergeCell ref="DE48:DF48"/>
    <mergeCell ref="DG48:DH48"/>
    <mergeCell ref="DI48:DJ48"/>
    <mergeCell ref="CY47:CZ47"/>
    <mergeCell ref="DA47:DB47"/>
    <mergeCell ref="DG45:DH45"/>
    <mergeCell ref="DI45:DJ45"/>
    <mergeCell ref="CW46:CX46"/>
    <mergeCell ref="CY46:CZ46"/>
    <mergeCell ref="DA46:DB46"/>
    <mergeCell ref="DC46:DD46"/>
    <mergeCell ref="DE46:DF46"/>
    <mergeCell ref="DG46:DH46"/>
    <mergeCell ref="DI46:DJ46"/>
    <mergeCell ref="CY45:CZ45"/>
    <mergeCell ref="DA45:DB45"/>
    <mergeCell ref="DC45:DD45"/>
    <mergeCell ref="DE45:DF45"/>
    <mergeCell ref="CU57:CV57"/>
    <mergeCell ref="CU54:CV54"/>
    <mergeCell ref="CU55:CV55"/>
    <mergeCell ref="CU56:CV56"/>
    <mergeCell ref="CU49:CV49"/>
    <mergeCell ref="CU50:CV50"/>
    <mergeCell ref="CU51:CV51"/>
    <mergeCell ref="CU58:CV58"/>
    <mergeCell ref="CU59:CV59"/>
    <mergeCell ref="CW45:CX45"/>
    <mergeCell ref="CW47:CX47"/>
    <mergeCell ref="CW49:CX49"/>
    <mergeCell ref="CW51:CX51"/>
    <mergeCell ref="CW53:CX53"/>
    <mergeCell ref="CW55:CX55"/>
    <mergeCell ref="CW57:CX57"/>
    <mergeCell ref="CU53:CV53"/>
    <mergeCell ref="CU52:CV52"/>
    <mergeCell ref="CU45:CV45"/>
    <mergeCell ref="CU46:CV46"/>
    <mergeCell ref="CU47:CV47"/>
    <mergeCell ref="CU48:CV48"/>
    <mergeCell ref="BI21:BN21"/>
    <mergeCell ref="BO21:BT21"/>
    <mergeCell ref="BU21:BZ21"/>
    <mergeCell ref="CA21:CF21"/>
    <mergeCell ref="AK21:AP21"/>
    <mergeCell ref="AQ21:AV21"/>
    <mergeCell ref="AW21:BB21"/>
    <mergeCell ref="BC21:BH21"/>
    <mergeCell ref="BI20:BN20"/>
    <mergeCell ref="BO20:BT20"/>
    <mergeCell ref="BU20:BZ20"/>
    <mergeCell ref="CA20:CF20"/>
    <mergeCell ref="AK20:AP20"/>
    <mergeCell ref="AQ20:AV20"/>
    <mergeCell ref="AW20:BB20"/>
    <mergeCell ref="BC20:BH20"/>
    <mergeCell ref="A20:X20"/>
    <mergeCell ref="A21:X21"/>
    <mergeCell ref="Y24:AD24"/>
    <mergeCell ref="AE24:AJ24"/>
    <mergeCell ref="CM18:CR18"/>
    <mergeCell ref="CM17:CR17"/>
    <mergeCell ref="CM24:CR24"/>
    <mergeCell ref="CM23:CR23"/>
    <mergeCell ref="CM22:CR22"/>
    <mergeCell ref="CM19:CR19"/>
    <mergeCell ref="CM20:CR20"/>
    <mergeCell ref="CM21:CR21"/>
    <mergeCell ref="BY53:CB53"/>
    <mergeCell ref="CC53:CJ53"/>
    <mergeCell ref="CK53:CR53"/>
    <mergeCell ref="AZ53:BF53"/>
    <mergeCell ref="BG53:BM53"/>
    <mergeCell ref="BN53:BT53"/>
    <mergeCell ref="BU53:BX53"/>
    <mergeCell ref="V53:AB53"/>
    <mergeCell ref="AC53:AK53"/>
    <mergeCell ref="AL53:AR53"/>
    <mergeCell ref="AS53:AY53"/>
    <mergeCell ref="A51:F51"/>
    <mergeCell ref="A37:E37"/>
    <mergeCell ref="AC49:AK49"/>
    <mergeCell ref="M50:U50"/>
    <mergeCell ref="V50:AB50"/>
    <mergeCell ref="AC50:AK50"/>
    <mergeCell ref="V46:AB46"/>
    <mergeCell ref="M49:U49"/>
    <mergeCell ref="V47:AB48"/>
    <mergeCell ref="M51:U51"/>
    <mergeCell ref="AA37:AG37"/>
    <mergeCell ref="AS51:AY51"/>
    <mergeCell ref="BG51:BM51"/>
    <mergeCell ref="AZ51:BF51"/>
    <mergeCell ref="V49:AB49"/>
    <mergeCell ref="AL49:AR49"/>
    <mergeCell ref="AS49:AY49"/>
    <mergeCell ref="AZ49:BF49"/>
    <mergeCell ref="V51:AB51"/>
    <mergeCell ref="AL51:AR51"/>
    <mergeCell ref="AL50:AR50"/>
    <mergeCell ref="AS50:AY50"/>
    <mergeCell ref="AZ50:BF50"/>
    <mergeCell ref="CK52:CR52"/>
    <mergeCell ref="BY52:CB52"/>
    <mergeCell ref="CC52:CJ52"/>
    <mergeCell ref="BY51:CB51"/>
    <mergeCell ref="BN51:BT51"/>
    <mergeCell ref="BU51:BX51"/>
    <mergeCell ref="CK51:CR51"/>
    <mergeCell ref="CC51:CJ51"/>
    <mergeCell ref="BN52:BT52"/>
    <mergeCell ref="BU52:BX52"/>
    <mergeCell ref="AL52:AR52"/>
    <mergeCell ref="AS52:AY52"/>
    <mergeCell ref="AZ52:BF52"/>
    <mergeCell ref="BG52:BM52"/>
    <mergeCell ref="AC51:AK51"/>
    <mergeCell ref="G52:H52"/>
    <mergeCell ref="J52:K52"/>
    <mergeCell ref="G51:H51"/>
    <mergeCell ref="J51:K51"/>
    <mergeCell ref="A54:U54"/>
    <mergeCell ref="V52:AB52"/>
    <mergeCell ref="AC52:AK52"/>
    <mergeCell ref="A52:F52"/>
    <mergeCell ref="M52:U52"/>
    <mergeCell ref="V54:BA54"/>
    <mergeCell ref="A53:F53"/>
    <mergeCell ref="G53:H53"/>
    <mergeCell ref="J53:K53"/>
    <mergeCell ref="M53:U53"/>
    <mergeCell ref="CC49:CJ49"/>
    <mergeCell ref="BG50:BM50"/>
    <mergeCell ref="BG49:BM49"/>
    <mergeCell ref="BU47:BX48"/>
    <mergeCell ref="AZ46:BF48"/>
    <mergeCell ref="BU50:BX50"/>
    <mergeCell ref="BY50:CB50"/>
    <mergeCell ref="BU49:BX49"/>
    <mergeCell ref="BY49:CB49"/>
    <mergeCell ref="BU45:CB46"/>
    <mergeCell ref="AH37:AN37"/>
    <mergeCell ref="BN46:BT48"/>
    <mergeCell ref="AL47:AR48"/>
    <mergeCell ref="BG46:BM48"/>
    <mergeCell ref="AC46:AK48"/>
    <mergeCell ref="AL46:AR46"/>
    <mergeCell ref="AS46:AY48"/>
    <mergeCell ref="AO37:AU37"/>
    <mergeCell ref="AV37:BB37"/>
    <mergeCell ref="M45:BT45"/>
    <mergeCell ref="CC45:CR46"/>
    <mergeCell ref="CK47:CR48"/>
    <mergeCell ref="BY47:CB48"/>
    <mergeCell ref="CC47:CJ48"/>
    <mergeCell ref="CK49:CR49"/>
    <mergeCell ref="CL34:CR34"/>
    <mergeCell ref="BN49:BT49"/>
    <mergeCell ref="BN50:BT50"/>
    <mergeCell ref="CK50:CR50"/>
    <mergeCell ref="CC50:CJ50"/>
    <mergeCell ref="BQ35:BW35"/>
    <mergeCell ref="BQ34:BW34"/>
    <mergeCell ref="BX34:CD34"/>
    <mergeCell ref="CE34:CK34"/>
    <mergeCell ref="BC37:BI37"/>
    <mergeCell ref="CL36:CR36"/>
    <mergeCell ref="BX36:CD36"/>
    <mergeCell ref="CE36:CK36"/>
    <mergeCell ref="BQ37:BW37"/>
    <mergeCell ref="CL37:CR37"/>
    <mergeCell ref="BX37:CD37"/>
    <mergeCell ref="BC36:BI36"/>
    <mergeCell ref="CL35:CR35"/>
    <mergeCell ref="CE35:CK35"/>
    <mergeCell ref="BX35:CD35"/>
    <mergeCell ref="BJ37:BP37"/>
    <mergeCell ref="BC34:BI34"/>
    <mergeCell ref="BJ34:BP34"/>
    <mergeCell ref="BJ35:BP35"/>
    <mergeCell ref="BQ36:BW36"/>
    <mergeCell ref="BJ36:BP36"/>
    <mergeCell ref="BC35:BI35"/>
    <mergeCell ref="AA34:AG34"/>
    <mergeCell ref="AH34:AN34"/>
    <mergeCell ref="AO34:AU34"/>
    <mergeCell ref="AV34:BB34"/>
    <mergeCell ref="BQ33:BW33"/>
    <mergeCell ref="BX33:CD33"/>
    <mergeCell ref="CE33:CK33"/>
    <mergeCell ref="CL33:CR33"/>
    <mergeCell ref="CL32:CR32"/>
    <mergeCell ref="A33:J33"/>
    <mergeCell ref="K33:R33"/>
    <mergeCell ref="S33:Z33"/>
    <mergeCell ref="AA33:AG33"/>
    <mergeCell ref="AH33:AN33"/>
    <mergeCell ref="AO33:AU33"/>
    <mergeCell ref="AV33:BB33"/>
    <mergeCell ref="BC33:BI33"/>
    <mergeCell ref="BJ33:BP33"/>
    <mergeCell ref="BJ31:CR31"/>
    <mergeCell ref="AA32:AG32"/>
    <mergeCell ref="AH32:AN32"/>
    <mergeCell ref="AO32:AU32"/>
    <mergeCell ref="AV32:BB32"/>
    <mergeCell ref="BC32:BI32"/>
    <mergeCell ref="BJ32:BP32"/>
    <mergeCell ref="BQ32:BW32"/>
    <mergeCell ref="BX32:CD32"/>
    <mergeCell ref="CE32:CK32"/>
    <mergeCell ref="AQ12:AV12"/>
    <mergeCell ref="AQ11:AV11"/>
    <mergeCell ref="AQ10:AV10"/>
    <mergeCell ref="AA31:BI31"/>
    <mergeCell ref="AQ17:AV17"/>
    <mergeCell ref="AQ16:AV16"/>
    <mergeCell ref="AQ15:AV15"/>
    <mergeCell ref="AQ14:AV14"/>
    <mergeCell ref="AK24:AP24"/>
    <mergeCell ref="AE21:AJ21"/>
    <mergeCell ref="AQ13:AV13"/>
    <mergeCell ref="AW24:BB24"/>
    <mergeCell ref="AW23:BB23"/>
    <mergeCell ref="AW18:BB18"/>
    <mergeCell ref="AW17:BB17"/>
    <mergeCell ref="AQ19:AV19"/>
    <mergeCell ref="AW19:BB19"/>
    <mergeCell ref="AW13:BB13"/>
    <mergeCell ref="BC24:BH24"/>
    <mergeCell ref="BC23:BH23"/>
    <mergeCell ref="BC22:BH22"/>
    <mergeCell ref="AK23:AP23"/>
    <mergeCell ref="AQ22:AV22"/>
    <mergeCell ref="AQ24:AV24"/>
    <mergeCell ref="BI23:BN23"/>
    <mergeCell ref="BI22:BN22"/>
    <mergeCell ref="A19:X19"/>
    <mergeCell ref="AK19:AP19"/>
    <mergeCell ref="BI19:BN19"/>
    <mergeCell ref="AQ23:AV23"/>
    <mergeCell ref="AW22:BB22"/>
    <mergeCell ref="Y20:AD20"/>
    <mergeCell ref="AE20:AJ20"/>
    <mergeCell ref="Y21:AD21"/>
    <mergeCell ref="BO19:BT19"/>
    <mergeCell ref="BO18:BT18"/>
    <mergeCell ref="A18:X18"/>
    <mergeCell ref="Y18:AD18"/>
    <mergeCell ref="AK18:AP18"/>
    <mergeCell ref="BC19:BH19"/>
    <mergeCell ref="AK17:AP17"/>
    <mergeCell ref="Y19:AD19"/>
    <mergeCell ref="AE19:AJ19"/>
    <mergeCell ref="BI18:BN18"/>
    <mergeCell ref="BC18:BH18"/>
    <mergeCell ref="AQ18:AV18"/>
    <mergeCell ref="AW12:BB12"/>
    <mergeCell ref="AW11:BB11"/>
    <mergeCell ref="BC15:BH15"/>
    <mergeCell ref="BC14:BH14"/>
    <mergeCell ref="BC13:BH13"/>
    <mergeCell ref="BC12:BH12"/>
    <mergeCell ref="AW15:BB15"/>
    <mergeCell ref="AW14:BB14"/>
    <mergeCell ref="AW10:BB10"/>
    <mergeCell ref="BC11:BH11"/>
    <mergeCell ref="BC10:BH10"/>
    <mergeCell ref="BI11:BN11"/>
    <mergeCell ref="BI10:BN10"/>
    <mergeCell ref="CA8:CF8"/>
    <mergeCell ref="CG8:CL8"/>
    <mergeCell ref="CE37:CK37"/>
    <mergeCell ref="BO24:BT24"/>
    <mergeCell ref="BO23:BT23"/>
    <mergeCell ref="BO22:BT22"/>
    <mergeCell ref="BU24:BZ24"/>
    <mergeCell ref="BU23:BZ23"/>
    <mergeCell ref="BO16:BT16"/>
    <mergeCell ref="CA18:CF18"/>
    <mergeCell ref="BO10:BT10"/>
    <mergeCell ref="BU10:BZ10"/>
    <mergeCell ref="BO8:BT8"/>
    <mergeCell ref="BC16:BH16"/>
    <mergeCell ref="BI16:BN16"/>
    <mergeCell ref="BI15:BN15"/>
    <mergeCell ref="BI14:BN14"/>
    <mergeCell ref="BO11:BT11"/>
    <mergeCell ref="BU8:BZ8"/>
    <mergeCell ref="BU14:BZ14"/>
    <mergeCell ref="AQ8:AV8"/>
    <mergeCell ref="AW8:BB8"/>
    <mergeCell ref="BC8:BH8"/>
    <mergeCell ref="BI8:BN8"/>
    <mergeCell ref="A10:X10"/>
    <mergeCell ref="A9:X9"/>
    <mergeCell ref="Y17:AD17"/>
    <mergeCell ref="AE18:AJ18"/>
    <mergeCell ref="A17:X17"/>
    <mergeCell ref="AE17:AJ17"/>
    <mergeCell ref="Y15:AD15"/>
    <mergeCell ref="AE15:AJ15"/>
    <mergeCell ref="Y16:AD16"/>
    <mergeCell ref="AE16:AJ16"/>
    <mergeCell ref="AK8:AP8"/>
    <mergeCell ref="AK10:AP10"/>
    <mergeCell ref="Y8:AD8"/>
    <mergeCell ref="AE8:AJ8"/>
    <mergeCell ref="Y10:AD10"/>
    <mergeCell ref="AA36:AG36"/>
    <mergeCell ref="AH36:AN36"/>
    <mergeCell ref="AO36:AU36"/>
    <mergeCell ref="AV36:BB36"/>
    <mergeCell ref="Y4:AP4"/>
    <mergeCell ref="AQ4:BH4"/>
    <mergeCell ref="AQ5:AV5"/>
    <mergeCell ref="Y5:AD5"/>
    <mergeCell ref="AE5:AJ5"/>
    <mergeCell ref="AK5:AP5"/>
    <mergeCell ref="BC5:BH5"/>
    <mergeCell ref="AW5:BB5"/>
    <mergeCell ref="S34:Z34"/>
    <mergeCell ref="CM5:CR5"/>
    <mergeCell ref="BU5:BZ5"/>
    <mergeCell ref="BI4:BZ4"/>
    <mergeCell ref="CA4:CR4"/>
    <mergeCell ref="CG5:CL5"/>
    <mergeCell ref="CA5:CF5"/>
    <mergeCell ref="BI5:BN5"/>
    <mergeCell ref="BO5:BT5"/>
    <mergeCell ref="A4:X5"/>
    <mergeCell ref="A34:J34"/>
    <mergeCell ref="AO35:AU35"/>
    <mergeCell ref="AK22:AP22"/>
    <mergeCell ref="S35:Z35"/>
    <mergeCell ref="AA35:AG35"/>
    <mergeCell ref="AH35:AN35"/>
    <mergeCell ref="A22:X22"/>
    <mergeCell ref="K34:R34"/>
    <mergeCell ref="Y22:AD22"/>
    <mergeCell ref="AE22:AJ22"/>
    <mergeCell ref="A35:E35"/>
    <mergeCell ref="AV35:BB35"/>
    <mergeCell ref="BI24:BN24"/>
    <mergeCell ref="A23:X23"/>
    <mergeCell ref="A24:X24"/>
    <mergeCell ref="A31:J32"/>
    <mergeCell ref="K31:R32"/>
    <mergeCell ref="S31:Z32"/>
    <mergeCell ref="Y23:AD23"/>
    <mergeCell ref="AE23:AJ23"/>
    <mergeCell ref="BO15:BT15"/>
    <mergeCell ref="BO14:BT14"/>
    <mergeCell ref="BO13:BT13"/>
    <mergeCell ref="BO12:BT12"/>
    <mergeCell ref="A50:L50"/>
    <mergeCell ref="K35:R35"/>
    <mergeCell ref="K36:R36"/>
    <mergeCell ref="K37:R37"/>
    <mergeCell ref="A49:L49"/>
    <mergeCell ref="M46:U48"/>
    <mergeCell ref="A45:L48"/>
    <mergeCell ref="S37:Z37"/>
    <mergeCell ref="S36:Z36"/>
    <mergeCell ref="A36:E36"/>
    <mergeCell ref="A15:X15"/>
    <mergeCell ref="A16:X16"/>
    <mergeCell ref="A12:X12"/>
    <mergeCell ref="A13:X13"/>
    <mergeCell ref="A14:X14"/>
    <mergeCell ref="BU13:BZ13"/>
    <mergeCell ref="BU12:BZ12"/>
    <mergeCell ref="BU11:BZ11"/>
    <mergeCell ref="BI13:BN13"/>
    <mergeCell ref="BI12:BN12"/>
    <mergeCell ref="A11:X11"/>
    <mergeCell ref="AK11:AP11"/>
    <mergeCell ref="AE13:AJ13"/>
    <mergeCell ref="Y14:AD14"/>
    <mergeCell ref="AE14:AJ14"/>
    <mergeCell ref="AK12:AP12"/>
    <mergeCell ref="AK13:AP13"/>
    <mergeCell ref="AK14:AP14"/>
    <mergeCell ref="Y11:AD11"/>
    <mergeCell ref="Y12:AD12"/>
    <mergeCell ref="BU22:BZ22"/>
    <mergeCell ref="BU16:BZ16"/>
    <mergeCell ref="BU15:BZ15"/>
    <mergeCell ref="CA16:CF16"/>
    <mergeCell ref="CA15:CF15"/>
    <mergeCell ref="BU18:BZ18"/>
    <mergeCell ref="BU17:BZ17"/>
    <mergeCell ref="BU19:BZ19"/>
    <mergeCell ref="CA10:CF10"/>
    <mergeCell ref="CA24:CF24"/>
    <mergeCell ref="CA23:CF23"/>
    <mergeCell ref="CA22:CF22"/>
    <mergeCell ref="CA19:CF19"/>
    <mergeCell ref="CA17:CF17"/>
    <mergeCell ref="CA14:CF14"/>
    <mergeCell ref="CA13:CF13"/>
    <mergeCell ref="CA12:CF12"/>
    <mergeCell ref="CA11:CF11"/>
    <mergeCell ref="CG11:CL11"/>
    <mergeCell ref="CG20:CL20"/>
    <mergeCell ref="AK15:AP15"/>
    <mergeCell ref="CG18:CL18"/>
    <mergeCell ref="CG17:CL17"/>
    <mergeCell ref="CG16:CL16"/>
    <mergeCell ref="CG15:CL15"/>
    <mergeCell ref="BC17:BH17"/>
    <mergeCell ref="BI17:BN17"/>
    <mergeCell ref="BO17:BT17"/>
    <mergeCell ref="CG24:CL24"/>
    <mergeCell ref="CG23:CL23"/>
    <mergeCell ref="CG22:CL22"/>
    <mergeCell ref="CG19:CL19"/>
    <mergeCell ref="CG21:CL21"/>
    <mergeCell ref="AK16:AP16"/>
    <mergeCell ref="CM16:CR16"/>
    <mergeCell ref="AW16:BB16"/>
    <mergeCell ref="AE10:AJ10"/>
    <mergeCell ref="AE11:AJ11"/>
    <mergeCell ref="AE12:AJ12"/>
    <mergeCell ref="CG10:CL10"/>
    <mergeCell ref="CG14:CL14"/>
    <mergeCell ref="CG13:CL13"/>
    <mergeCell ref="CG12:CL12"/>
    <mergeCell ref="Y13:AD13"/>
    <mergeCell ref="CM6:CR6"/>
    <mergeCell ref="CM7:CR7"/>
    <mergeCell ref="CM15:CR15"/>
    <mergeCell ref="CM14:CR14"/>
    <mergeCell ref="CM13:CR13"/>
    <mergeCell ref="CM12:CR12"/>
    <mergeCell ref="CM11:CR11"/>
    <mergeCell ref="CM10:CR10"/>
    <mergeCell ref="CM8:CR8"/>
    <mergeCell ref="CA6:CF6"/>
    <mergeCell ref="CA7:CF7"/>
    <mergeCell ref="CG6:CL6"/>
    <mergeCell ref="CG7:CL7"/>
    <mergeCell ref="BO6:BT6"/>
    <mergeCell ref="BO7:BT7"/>
    <mergeCell ref="BU6:BZ6"/>
    <mergeCell ref="BU7:BZ7"/>
    <mergeCell ref="BC6:BH6"/>
    <mergeCell ref="BC7:BH7"/>
    <mergeCell ref="BI6:BN6"/>
    <mergeCell ref="BI7:BN7"/>
    <mergeCell ref="AQ6:AV6"/>
    <mergeCell ref="AQ7:AV7"/>
    <mergeCell ref="AW6:BB6"/>
    <mergeCell ref="AW7:BB7"/>
    <mergeCell ref="Y6:AD6"/>
    <mergeCell ref="AE6:AJ6"/>
    <mergeCell ref="AK6:AP6"/>
    <mergeCell ref="Y7:AD7"/>
    <mergeCell ref="AE7:AJ7"/>
    <mergeCell ref="AK7:AP7"/>
    <mergeCell ref="AQ9:AV9"/>
    <mergeCell ref="AK9:AP9"/>
    <mergeCell ref="AE9:AJ9"/>
    <mergeCell ref="Y9:AD9"/>
    <mergeCell ref="AW9:BB9"/>
    <mergeCell ref="BC9:BH9"/>
    <mergeCell ref="BI9:BN9"/>
    <mergeCell ref="BO9:BT9"/>
    <mergeCell ref="BU9:BZ9"/>
    <mergeCell ref="CA9:CF9"/>
    <mergeCell ref="CG9:CL9"/>
    <mergeCell ref="CM9:CR9"/>
    <mergeCell ref="R6:X6"/>
    <mergeCell ref="R7:X7"/>
    <mergeCell ref="R8:X8"/>
    <mergeCell ref="A6:K6"/>
    <mergeCell ref="A7:K7"/>
    <mergeCell ref="A8:K8"/>
    <mergeCell ref="L6:Q6"/>
    <mergeCell ref="L8:Q8"/>
    <mergeCell ref="L7:Q7"/>
  </mergeCells>
  <printOptions horizontalCentered="1"/>
  <pageMargins left="0.3937007874015748" right="0" top="0.7874015748031497" bottom="0.3937007874015748" header="0.1968503937007874" footer="0.1968503937007874"/>
  <pageSetup horizontalDpi="400" verticalDpi="400" orientation="portrait" paperSize="9" r:id="rId1"/>
</worksheet>
</file>

<file path=xl/worksheets/sheet15.xml><?xml version="1.0" encoding="utf-8"?>
<worksheet xmlns="http://schemas.openxmlformats.org/spreadsheetml/2006/main" xmlns:r="http://schemas.openxmlformats.org/officeDocument/2006/relationships">
  <sheetPr codeName="Sheet15"/>
  <dimension ref="A1:BP63"/>
  <sheetViews>
    <sheetView view="pageBreakPreview" zoomScaleSheetLayoutView="100" workbookViewId="0" topLeftCell="A16">
      <selection activeCell="R13" sqref="R13"/>
    </sheetView>
  </sheetViews>
  <sheetFormatPr defaultColWidth="9.00390625" defaultRowHeight="13.5"/>
  <cols>
    <col min="1" max="1" width="9.875" style="99" customWidth="1"/>
    <col min="2" max="67" width="1.12109375" style="99" customWidth="1"/>
    <col min="68" max="68" width="5.875" style="99" customWidth="1"/>
    <col min="69" max="16384" width="9.00390625" style="99" customWidth="1"/>
  </cols>
  <sheetData>
    <row r="1" spans="1:67" ht="12.75" customHeight="1">
      <c r="A1" s="98"/>
      <c r="B1" s="98"/>
      <c r="C1" s="98"/>
      <c r="D1" s="98"/>
      <c r="E1" s="98"/>
      <c r="F1" s="98"/>
      <c r="G1" s="98"/>
      <c r="H1" s="98"/>
      <c r="I1" s="98"/>
      <c r="J1" s="98"/>
      <c r="K1" s="98"/>
      <c r="L1" s="98"/>
      <c r="M1" s="98"/>
      <c r="N1" s="98"/>
      <c r="O1" s="98"/>
      <c r="P1" s="98"/>
      <c r="Q1" s="98"/>
      <c r="R1" s="98"/>
      <c r="S1" s="101"/>
      <c r="T1" s="98"/>
      <c r="U1" s="98"/>
      <c r="V1" s="98"/>
      <c r="W1" s="98"/>
      <c r="X1" s="98"/>
      <c r="Y1" s="98"/>
      <c r="Z1" s="98"/>
      <c r="AA1" s="98"/>
      <c r="AB1" s="98"/>
      <c r="AC1" s="98"/>
      <c r="AD1" s="98"/>
      <c r="AE1" s="98"/>
      <c r="AF1" s="98"/>
      <c r="AG1" s="98"/>
      <c r="AH1" s="98"/>
      <c r="AI1" s="98"/>
      <c r="AJ1" s="98"/>
      <c r="AK1" s="98"/>
      <c r="AL1" s="98"/>
      <c r="AM1" s="98"/>
      <c r="AN1" s="98"/>
      <c r="AO1" s="98"/>
      <c r="AP1" s="98"/>
      <c r="AQ1" s="98"/>
      <c r="AR1" s="98"/>
      <c r="AS1" s="98"/>
      <c r="AT1" s="98"/>
      <c r="AU1" s="98"/>
      <c r="AV1" s="98"/>
      <c r="AW1" s="98"/>
      <c r="AX1" s="98"/>
      <c r="AY1" s="98"/>
      <c r="AZ1" s="98"/>
      <c r="BA1" s="98"/>
      <c r="BB1" s="98"/>
      <c r="BC1" s="98"/>
      <c r="BD1" s="98"/>
      <c r="BE1" s="98"/>
      <c r="BF1" s="98"/>
      <c r="BG1" s="98"/>
      <c r="BH1" s="98"/>
      <c r="BI1" s="98"/>
      <c r="BJ1" s="98"/>
      <c r="BK1" s="98"/>
      <c r="BL1" s="98"/>
      <c r="BM1" s="98"/>
      <c r="BN1" s="98"/>
      <c r="BO1" s="98"/>
    </row>
    <row r="2" spans="1:67" ht="17.25" customHeight="1">
      <c r="A2" s="98"/>
      <c r="B2" s="98"/>
      <c r="C2" s="98"/>
      <c r="D2" s="98"/>
      <c r="E2" s="98"/>
      <c r="F2" s="98"/>
      <c r="G2" s="98"/>
      <c r="H2" s="98"/>
      <c r="I2" s="98"/>
      <c r="J2" s="98"/>
      <c r="K2" s="98"/>
      <c r="L2" s="98"/>
      <c r="M2" s="98"/>
      <c r="N2" s="98"/>
      <c r="O2" s="98"/>
      <c r="P2" s="98"/>
      <c r="Q2" s="98"/>
      <c r="R2" s="98"/>
      <c r="S2" s="101" t="s">
        <v>1091</v>
      </c>
      <c r="T2" s="98"/>
      <c r="U2" s="98"/>
      <c r="V2" s="98"/>
      <c r="W2" s="98"/>
      <c r="X2" s="98"/>
      <c r="Y2" s="98"/>
      <c r="Z2" s="98"/>
      <c r="AA2" s="98"/>
      <c r="AB2" s="98"/>
      <c r="AC2" s="98"/>
      <c r="AD2" s="98"/>
      <c r="AE2" s="98"/>
      <c r="AF2" s="98"/>
      <c r="AG2" s="98"/>
      <c r="AH2" s="98"/>
      <c r="AI2" s="98"/>
      <c r="AJ2" s="98"/>
      <c r="AK2" s="98"/>
      <c r="AL2" s="98"/>
      <c r="AM2" s="98"/>
      <c r="AN2" s="98"/>
      <c r="AO2" s="98"/>
      <c r="AP2" s="98"/>
      <c r="AQ2" s="98"/>
      <c r="AR2" s="98"/>
      <c r="AS2" s="98"/>
      <c r="AT2" s="98"/>
      <c r="AU2" s="98"/>
      <c r="AV2" s="98"/>
      <c r="AW2" s="98"/>
      <c r="AX2" s="98"/>
      <c r="AY2" s="98"/>
      <c r="AZ2" s="98"/>
      <c r="BA2" s="98"/>
      <c r="BB2" s="98"/>
      <c r="BC2" s="98"/>
      <c r="BD2" s="98"/>
      <c r="BE2" s="98"/>
      <c r="BF2" s="98"/>
      <c r="BG2" s="98"/>
      <c r="BH2" s="98"/>
      <c r="BI2" s="98"/>
      <c r="BJ2" s="98"/>
      <c r="BK2" s="98"/>
      <c r="BL2" s="98"/>
      <c r="BM2" s="98"/>
      <c r="BN2" s="98"/>
      <c r="BO2" s="98"/>
    </row>
    <row r="3" spans="1:67" ht="14.25">
      <c r="A3" s="98" t="s">
        <v>1171</v>
      </c>
      <c r="B3" s="98"/>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c r="AE3" s="98"/>
      <c r="AF3" s="98"/>
      <c r="AG3" s="98"/>
      <c r="AH3" s="98"/>
      <c r="AI3" s="98"/>
      <c r="AJ3" s="98"/>
      <c r="AK3" s="98"/>
      <c r="AL3" s="98"/>
      <c r="AM3" s="98"/>
      <c r="AN3" s="98"/>
      <c r="AO3" s="98"/>
      <c r="AP3" s="98"/>
      <c r="AQ3" s="98"/>
      <c r="AR3" s="98"/>
      <c r="AS3" s="98"/>
      <c r="AT3" s="98"/>
      <c r="AU3" s="98"/>
      <c r="AV3" s="98"/>
      <c r="AW3" s="98"/>
      <c r="AX3" s="98"/>
      <c r="AY3" s="98"/>
      <c r="AZ3" s="98"/>
      <c r="BA3" s="98"/>
      <c r="BB3" s="98"/>
      <c r="BC3" s="98"/>
      <c r="BD3" s="98"/>
      <c r="BE3" s="98"/>
      <c r="BF3" s="98"/>
      <c r="BG3" s="98"/>
      <c r="BH3" s="98"/>
      <c r="BI3" s="98"/>
      <c r="BJ3" s="98"/>
      <c r="BK3" s="98"/>
      <c r="BL3" s="98"/>
      <c r="BM3" s="98"/>
      <c r="BN3" s="98"/>
      <c r="BO3" s="102" t="s">
        <v>322</v>
      </c>
    </row>
    <row r="4" spans="1:67" ht="16.5" customHeight="1">
      <c r="A4" s="1645" t="s">
        <v>1172</v>
      </c>
      <c r="B4" s="1648" t="s">
        <v>1173</v>
      </c>
      <c r="C4" s="1653"/>
      <c r="D4" s="1653"/>
      <c r="E4" s="1653"/>
      <c r="F4" s="1653"/>
      <c r="G4" s="1653"/>
      <c r="H4" s="1653"/>
      <c r="I4" s="1653"/>
      <c r="J4" s="1653"/>
      <c r="K4" s="1653"/>
      <c r="L4" s="1653"/>
      <c r="M4" s="1653"/>
      <c r="N4" s="1653"/>
      <c r="O4" s="1653"/>
      <c r="P4" s="1653"/>
      <c r="Q4" s="1653"/>
      <c r="R4" s="1653"/>
      <c r="S4" s="1653"/>
      <c r="T4" s="1653"/>
      <c r="U4" s="1653"/>
      <c r="V4" s="1653"/>
      <c r="W4" s="1653"/>
      <c r="X4" s="1653"/>
      <c r="Y4" s="1653"/>
      <c r="Z4" s="1653"/>
      <c r="AA4" s="1653"/>
      <c r="AB4" s="1653"/>
      <c r="AC4" s="1653"/>
      <c r="AD4" s="1653"/>
      <c r="AE4" s="1653"/>
      <c r="AF4" s="1653"/>
      <c r="AG4" s="1653"/>
      <c r="AH4" s="1654"/>
      <c r="AI4" s="1648" t="s">
        <v>1175</v>
      </c>
      <c r="AJ4" s="1653"/>
      <c r="AK4" s="1653"/>
      <c r="AL4" s="1653"/>
      <c r="AM4" s="1653"/>
      <c r="AN4" s="1653"/>
      <c r="AO4" s="1653"/>
      <c r="AP4" s="1653"/>
      <c r="AQ4" s="1653"/>
      <c r="AR4" s="1653"/>
      <c r="AS4" s="1653"/>
      <c r="AT4" s="1653"/>
      <c r="AU4" s="1653"/>
      <c r="AV4" s="1653"/>
      <c r="AW4" s="1653"/>
      <c r="AX4" s="1653"/>
      <c r="AY4" s="1653"/>
      <c r="AZ4" s="1653"/>
      <c r="BA4" s="1653"/>
      <c r="BB4" s="1653"/>
      <c r="BC4" s="1653"/>
      <c r="BD4" s="1653"/>
      <c r="BE4" s="1653"/>
      <c r="BF4" s="1653"/>
      <c r="BG4" s="1653"/>
      <c r="BH4" s="1653"/>
      <c r="BI4" s="1653"/>
      <c r="BJ4" s="1653"/>
      <c r="BK4" s="1653"/>
      <c r="BL4" s="1653"/>
      <c r="BM4" s="1653"/>
      <c r="BN4" s="1653"/>
      <c r="BO4" s="1653"/>
    </row>
    <row r="5" spans="1:67" ht="16.5" customHeight="1">
      <c r="A5" s="1647"/>
      <c r="B5" s="1648" t="s">
        <v>1176</v>
      </c>
      <c r="C5" s="1653"/>
      <c r="D5" s="1653"/>
      <c r="E5" s="1653"/>
      <c r="F5" s="1653"/>
      <c r="G5" s="1653"/>
      <c r="H5" s="1653"/>
      <c r="I5" s="1653"/>
      <c r="J5" s="1653"/>
      <c r="K5" s="1653"/>
      <c r="L5" s="1654"/>
      <c r="M5" s="1648" t="s">
        <v>1251</v>
      </c>
      <c r="N5" s="1653"/>
      <c r="O5" s="1653"/>
      <c r="P5" s="1653"/>
      <c r="Q5" s="1653"/>
      <c r="R5" s="1653"/>
      <c r="S5" s="1653"/>
      <c r="T5" s="1653"/>
      <c r="U5" s="1653"/>
      <c r="V5" s="1653"/>
      <c r="W5" s="1654"/>
      <c r="X5" s="1648" t="s">
        <v>1252</v>
      </c>
      <c r="Y5" s="1653"/>
      <c r="Z5" s="1653"/>
      <c r="AA5" s="1653"/>
      <c r="AB5" s="1653"/>
      <c r="AC5" s="1653"/>
      <c r="AD5" s="1653"/>
      <c r="AE5" s="1653"/>
      <c r="AF5" s="1653"/>
      <c r="AG5" s="1653"/>
      <c r="AH5" s="1654"/>
      <c r="AI5" s="1648" t="s">
        <v>1253</v>
      </c>
      <c r="AJ5" s="1653"/>
      <c r="AK5" s="1653"/>
      <c r="AL5" s="1653"/>
      <c r="AM5" s="1653"/>
      <c r="AN5" s="1653"/>
      <c r="AO5" s="1653"/>
      <c r="AP5" s="1653"/>
      <c r="AQ5" s="1653"/>
      <c r="AR5" s="1653"/>
      <c r="AS5" s="1654"/>
      <c r="AT5" s="1648" t="s">
        <v>1177</v>
      </c>
      <c r="AU5" s="1653"/>
      <c r="AV5" s="1653"/>
      <c r="AW5" s="1653"/>
      <c r="AX5" s="1653"/>
      <c r="AY5" s="1653"/>
      <c r="AZ5" s="1653"/>
      <c r="BA5" s="1653"/>
      <c r="BB5" s="1653"/>
      <c r="BC5" s="1653"/>
      <c r="BD5" s="1654"/>
      <c r="BE5" s="1648" t="s">
        <v>1254</v>
      </c>
      <c r="BF5" s="1653"/>
      <c r="BG5" s="1653"/>
      <c r="BH5" s="1653"/>
      <c r="BI5" s="1653"/>
      <c r="BJ5" s="1653"/>
      <c r="BK5" s="1653"/>
      <c r="BL5" s="1653"/>
      <c r="BM5" s="1653"/>
      <c r="BN5" s="1653"/>
      <c r="BO5" s="1653"/>
    </row>
    <row r="6" spans="1:67" ht="14.25" customHeight="1">
      <c r="A6" s="100" t="s">
        <v>844</v>
      </c>
      <c r="B6" s="1652">
        <v>405</v>
      </c>
      <c r="C6" s="1649"/>
      <c r="D6" s="1649"/>
      <c r="E6" s="1649"/>
      <c r="F6" s="1649"/>
      <c r="G6" s="1649"/>
      <c r="H6" s="1649"/>
      <c r="I6" s="1649"/>
      <c r="J6" s="1649"/>
      <c r="K6" s="1649"/>
      <c r="L6" s="1649"/>
      <c r="M6" s="1649">
        <v>409</v>
      </c>
      <c r="N6" s="1649"/>
      <c r="O6" s="1649"/>
      <c r="P6" s="1649"/>
      <c r="Q6" s="1649"/>
      <c r="R6" s="1649"/>
      <c r="S6" s="1649"/>
      <c r="T6" s="1649"/>
      <c r="U6" s="1649"/>
      <c r="V6" s="1649"/>
      <c r="W6" s="1649"/>
      <c r="X6" s="1650">
        <v>53</v>
      </c>
      <c r="Y6" s="1650"/>
      <c r="Z6" s="1650"/>
      <c r="AA6" s="1650"/>
      <c r="AB6" s="1650"/>
      <c r="AC6" s="1650"/>
      <c r="AD6" s="1650"/>
      <c r="AE6" s="1650"/>
      <c r="AF6" s="1650"/>
      <c r="AG6" s="1650"/>
      <c r="AH6" s="1650"/>
      <c r="AI6" s="1649">
        <v>266</v>
      </c>
      <c r="AJ6" s="1649"/>
      <c r="AK6" s="1649"/>
      <c r="AL6" s="1649"/>
      <c r="AM6" s="1649"/>
      <c r="AN6" s="1649"/>
      <c r="AO6" s="1649"/>
      <c r="AP6" s="1649"/>
      <c r="AQ6" s="1649"/>
      <c r="AR6" s="1649"/>
      <c r="AS6" s="1649"/>
      <c r="AT6" s="1649">
        <v>264</v>
      </c>
      <c r="AU6" s="1649"/>
      <c r="AV6" s="1649"/>
      <c r="AW6" s="1649"/>
      <c r="AX6" s="1649"/>
      <c r="AY6" s="1649"/>
      <c r="AZ6" s="1649"/>
      <c r="BA6" s="1649"/>
      <c r="BB6" s="1649"/>
      <c r="BC6" s="1649"/>
      <c r="BD6" s="1649"/>
      <c r="BE6" s="1650">
        <v>28</v>
      </c>
      <c r="BF6" s="1650"/>
      <c r="BG6" s="1650"/>
      <c r="BH6" s="1650"/>
      <c r="BI6" s="1650"/>
      <c r="BJ6" s="1650"/>
      <c r="BK6" s="1650"/>
      <c r="BL6" s="1650"/>
      <c r="BM6" s="1650"/>
      <c r="BN6" s="1650"/>
      <c r="BO6" s="1650"/>
    </row>
    <row r="7" spans="1:67" ht="14.25" customHeight="1">
      <c r="A7" s="283" t="s">
        <v>310</v>
      </c>
      <c r="B7" s="1651">
        <v>323</v>
      </c>
      <c r="C7" s="1651"/>
      <c r="D7" s="1651"/>
      <c r="E7" s="1651"/>
      <c r="F7" s="1651"/>
      <c r="G7" s="1651"/>
      <c r="H7" s="1651"/>
      <c r="I7" s="1651"/>
      <c r="J7" s="1651"/>
      <c r="K7" s="1651"/>
      <c r="L7" s="1651"/>
      <c r="M7" s="1651">
        <v>324</v>
      </c>
      <c r="N7" s="1651"/>
      <c r="O7" s="1651"/>
      <c r="P7" s="1651"/>
      <c r="Q7" s="1651"/>
      <c r="R7" s="1651"/>
      <c r="S7" s="1651"/>
      <c r="T7" s="1651"/>
      <c r="U7" s="1651"/>
      <c r="V7" s="1651"/>
      <c r="W7" s="1651"/>
      <c r="X7" s="1651">
        <v>52</v>
      </c>
      <c r="Y7" s="1651"/>
      <c r="Z7" s="1651"/>
      <c r="AA7" s="1651"/>
      <c r="AB7" s="1651"/>
      <c r="AC7" s="1651"/>
      <c r="AD7" s="1651"/>
      <c r="AE7" s="1651"/>
      <c r="AF7" s="1651"/>
      <c r="AG7" s="1651"/>
      <c r="AH7" s="1651"/>
      <c r="AI7" s="1651">
        <v>211</v>
      </c>
      <c r="AJ7" s="1651"/>
      <c r="AK7" s="1651"/>
      <c r="AL7" s="1651"/>
      <c r="AM7" s="1651"/>
      <c r="AN7" s="1651"/>
      <c r="AO7" s="1651"/>
      <c r="AP7" s="1651"/>
      <c r="AQ7" s="1651"/>
      <c r="AR7" s="1651"/>
      <c r="AS7" s="1651"/>
      <c r="AT7" s="1651">
        <v>210</v>
      </c>
      <c r="AU7" s="1651"/>
      <c r="AV7" s="1651"/>
      <c r="AW7" s="1651"/>
      <c r="AX7" s="1651"/>
      <c r="AY7" s="1651"/>
      <c r="AZ7" s="1651"/>
      <c r="BA7" s="1651"/>
      <c r="BB7" s="1651"/>
      <c r="BC7" s="1651"/>
      <c r="BD7" s="1651"/>
      <c r="BE7" s="1651">
        <v>29</v>
      </c>
      <c r="BF7" s="1651"/>
      <c r="BG7" s="1651"/>
      <c r="BH7" s="1651"/>
      <c r="BI7" s="1651"/>
      <c r="BJ7" s="1651"/>
      <c r="BK7" s="1651"/>
      <c r="BL7" s="1651"/>
      <c r="BM7" s="1651"/>
      <c r="BN7" s="1651"/>
      <c r="BO7" s="1651"/>
    </row>
    <row r="8" spans="1:67" ht="14.25" customHeight="1">
      <c r="A8" s="331" t="s">
        <v>1314</v>
      </c>
      <c r="B8" s="1630">
        <v>36</v>
      </c>
      <c r="C8" s="1631"/>
      <c r="D8" s="1631"/>
      <c r="E8" s="1631"/>
      <c r="F8" s="1631"/>
      <c r="G8" s="1631"/>
      <c r="H8" s="1631"/>
      <c r="I8" s="1631"/>
      <c r="J8" s="1631"/>
      <c r="K8" s="1631"/>
      <c r="L8" s="1631"/>
      <c r="M8" s="1631">
        <v>29</v>
      </c>
      <c r="N8" s="1631"/>
      <c r="O8" s="1631"/>
      <c r="P8" s="1631"/>
      <c r="Q8" s="1631"/>
      <c r="R8" s="1631"/>
      <c r="S8" s="1631"/>
      <c r="T8" s="1631"/>
      <c r="U8" s="1631"/>
      <c r="V8" s="1631"/>
      <c r="W8" s="1631"/>
      <c r="X8" s="1631">
        <v>60</v>
      </c>
      <c r="Y8" s="1631"/>
      <c r="Z8" s="1631"/>
      <c r="AA8" s="1631"/>
      <c r="AB8" s="1631"/>
      <c r="AC8" s="1631"/>
      <c r="AD8" s="1631"/>
      <c r="AE8" s="1631"/>
      <c r="AF8" s="1631"/>
      <c r="AG8" s="1631"/>
      <c r="AH8" s="1631"/>
      <c r="AI8" s="1631">
        <v>18</v>
      </c>
      <c r="AJ8" s="1631"/>
      <c r="AK8" s="1631"/>
      <c r="AL8" s="1631"/>
      <c r="AM8" s="1631"/>
      <c r="AN8" s="1631"/>
      <c r="AO8" s="1631"/>
      <c r="AP8" s="1631"/>
      <c r="AQ8" s="1631"/>
      <c r="AR8" s="1631"/>
      <c r="AS8" s="1631"/>
      <c r="AT8" s="1631">
        <v>18</v>
      </c>
      <c r="AU8" s="1631"/>
      <c r="AV8" s="1631"/>
      <c r="AW8" s="1631"/>
      <c r="AX8" s="1631"/>
      <c r="AY8" s="1631"/>
      <c r="AZ8" s="1631"/>
      <c r="BA8" s="1631"/>
      <c r="BB8" s="1631"/>
      <c r="BC8" s="1631"/>
      <c r="BD8" s="1631"/>
      <c r="BE8" s="1631">
        <v>30</v>
      </c>
      <c r="BF8" s="1631"/>
      <c r="BG8" s="1631"/>
      <c r="BH8" s="1631"/>
      <c r="BI8" s="1631"/>
      <c r="BJ8" s="1631"/>
      <c r="BK8" s="1631"/>
      <c r="BL8" s="1631"/>
      <c r="BM8" s="1631"/>
      <c r="BN8" s="1631"/>
      <c r="BO8" s="1631"/>
    </row>
    <row r="9" spans="1:67" ht="14.25" customHeight="1">
      <c r="A9" s="472" t="s">
        <v>1315</v>
      </c>
      <c r="B9" s="1630">
        <v>31</v>
      </c>
      <c r="C9" s="1631"/>
      <c r="D9" s="1631"/>
      <c r="E9" s="1631"/>
      <c r="F9" s="1631"/>
      <c r="G9" s="1631"/>
      <c r="H9" s="1631"/>
      <c r="I9" s="1631"/>
      <c r="J9" s="1631"/>
      <c r="K9" s="1631"/>
      <c r="L9" s="1631"/>
      <c r="M9" s="1631">
        <v>28</v>
      </c>
      <c r="N9" s="1631"/>
      <c r="O9" s="1631"/>
      <c r="P9" s="1631"/>
      <c r="Q9" s="1631"/>
      <c r="R9" s="1631"/>
      <c r="S9" s="1631"/>
      <c r="T9" s="1631"/>
      <c r="U9" s="1631"/>
      <c r="V9" s="1631"/>
      <c r="W9" s="1631"/>
      <c r="X9" s="1631">
        <v>63</v>
      </c>
      <c r="Y9" s="1631"/>
      <c r="Z9" s="1631"/>
      <c r="AA9" s="1631"/>
      <c r="AB9" s="1631"/>
      <c r="AC9" s="1631"/>
      <c r="AD9" s="1631"/>
      <c r="AE9" s="1631"/>
      <c r="AF9" s="1631"/>
      <c r="AG9" s="1631"/>
      <c r="AH9" s="1631"/>
      <c r="AI9" s="1631">
        <v>17</v>
      </c>
      <c r="AJ9" s="1631"/>
      <c r="AK9" s="1631"/>
      <c r="AL9" s="1631"/>
      <c r="AM9" s="1631"/>
      <c r="AN9" s="1631"/>
      <c r="AO9" s="1631"/>
      <c r="AP9" s="1631"/>
      <c r="AQ9" s="1631"/>
      <c r="AR9" s="1631"/>
      <c r="AS9" s="1631"/>
      <c r="AT9" s="1631">
        <v>18</v>
      </c>
      <c r="AU9" s="1631"/>
      <c r="AV9" s="1631"/>
      <c r="AW9" s="1631"/>
      <c r="AX9" s="1631"/>
      <c r="AY9" s="1631"/>
      <c r="AZ9" s="1631"/>
      <c r="BA9" s="1631"/>
      <c r="BB9" s="1631"/>
      <c r="BC9" s="1631"/>
      <c r="BD9" s="1631"/>
      <c r="BE9" s="1631">
        <v>29</v>
      </c>
      <c r="BF9" s="1631"/>
      <c r="BG9" s="1631"/>
      <c r="BH9" s="1631"/>
      <c r="BI9" s="1631"/>
      <c r="BJ9" s="1631"/>
      <c r="BK9" s="1631"/>
      <c r="BL9" s="1631"/>
      <c r="BM9" s="1631"/>
      <c r="BN9" s="1631"/>
      <c r="BO9" s="1631"/>
    </row>
    <row r="10" spans="1:67" ht="14.25" customHeight="1">
      <c r="A10" s="472" t="s">
        <v>133</v>
      </c>
      <c r="B10" s="1630">
        <v>30</v>
      </c>
      <c r="C10" s="1631"/>
      <c r="D10" s="1631"/>
      <c r="E10" s="1631"/>
      <c r="F10" s="1631"/>
      <c r="G10" s="1631"/>
      <c r="H10" s="1631"/>
      <c r="I10" s="1631"/>
      <c r="J10" s="1631"/>
      <c r="K10" s="1631"/>
      <c r="L10" s="1631"/>
      <c r="M10" s="1631">
        <v>30</v>
      </c>
      <c r="N10" s="1631"/>
      <c r="O10" s="1631"/>
      <c r="P10" s="1631"/>
      <c r="Q10" s="1631"/>
      <c r="R10" s="1631"/>
      <c r="S10" s="1631"/>
      <c r="T10" s="1631"/>
      <c r="U10" s="1631"/>
      <c r="V10" s="1631"/>
      <c r="W10" s="1631"/>
      <c r="X10" s="1631">
        <v>63</v>
      </c>
      <c r="Y10" s="1631"/>
      <c r="Z10" s="1631"/>
      <c r="AA10" s="1631"/>
      <c r="AB10" s="1631"/>
      <c r="AC10" s="1631"/>
      <c r="AD10" s="1631"/>
      <c r="AE10" s="1631"/>
      <c r="AF10" s="1631"/>
      <c r="AG10" s="1631"/>
      <c r="AH10" s="1631"/>
      <c r="AI10" s="1631">
        <v>19</v>
      </c>
      <c r="AJ10" s="1631"/>
      <c r="AK10" s="1631"/>
      <c r="AL10" s="1631"/>
      <c r="AM10" s="1631"/>
      <c r="AN10" s="1631"/>
      <c r="AO10" s="1631"/>
      <c r="AP10" s="1631"/>
      <c r="AQ10" s="1631"/>
      <c r="AR10" s="1631"/>
      <c r="AS10" s="1631"/>
      <c r="AT10" s="1631">
        <v>19</v>
      </c>
      <c r="AU10" s="1631"/>
      <c r="AV10" s="1631"/>
      <c r="AW10" s="1631"/>
      <c r="AX10" s="1631"/>
      <c r="AY10" s="1631"/>
      <c r="AZ10" s="1631"/>
      <c r="BA10" s="1631"/>
      <c r="BB10" s="1631"/>
      <c r="BC10" s="1631"/>
      <c r="BD10" s="1631"/>
      <c r="BE10" s="1631">
        <v>29</v>
      </c>
      <c r="BF10" s="1631"/>
      <c r="BG10" s="1631"/>
      <c r="BH10" s="1631"/>
      <c r="BI10" s="1631"/>
      <c r="BJ10" s="1631"/>
      <c r="BK10" s="1631"/>
      <c r="BL10" s="1631"/>
      <c r="BM10" s="1631"/>
      <c r="BN10" s="1631"/>
      <c r="BO10" s="1631"/>
    </row>
    <row r="11" spans="1:67" ht="14.25" customHeight="1">
      <c r="A11" s="472" t="s">
        <v>1316</v>
      </c>
      <c r="B11" s="1630">
        <v>28</v>
      </c>
      <c r="C11" s="1631"/>
      <c r="D11" s="1631"/>
      <c r="E11" s="1631"/>
      <c r="F11" s="1631"/>
      <c r="G11" s="1631"/>
      <c r="H11" s="1631"/>
      <c r="I11" s="1631"/>
      <c r="J11" s="1631"/>
      <c r="K11" s="1631"/>
      <c r="L11" s="1631"/>
      <c r="M11" s="1632">
        <v>31</v>
      </c>
      <c r="N11" s="1632"/>
      <c r="O11" s="1632"/>
      <c r="P11" s="1632"/>
      <c r="Q11" s="1632"/>
      <c r="R11" s="1632"/>
      <c r="S11" s="1632"/>
      <c r="T11" s="1632"/>
      <c r="U11" s="1632"/>
      <c r="V11" s="1632"/>
      <c r="W11" s="1632"/>
      <c r="X11" s="1632">
        <v>60</v>
      </c>
      <c r="Y11" s="1632"/>
      <c r="Z11" s="1632"/>
      <c r="AA11" s="1632"/>
      <c r="AB11" s="1632"/>
      <c r="AC11" s="1632"/>
      <c r="AD11" s="1632"/>
      <c r="AE11" s="1632"/>
      <c r="AF11" s="1632"/>
      <c r="AG11" s="1632"/>
      <c r="AH11" s="1632"/>
      <c r="AI11" s="1631">
        <v>19</v>
      </c>
      <c r="AJ11" s="1631"/>
      <c r="AK11" s="1631"/>
      <c r="AL11" s="1631"/>
      <c r="AM11" s="1631"/>
      <c r="AN11" s="1631"/>
      <c r="AO11" s="1631"/>
      <c r="AP11" s="1631"/>
      <c r="AQ11" s="1631"/>
      <c r="AR11" s="1631"/>
      <c r="AS11" s="1631"/>
      <c r="AT11" s="1632">
        <v>20</v>
      </c>
      <c r="AU11" s="1632"/>
      <c r="AV11" s="1632"/>
      <c r="AW11" s="1632"/>
      <c r="AX11" s="1632"/>
      <c r="AY11" s="1632"/>
      <c r="AZ11" s="1632"/>
      <c r="BA11" s="1632"/>
      <c r="BB11" s="1632"/>
      <c r="BC11" s="1632"/>
      <c r="BD11" s="1632"/>
      <c r="BE11" s="1632">
        <v>28</v>
      </c>
      <c r="BF11" s="1632"/>
      <c r="BG11" s="1632"/>
      <c r="BH11" s="1632"/>
      <c r="BI11" s="1632"/>
      <c r="BJ11" s="1632"/>
      <c r="BK11" s="1632"/>
      <c r="BL11" s="1632"/>
      <c r="BM11" s="1632"/>
      <c r="BN11" s="1632"/>
      <c r="BO11" s="1632"/>
    </row>
    <row r="12" spans="1:67" s="103" customFormat="1" ht="14.25" customHeight="1">
      <c r="A12" s="420" t="s">
        <v>1317</v>
      </c>
      <c r="B12" s="1635">
        <v>33</v>
      </c>
      <c r="C12" s="1636"/>
      <c r="D12" s="1636"/>
      <c r="E12" s="1636"/>
      <c r="F12" s="1636"/>
      <c r="G12" s="1636"/>
      <c r="H12" s="1636"/>
      <c r="I12" s="1636"/>
      <c r="J12" s="1636"/>
      <c r="K12" s="1636"/>
      <c r="L12" s="1636"/>
      <c r="M12" s="1634">
        <v>27</v>
      </c>
      <c r="N12" s="1634"/>
      <c r="O12" s="1634"/>
      <c r="P12" s="1634"/>
      <c r="Q12" s="1634"/>
      <c r="R12" s="1634"/>
      <c r="S12" s="1634"/>
      <c r="T12" s="1634"/>
      <c r="U12" s="1634"/>
      <c r="V12" s="1634"/>
      <c r="W12" s="1634"/>
      <c r="X12" s="1634">
        <v>66</v>
      </c>
      <c r="Y12" s="1634"/>
      <c r="Z12" s="1634"/>
      <c r="AA12" s="1634"/>
      <c r="AB12" s="1634"/>
      <c r="AC12" s="1634"/>
      <c r="AD12" s="1634"/>
      <c r="AE12" s="1634"/>
      <c r="AF12" s="1634"/>
      <c r="AG12" s="1634"/>
      <c r="AH12" s="1634"/>
      <c r="AI12" s="1634">
        <v>17</v>
      </c>
      <c r="AJ12" s="1634"/>
      <c r="AK12" s="1634"/>
      <c r="AL12" s="1634"/>
      <c r="AM12" s="1634"/>
      <c r="AN12" s="1634"/>
      <c r="AO12" s="1634"/>
      <c r="AP12" s="1634"/>
      <c r="AQ12" s="1634"/>
      <c r="AR12" s="1634"/>
      <c r="AS12" s="1634"/>
      <c r="AT12" s="1634">
        <v>19</v>
      </c>
      <c r="AU12" s="1634"/>
      <c r="AV12" s="1634"/>
      <c r="AW12" s="1634"/>
      <c r="AX12" s="1634"/>
      <c r="AY12" s="1634"/>
      <c r="AZ12" s="1634"/>
      <c r="BA12" s="1634"/>
      <c r="BB12" s="1634"/>
      <c r="BC12" s="1634"/>
      <c r="BD12" s="1634"/>
      <c r="BE12" s="1634">
        <v>26</v>
      </c>
      <c r="BF12" s="1634"/>
      <c r="BG12" s="1634"/>
      <c r="BH12" s="1634"/>
      <c r="BI12" s="1634"/>
      <c r="BJ12" s="1634"/>
      <c r="BK12" s="1634"/>
      <c r="BL12" s="1634"/>
      <c r="BM12" s="1634"/>
      <c r="BN12" s="1634"/>
      <c r="BO12" s="1634"/>
    </row>
    <row r="13" spans="1:67" ht="14.25" customHeight="1">
      <c r="A13" s="1633" t="s">
        <v>1418</v>
      </c>
      <c r="B13" s="1633"/>
      <c r="C13" s="1633"/>
      <c r="D13" s="1633"/>
      <c r="E13" s="1633"/>
      <c r="F13" s="1633"/>
      <c r="G13" s="1633"/>
      <c r="H13" s="1633"/>
      <c r="I13" s="1633"/>
      <c r="J13" s="1633"/>
      <c r="K13" s="1633"/>
      <c r="L13" s="1633"/>
      <c r="M13" s="1633"/>
      <c r="N13" s="1633"/>
      <c r="O13" s="1633"/>
      <c r="P13" s="1633"/>
      <c r="Q13" s="1633"/>
      <c r="R13" s="1633"/>
      <c r="S13" s="1633"/>
      <c r="T13" s="1633"/>
      <c r="U13" s="1633"/>
      <c r="V13" s="1633"/>
      <c r="W13" s="1633"/>
      <c r="X13" s="1633"/>
      <c r="Y13" s="1633"/>
      <c r="Z13" s="1633"/>
      <c r="AA13" s="1633"/>
      <c r="AB13" s="1633"/>
      <c r="AC13" s="1633"/>
      <c r="AD13" s="1633"/>
      <c r="AE13" s="1633"/>
      <c r="AF13" s="1633"/>
      <c r="AG13" s="1633"/>
      <c r="AH13" s="1633"/>
      <c r="AI13" s="1633"/>
      <c r="AJ13" s="1633"/>
      <c r="AK13" s="1633"/>
      <c r="AL13" s="1633"/>
      <c r="AM13" s="1633"/>
      <c r="AN13" s="1633"/>
      <c r="AO13" s="1633"/>
      <c r="AP13" s="1633"/>
      <c r="AQ13" s="1633"/>
      <c r="AR13" s="1633"/>
      <c r="AS13" s="1633"/>
      <c r="AT13" s="1633"/>
      <c r="AU13" s="1633"/>
      <c r="AV13" s="1633"/>
      <c r="AW13" s="1633"/>
      <c r="AX13" s="1633"/>
      <c r="AY13" s="1633"/>
      <c r="AZ13" s="1633"/>
      <c r="BA13" s="1633"/>
      <c r="BB13" s="1633"/>
      <c r="BC13" s="1633"/>
      <c r="BD13" s="1633"/>
      <c r="BE13" s="1633"/>
      <c r="BF13" s="1633"/>
      <c r="BG13" s="1633"/>
      <c r="BH13" s="1633"/>
      <c r="BI13" s="1633"/>
      <c r="BJ13" s="1633"/>
      <c r="BK13" s="1633"/>
      <c r="BL13" s="1633"/>
      <c r="BM13" s="1633"/>
      <c r="BN13" s="1633"/>
      <c r="BO13" s="1633"/>
    </row>
    <row r="14" spans="1:67" ht="14.25" customHeight="1">
      <c r="A14" s="98"/>
      <c r="B14" s="98"/>
      <c r="C14" s="98"/>
      <c r="D14" s="98"/>
      <c r="E14" s="98"/>
      <c r="F14" s="98"/>
      <c r="G14" s="98"/>
      <c r="H14" s="98"/>
      <c r="I14" s="98"/>
      <c r="J14" s="98"/>
      <c r="K14" s="98"/>
      <c r="L14" s="98"/>
      <c r="M14" s="98"/>
      <c r="N14" s="98"/>
      <c r="O14" s="98"/>
      <c r="P14" s="98"/>
      <c r="Q14" s="98"/>
      <c r="R14" s="98"/>
      <c r="S14" s="98"/>
      <c r="T14" s="98"/>
      <c r="U14" s="98"/>
      <c r="V14" s="98"/>
      <c r="W14" s="98"/>
      <c r="X14" s="98"/>
      <c r="Y14" s="98"/>
      <c r="Z14" s="98"/>
      <c r="AA14" s="98"/>
      <c r="AB14" s="98"/>
      <c r="AC14" s="98"/>
      <c r="AD14" s="98"/>
      <c r="AE14" s="98"/>
      <c r="AF14" s="98"/>
      <c r="AG14" s="98"/>
      <c r="AH14" s="98"/>
      <c r="AI14" s="98"/>
      <c r="AJ14" s="98"/>
      <c r="AK14" s="98"/>
      <c r="AL14" s="98"/>
      <c r="AM14" s="98"/>
      <c r="AN14" s="98"/>
      <c r="AO14" s="98"/>
      <c r="AP14" s="98"/>
      <c r="AQ14" s="98"/>
      <c r="AR14" s="98"/>
      <c r="AS14" s="98"/>
      <c r="AT14" s="98"/>
      <c r="AU14" s="98"/>
      <c r="AV14" s="98"/>
      <c r="AW14" s="98"/>
      <c r="AX14" s="98"/>
      <c r="AY14" s="98"/>
      <c r="AZ14" s="98"/>
      <c r="BA14" s="98"/>
      <c r="BB14" s="98"/>
      <c r="BC14" s="98"/>
      <c r="BD14" s="98"/>
      <c r="BE14" s="98"/>
      <c r="BF14" s="98"/>
      <c r="BG14" s="98"/>
      <c r="BH14" s="98"/>
      <c r="BI14" s="98"/>
      <c r="BJ14" s="98"/>
      <c r="BK14" s="98"/>
      <c r="BL14" s="98"/>
      <c r="BM14" s="98"/>
      <c r="BN14" s="98"/>
      <c r="BO14" s="98"/>
    </row>
    <row r="15" spans="1:67" ht="17.25">
      <c r="A15" s="98"/>
      <c r="B15" s="98"/>
      <c r="C15" s="98"/>
      <c r="D15" s="98"/>
      <c r="E15" s="98"/>
      <c r="F15" s="98"/>
      <c r="G15" s="98"/>
      <c r="H15" s="98"/>
      <c r="I15" s="98"/>
      <c r="J15" s="98"/>
      <c r="K15" s="98"/>
      <c r="L15" s="98"/>
      <c r="M15" s="98"/>
      <c r="N15" s="98"/>
      <c r="O15" s="98"/>
      <c r="P15" s="98"/>
      <c r="Q15" s="98"/>
      <c r="R15" s="98"/>
      <c r="S15" s="101" t="s">
        <v>1117</v>
      </c>
      <c r="T15" s="98"/>
      <c r="U15" s="98"/>
      <c r="V15" s="98"/>
      <c r="W15" s="98"/>
      <c r="X15" s="98"/>
      <c r="Y15" s="98"/>
      <c r="Z15" s="98"/>
      <c r="AA15" s="98"/>
      <c r="AB15" s="98"/>
      <c r="AC15" s="98"/>
      <c r="AD15" s="98"/>
      <c r="AE15" s="98"/>
      <c r="AF15" s="98"/>
      <c r="AG15" s="98"/>
      <c r="AH15" s="98"/>
      <c r="AI15" s="98"/>
      <c r="AJ15" s="98"/>
      <c r="AK15" s="98"/>
      <c r="AL15" s="98"/>
      <c r="AM15" s="98"/>
      <c r="AN15" s="98"/>
      <c r="AO15" s="98"/>
      <c r="AP15" s="98"/>
      <c r="AQ15" s="98"/>
      <c r="AR15" s="98"/>
      <c r="AS15" s="98"/>
      <c r="AT15" s="98"/>
      <c r="AU15" s="98"/>
      <c r="AV15" s="98"/>
      <c r="AW15" s="98"/>
      <c r="AX15" s="98"/>
      <c r="AY15" s="98"/>
      <c r="AZ15" s="98"/>
      <c r="BA15" s="98"/>
      <c r="BB15" s="98"/>
      <c r="BC15" s="98"/>
      <c r="BD15" s="98"/>
      <c r="BE15" s="98"/>
      <c r="BF15" s="98"/>
      <c r="BG15" s="98"/>
      <c r="BH15" s="98"/>
      <c r="BI15" s="98"/>
      <c r="BJ15" s="98"/>
      <c r="BK15" s="98"/>
      <c r="BL15" s="98"/>
      <c r="BM15" s="98"/>
      <c r="BN15" s="98"/>
      <c r="BO15" s="98"/>
    </row>
    <row r="16" spans="1:67" ht="12">
      <c r="A16" s="98" t="s">
        <v>31</v>
      </c>
      <c r="B16" s="98"/>
      <c r="C16" s="98"/>
      <c r="G16" s="98"/>
      <c r="H16" s="98"/>
      <c r="I16" s="98"/>
      <c r="J16" s="98"/>
      <c r="L16" s="98"/>
      <c r="M16" s="98"/>
      <c r="N16" s="98"/>
      <c r="O16" s="98"/>
      <c r="P16" s="98"/>
      <c r="Q16" s="98"/>
      <c r="R16" s="98"/>
      <c r="S16" s="98"/>
      <c r="T16" s="98"/>
      <c r="U16" s="98"/>
      <c r="V16" s="98"/>
      <c r="W16" s="98"/>
      <c r="X16" s="98"/>
      <c r="Y16" s="98"/>
      <c r="Z16" s="98"/>
      <c r="AA16" s="98"/>
      <c r="AB16" s="98"/>
      <c r="AC16" s="98"/>
      <c r="AD16" s="98" t="s">
        <v>1318</v>
      </c>
      <c r="AE16" s="98"/>
      <c r="AF16" s="98"/>
      <c r="AG16" s="98"/>
      <c r="AH16" s="98"/>
      <c r="AI16" s="98"/>
      <c r="AJ16" s="98"/>
      <c r="AK16" s="98"/>
      <c r="AM16" s="98"/>
      <c r="AN16" s="98"/>
      <c r="AO16" s="98"/>
      <c r="AP16" s="98"/>
      <c r="AQ16" s="98"/>
      <c r="AR16" s="98"/>
      <c r="AS16" s="98"/>
      <c r="AT16" s="98"/>
      <c r="AU16" s="98"/>
      <c r="AV16" s="98"/>
      <c r="AW16" s="98"/>
      <c r="AX16" s="98"/>
      <c r="AY16" s="98"/>
      <c r="AZ16" s="98"/>
      <c r="BA16" s="98"/>
      <c r="BB16" s="98"/>
      <c r="BC16" s="98"/>
      <c r="BD16" s="98"/>
      <c r="BE16" s="98"/>
      <c r="BF16" s="98"/>
      <c r="BG16" s="98"/>
      <c r="BH16" s="98"/>
      <c r="BI16" s="98"/>
      <c r="BJ16" s="98"/>
      <c r="BK16" s="98"/>
      <c r="BL16" s="98"/>
      <c r="BM16" s="98"/>
      <c r="BN16" s="98"/>
      <c r="BO16" s="625" t="s">
        <v>40</v>
      </c>
    </row>
    <row r="17" spans="1:67" ht="15.75" customHeight="1">
      <c r="A17" s="1644"/>
      <c r="B17" s="1645"/>
      <c r="C17" s="1648" t="s">
        <v>50</v>
      </c>
      <c r="D17" s="1374"/>
      <c r="E17" s="1374"/>
      <c r="F17" s="1374"/>
      <c r="G17" s="1374"/>
      <c r="H17" s="1374"/>
      <c r="I17" s="1374"/>
      <c r="J17" s="1374"/>
      <c r="K17" s="1374"/>
      <c r="L17" s="1374"/>
      <c r="M17" s="1374"/>
      <c r="N17" s="1374"/>
      <c r="O17" s="1374"/>
      <c r="P17" s="1374"/>
      <c r="Q17" s="1374"/>
      <c r="R17" s="1374"/>
      <c r="S17" s="1374"/>
      <c r="T17" s="1374"/>
      <c r="U17" s="1374"/>
      <c r="V17" s="1374"/>
      <c r="W17" s="1374"/>
      <c r="X17" s="1374"/>
      <c r="Y17" s="1374"/>
      <c r="Z17" s="1374"/>
      <c r="AA17" s="1374"/>
      <c r="AB17" s="1374"/>
      <c r="AC17" s="1374"/>
      <c r="AD17" s="1374"/>
      <c r="AE17" s="1374"/>
      <c r="AF17" s="1374"/>
      <c r="AG17" s="1374"/>
      <c r="AH17" s="1374"/>
      <c r="AI17" s="1266"/>
      <c r="AJ17" s="1648" t="s">
        <v>51</v>
      </c>
      <c r="AK17" s="1374"/>
      <c r="AL17" s="1374"/>
      <c r="AM17" s="1374"/>
      <c r="AN17" s="1374"/>
      <c r="AO17" s="1374"/>
      <c r="AP17" s="1374"/>
      <c r="AQ17" s="1374"/>
      <c r="AR17" s="1374"/>
      <c r="AS17" s="1374"/>
      <c r="AT17" s="1374"/>
      <c r="AU17" s="1374"/>
      <c r="AV17" s="1374"/>
      <c r="AW17" s="1374"/>
      <c r="AX17" s="1374"/>
      <c r="AY17" s="1374"/>
      <c r="AZ17" s="1374"/>
      <c r="BA17" s="1374"/>
      <c r="BB17" s="1374"/>
      <c r="BC17" s="1374"/>
      <c r="BD17" s="1374"/>
      <c r="BE17" s="1374"/>
      <c r="BF17" s="1374"/>
      <c r="BG17" s="1374"/>
      <c r="BH17" s="1374"/>
      <c r="BI17" s="1374"/>
      <c r="BJ17" s="1374"/>
      <c r="BK17" s="1374"/>
      <c r="BL17" s="1374"/>
      <c r="BM17" s="1374"/>
      <c r="BN17" s="1374"/>
      <c r="BO17" s="1374"/>
    </row>
    <row r="18" spans="1:67" ht="16.5" customHeight="1">
      <c r="A18" s="1646"/>
      <c r="B18" s="1647"/>
      <c r="C18" s="1648" t="s">
        <v>1234</v>
      </c>
      <c r="D18" s="1374"/>
      <c r="E18" s="1374"/>
      <c r="F18" s="1374"/>
      <c r="G18" s="1374"/>
      <c r="H18" s="1374"/>
      <c r="I18" s="1374"/>
      <c r="J18" s="1374"/>
      <c r="K18" s="1374"/>
      <c r="L18" s="1374"/>
      <c r="M18" s="1374"/>
      <c r="N18" s="1374"/>
      <c r="O18" s="1374"/>
      <c r="P18" s="1374"/>
      <c r="Q18" s="1374"/>
      <c r="R18" s="1266"/>
      <c r="S18" s="1648" t="s">
        <v>52</v>
      </c>
      <c r="T18" s="1374"/>
      <c r="U18" s="1374"/>
      <c r="V18" s="1374"/>
      <c r="W18" s="1374"/>
      <c r="X18" s="1374"/>
      <c r="Y18" s="1374"/>
      <c r="Z18" s="1374"/>
      <c r="AA18" s="1374"/>
      <c r="AB18" s="1374"/>
      <c r="AC18" s="1374"/>
      <c r="AD18" s="1374"/>
      <c r="AE18" s="1374"/>
      <c r="AF18" s="1374"/>
      <c r="AG18" s="1374"/>
      <c r="AH18" s="1374"/>
      <c r="AI18" s="1266"/>
      <c r="AJ18" s="1648" t="s">
        <v>1234</v>
      </c>
      <c r="AK18" s="1374"/>
      <c r="AL18" s="1374"/>
      <c r="AM18" s="1374"/>
      <c r="AN18" s="1374"/>
      <c r="AO18" s="1374"/>
      <c r="AP18" s="1374"/>
      <c r="AQ18" s="1374"/>
      <c r="AR18" s="1374"/>
      <c r="AS18" s="1374"/>
      <c r="AT18" s="1374"/>
      <c r="AU18" s="1374"/>
      <c r="AV18" s="1374"/>
      <c r="AW18" s="1374"/>
      <c r="AX18" s="1374"/>
      <c r="AY18" s="1374"/>
      <c r="AZ18" s="1648" t="s">
        <v>52</v>
      </c>
      <c r="BA18" s="1374"/>
      <c r="BB18" s="1374"/>
      <c r="BC18" s="1374"/>
      <c r="BD18" s="1374"/>
      <c r="BE18" s="1374"/>
      <c r="BF18" s="1374"/>
      <c r="BG18" s="1374"/>
      <c r="BH18" s="1374"/>
      <c r="BI18" s="1374"/>
      <c r="BJ18" s="1374"/>
      <c r="BK18" s="1374"/>
      <c r="BL18" s="1374"/>
      <c r="BM18" s="1374"/>
      <c r="BN18" s="1374"/>
      <c r="BO18" s="1374"/>
    </row>
    <row r="19" spans="1:67" ht="14.25" customHeight="1">
      <c r="A19" s="1625" t="s">
        <v>91</v>
      </c>
      <c r="B19" s="1626"/>
      <c r="C19" s="1621" t="s">
        <v>1053</v>
      </c>
      <c r="D19" s="1619"/>
      <c r="E19" s="1619"/>
      <c r="F19" s="1619"/>
      <c r="G19" s="1619"/>
      <c r="H19" s="1619"/>
      <c r="I19" s="1619"/>
      <c r="J19" s="1619"/>
      <c r="K19" s="1619"/>
      <c r="L19" s="1619"/>
      <c r="M19" s="1619"/>
      <c r="N19" s="1619"/>
      <c r="O19" s="1619"/>
      <c r="P19" s="1619"/>
      <c r="Q19" s="1619"/>
      <c r="R19" s="1619"/>
      <c r="S19" s="1619" t="s">
        <v>1053</v>
      </c>
      <c r="T19" s="1619"/>
      <c r="U19" s="1619"/>
      <c r="V19" s="1619"/>
      <c r="W19" s="1619"/>
      <c r="X19" s="1619"/>
      <c r="Y19" s="1619"/>
      <c r="Z19" s="1619"/>
      <c r="AA19" s="1619"/>
      <c r="AB19" s="1619"/>
      <c r="AC19" s="1619"/>
      <c r="AD19" s="1619"/>
      <c r="AE19" s="1619"/>
      <c r="AF19" s="1619"/>
      <c r="AG19" s="1619"/>
      <c r="AH19" s="1619"/>
      <c r="AI19" s="1624"/>
      <c r="AJ19" s="1621">
        <v>163</v>
      </c>
      <c r="AK19" s="1619"/>
      <c r="AL19" s="1619"/>
      <c r="AM19" s="1619"/>
      <c r="AN19" s="1619"/>
      <c r="AO19" s="1619"/>
      <c r="AP19" s="1619"/>
      <c r="AQ19" s="1619"/>
      <c r="AR19" s="1619"/>
      <c r="AS19" s="1619"/>
      <c r="AT19" s="1619"/>
      <c r="AU19" s="1619"/>
      <c r="AV19" s="1619"/>
      <c r="AW19" s="1619"/>
      <c r="AX19" s="1619"/>
      <c r="AY19" s="1619"/>
      <c r="AZ19" s="1619">
        <v>1892</v>
      </c>
      <c r="BA19" s="1619"/>
      <c r="BB19" s="1619"/>
      <c r="BC19" s="1619"/>
      <c r="BD19" s="1619"/>
      <c r="BE19" s="1619"/>
      <c r="BF19" s="1619"/>
      <c r="BG19" s="1619"/>
      <c r="BH19" s="1619"/>
      <c r="BI19" s="1619"/>
      <c r="BJ19" s="1619"/>
      <c r="BK19" s="1619"/>
      <c r="BL19" s="1619"/>
      <c r="BM19" s="1619"/>
      <c r="BN19" s="1619"/>
      <c r="BO19" s="1619"/>
    </row>
    <row r="20" spans="1:67" ht="14.25" customHeight="1">
      <c r="A20" s="1637" t="s">
        <v>93</v>
      </c>
      <c r="B20" s="1638"/>
      <c r="C20" s="1621" t="s">
        <v>1053</v>
      </c>
      <c r="D20" s="1619"/>
      <c r="E20" s="1619"/>
      <c r="F20" s="1619"/>
      <c r="G20" s="1619"/>
      <c r="H20" s="1619"/>
      <c r="I20" s="1619"/>
      <c r="J20" s="1619"/>
      <c r="K20" s="1619"/>
      <c r="L20" s="1619"/>
      <c r="M20" s="1619"/>
      <c r="N20" s="1619"/>
      <c r="O20" s="1619"/>
      <c r="P20" s="1619"/>
      <c r="Q20" s="1619"/>
      <c r="R20" s="1619"/>
      <c r="S20" s="1619" t="s">
        <v>1053</v>
      </c>
      <c r="T20" s="1619"/>
      <c r="U20" s="1619"/>
      <c r="V20" s="1619"/>
      <c r="W20" s="1619"/>
      <c r="X20" s="1619"/>
      <c r="Y20" s="1619"/>
      <c r="Z20" s="1619"/>
      <c r="AA20" s="1619"/>
      <c r="AB20" s="1619"/>
      <c r="AC20" s="1619"/>
      <c r="AD20" s="1619"/>
      <c r="AE20" s="1619"/>
      <c r="AF20" s="1619"/>
      <c r="AG20" s="1619"/>
      <c r="AH20" s="1619"/>
      <c r="AI20" s="1624"/>
      <c r="AJ20" s="1621">
        <v>4862</v>
      </c>
      <c r="AK20" s="1619"/>
      <c r="AL20" s="1619"/>
      <c r="AM20" s="1619"/>
      <c r="AN20" s="1619"/>
      <c r="AO20" s="1619"/>
      <c r="AP20" s="1619"/>
      <c r="AQ20" s="1619"/>
      <c r="AR20" s="1619"/>
      <c r="AS20" s="1619"/>
      <c r="AT20" s="1619"/>
      <c r="AU20" s="1619"/>
      <c r="AV20" s="1619"/>
      <c r="AW20" s="1619"/>
      <c r="AX20" s="1619"/>
      <c r="AY20" s="1619"/>
      <c r="AZ20" s="1619">
        <v>275</v>
      </c>
      <c r="BA20" s="1619"/>
      <c r="BB20" s="1619"/>
      <c r="BC20" s="1619"/>
      <c r="BD20" s="1619"/>
      <c r="BE20" s="1619"/>
      <c r="BF20" s="1619"/>
      <c r="BG20" s="1619"/>
      <c r="BH20" s="1619"/>
      <c r="BI20" s="1619"/>
      <c r="BJ20" s="1619"/>
      <c r="BK20" s="1619"/>
      <c r="BL20" s="1619"/>
      <c r="BM20" s="1619"/>
      <c r="BN20" s="1619"/>
      <c r="BO20" s="1619"/>
    </row>
    <row r="21" spans="1:67" ht="14.25" customHeight="1">
      <c r="A21" s="1639" t="s">
        <v>1395</v>
      </c>
      <c r="B21" s="1640"/>
      <c r="C21" s="1621">
        <v>0</v>
      </c>
      <c r="D21" s="1619"/>
      <c r="E21" s="1619"/>
      <c r="F21" s="1619"/>
      <c r="G21" s="1619"/>
      <c r="H21" s="1619"/>
      <c r="I21" s="1619"/>
      <c r="J21" s="1619"/>
      <c r="K21" s="1619"/>
      <c r="L21" s="1619"/>
      <c r="M21" s="1619"/>
      <c r="N21" s="1619"/>
      <c r="O21" s="1619"/>
      <c r="P21" s="1619"/>
      <c r="Q21" s="1619"/>
      <c r="R21" s="1619"/>
      <c r="S21" s="1619">
        <v>525</v>
      </c>
      <c r="T21" s="1619"/>
      <c r="U21" s="1619"/>
      <c r="V21" s="1619"/>
      <c r="W21" s="1619"/>
      <c r="X21" s="1619"/>
      <c r="Y21" s="1619"/>
      <c r="Z21" s="1619"/>
      <c r="AA21" s="1619"/>
      <c r="AB21" s="1619"/>
      <c r="AC21" s="1619"/>
      <c r="AD21" s="1619"/>
      <c r="AE21" s="1619"/>
      <c r="AF21" s="1619"/>
      <c r="AG21" s="1619"/>
      <c r="AH21" s="1619"/>
      <c r="AI21" s="1624"/>
      <c r="AJ21" s="1621" t="s">
        <v>1053</v>
      </c>
      <c r="AK21" s="1619"/>
      <c r="AL21" s="1619"/>
      <c r="AM21" s="1619"/>
      <c r="AN21" s="1619"/>
      <c r="AO21" s="1619"/>
      <c r="AP21" s="1619"/>
      <c r="AQ21" s="1619"/>
      <c r="AR21" s="1619"/>
      <c r="AS21" s="1619"/>
      <c r="AT21" s="1619"/>
      <c r="AU21" s="1619"/>
      <c r="AV21" s="1619"/>
      <c r="AW21" s="1619"/>
      <c r="AX21" s="1619"/>
      <c r="AY21" s="1619"/>
      <c r="AZ21" s="1619" t="s">
        <v>1053</v>
      </c>
      <c r="BA21" s="1619"/>
      <c r="BB21" s="1619"/>
      <c r="BC21" s="1619"/>
      <c r="BD21" s="1619"/>
      <c r="BE21" s="1619"/>
      <c r="BF21" s="1619"/>
      <c r="BG21" s="1619"/>
      <c r="BH21" s="1619"/>
      <c r="BI21" s="1619"/>
      <c r="BJ21" s="1619"/>
      <c r="BK21" s="1619"/>
      <c r="BL21" s="1619"/>
      <c r="BM21" s="1619"/>
      <c r="BN21" s="1619"/>
      <c r="BO21" s="1619"/>
    </row>
    <row r="22" spans="1:67" ht="14.25" customHeight="1">
      <c r="A22" s="1639" t="s">
        <v>94</v>
      </c>
      <c r="B22" s="1640"/>
      <c r="C22" s="1621" t="s">
        <v>1053</v>
      </c>
      <c r="D22" s="1619"/>
      <c r="E22" s="1619"/>
      <c r="F22" s="1619"/>
      <c r="G22" s="1619"/>
      <c r="H22" s="1619"/>
      <c r="I22" s="1619"/>
      <c r="J22" s="1619"/>
      <c r="K22" s="1619"/>
      <c r="L22" s="1619"/>
      <c r="M22" s="1619"/>
      <c r="N22" s="1619"/>
      <c r="O22" s="1619"/>
      <c r="P22" s="1619"/>
      <c r="Q22" s="1619"/>
      <c r="R22" s="1619"/>
      <c r="S22" s="1619" t="s">
        <v>1053</v>
      </c>
      <c r="T22" s="1619"/>
      <c r="U22" s="1619"/>
      <c r="V22" s="1619"/>
      <c r="W22" s="1619"/>
      <c r="X22" s="1619"/>
      <c r="Y22" s="1619"/>
      <c r="Z22" s="1619"/>
      <c r="AA22" s="1619"/>
      <c r="AB22" s="1619"/>
      <c r="AC22" s="1619"/>
      <c r="AD22" s="1619"/>
      <c r="AE22" s="1619"/>
      <c r="AF22" s="1619"/>
      <c r="AG22" s="1619"/>
      <c r="AH22" s="1619"/>
      <c r="AI22" s="1624"/>
      <c r="AJ22" s="1621">
        <v>310</v>
      </c>
      <c r="AK22" s="1619"/>
      <c r="AL22" s="1619"/>
      <c r="AM22" s="1619"/>
      <c r="AN22" s="1619"/>
      <c r="AO22" s="1619"/>
      <c r="AP22" s="1619"/>
      <c r="AQ22" s="1619"/>
      <c r="AR22" s="1619"/>
      <c r="AS22" s="1619"/>
      <c r="AT22" s="1619"/>
      <c r="AU22" s="1619"/>
      <c r="AV22" s="1619"/>
      <c r="AW22" s="1619"/>
      <c r="AX22" s="1619"/>
      <c r="AY22" s="1619"/>
      <c r="AZ22" s="1619">
        <v>1005</v>
      </c>
      <c r="BA22" s="1619"/>
      <c r="BB22" s="1619"/>
      <c r="BC22" s="1619"/>
      <c r="BD22" s="1619"/>
      <c r="BE22" s="1619"/>
      <c r="BF22" s="1619"/>
      <c r="BG22" s="1619"/>
      <c r="BH22" s="1619"/>
      <c r="BI22" s="1619"/>
      <c r="BJ22" s="1619"/>
      <c r="BK22" s="1619"/>
      <c r="BL22" s="1619"/>
      <c r="BM22" s="1619"/>
      <c r="BN22" s="1619"/>
      <c r="BO22" s="1619"/>
    </row>
    <row r="23" spans="1:67" ht="14.25" customHeight="1">
      <c r="A23" s="1622" t="s">
        <v>1396</v>
      </c>
      <c r="B23" s="1623"/>
      <c r="C23" s="1621">
        <v>8</v>
      </c>
      <c r="D23" s="1619"/>
      <c r="E23" s="1619"/>
      <c r="F23" s="1619"/>
      <c r="G23" s="1619"/>
      <c r="H23" s="1619"/>
      <c r="I23" s="1619"/>
      <c r="J23" s="1619"/>
      <c r="K23" s="1619"/>
      <c r="L23" s="1619"/>
      <c r="M23" s="1619"/>
      <c r="N23" s="1619"/>
      <c r="O23" s="1619"/>
      <c r="P23" s="1619"/>
      <c r="Q23" s="1619"/>
      <c r="R23" s="1619"/>
      <c r="S23" s="1619">
        <v>507</v>
      </c>
      <c r="T23" s="1619"/>
      <c r="U23" s="1619"/>
      <c r="V23" s="1619"/>
      <c r="W23" s="1619"/>
      <c r="X23" s="1619"/>
      <c r="Y23" s="1619"/>
      <c r="Z23" s="1619"/>
      <c r="AA23" s="1619"/>
      <c r="AB23" s="1619"/>
      <c r="AC23" s="1619"/>
      <c r="AD23" s="1619"/>
      <c r="AE23" s="1619"/>
      <c r="AF23" s="1619"/>
      <c r="AG23" s="1619"/>
      <c r="AH23" s="1619"/>
      <c r="AI23" s="1624"/>
      <c r="AJ23" s="1621" t="s">
        <v>1053</v>
      </c>
      <c r="AK23" s="1619"/>
      <c r="AL23" s="1619"/>
      <c r="AM23" s="1619"/>
      <c r="AN23" s="1619"/>
      <c r="AO23" s="1619"/>
      <c r="AP23" s="1619"/>
      <c r="AQ23" s="1619"/>
      <c r="AR23" s="1619"/>
      <c r="AS23" s="1619"/>
      <c r="AT23" s="1619"/>
      <c r="AU23" s="1619"/>
      <c r="AV23" s="1619"/>
      <c r="AW23" s="1619"/>
      <c r="AX23" s="1619"/>
      <c r="AY23" s="1619"/>
      <c r="AZ23" s="1619" t="s">
        <v>1053</v>
      </c>
      <c r="BA23" s="1619"/>
      <c r="BB23" s="1619"/>
      <c r="BC23" s="1619"/>
      <c r="BD23" s="1619"/>
      <c r="BE23" s="1619"/>
      <c r="BF23" s="1619"/>
      <c r="BG23" s="1619"/>
      <c r="BH23" s="1619"/>
      <c r="BI23" s="1619"/>
      <c r="BJ23" s="1619"/>
      <c r="BK23" s="1619"/>
      <c r="BL23" s="1619"/>
      <c r="BM23" s="1619"/>
      <c r="BN23" s="1619"/>
      <c r="BO23" s="1619"/>
    </row>
    <row r="24" spans="1:67" ht="14.25" customHeight="1">
      <c r="A24" s="1622" t="s">
        <v>302</v>
      </c>
      <c r="B24" s="1623"/>
      <c r="C24" s="1621" t="s">
        <v>1053</v>
      </c>
      <c r="D24" s="1619"/>
      <c r="E24" s="1619"/>
      <c r="F24" s="1619"/>
      <c r="G24" s="1619"/>
      <c r="H24" s="1619"/>
      <c r="I24" s="1619"/>
      <c r="J24" s="1619"/>
      <c r="K24" s="1619"/>
      <c r="L24" s="1619"/>
      <c r="M24" s="1619"/>
      <c r="N24" s="1619"/>
      <c r="O24" s="1619"/>
      <c r="P24" s="1619"/>
      <c r="Q24" s="1619"/>
      <c r="R24" s="1619"/>
      <c r="S24" s="1619" t="s">
        <v>1053</v>
      </c>
      <c r="T24" s="1619"/>
      <c r="U24" s="1619"/>
      <c r="V24" s="1619"/>
      <c r="W24" s="1619"/>
      <c r="X24" s="1619"/>
      <c r="Y24" s="1619"/>
      <c r="Z24" s="1619"/>
      <c r="AA24" s="1619"/>
      <c r="AB24" s="1619"/>
      <c r="AC24" s="1619"/>
      <c r="AD24" s="1619"/>
      <c r="AE24" s="1619"/>
      <c r="AF24" s="1619"/>
      <c r="AG24" s="1619"/>
      <c r="AH24" s="1619"/>
      <c r="AI24" s="1624"/>
      <c r="AJ24" s="1621">
        <v>460</v>
      </c>
      <c r="AK24" s="1619"/>
      <c r="AL24" s="1619"/>
      <c r="AM24" s="1619"/>
      <c r="AN24" s="1619"/>
      <c r="AO24" s="1619"/>
      <c r="AP24" s="1619"/>
      <c r="AQ24" s="1619"/>
      <c r="AR24" s="1619"/>
      <c r="AS24" s="1619"/>
      <c r="AT24" s="1619"/>
      <c r="AU24" s="1619"/>
      <c r="AV24" s="1619"/>
      <c r="AW24" s="1619"/>
      <c r="AX24" s="1619"/>
      <c r="AY24" s="1619"/>
      <c r="AZ24" s="1619">
        <v>658</v>
      </c>
      <c r="BA24" s="1619"/>
      <c r="BB24" s="1619"/>
      <c r="BC24" s="1619"/>
      <c r="BD24" s="1619"/>
      <c r="BE24" s="1619"/>
      <c r="BF24" s="1619"/>
      <c r="BG24" s="1619"/>
      <c r="BH24" s="1619"/>
      <c r="BI24" s="1619"/>
      <c r="BJ24" s="1619"/>
      <c r="BK24" s="1619"/>
      <c r="BL24" s="1619"/>
      <c r="BM24" s="1619"/>
      <c r="BN24" s="1619"/>
      <c r="BO24" s="1619"/>
    </row>
    <row r="25" spans="1:67" ht="14.25" customHeight="1">
      <c r="A25" s="1639" t="s">
        <v>1054</v>
      </c>
      <c r="B25" s="1640"/>
      <c r="C25" s="1621">
        <v>2</v>
      </c>
      <c r="D25" s="1619"/>
      <c r="E25" s="1619"/>
      <c r="F25" s="1619"/>
      <c r="G25" s="1619"/>
      <c r="H25" s="1619"/>
      <c r="I25" s="1619"/>
      <c r="J25" s="1619"/>
      <c r="K25" s="1619"/>
      <c r="L25" s="1619"/>
      <c r="M25" s="1619"/>
      <c r="N25" s="1619"/>
      <c r="O25" s="1619"/>
      <c r="P25" s="1619"/>
      <c r="Q25" s="1619"/>
      <c r="R25" s="1619"/>
      <c r="S25" s="1619">
        <v>475</v>
      </c>
      <c r="T25" s="1619"/>
      <c r="U25" s="1619"/>
      <c r="V25" s="1619"/>
      <c r="W25" s="1619"/>
      <c r="X25" s="1619"/>
      <c r="Y25" s="1619"/>
      <c r="Z25" s="1619"/>
      <c r="AA25" s="1619"/>
      <c r="AB25" s="1619"/>
      <c r="AC25" s="1619"/>
      <c r="AD25" s="1619"/>
      <c r="AE25" s="1619"/>
      <c r="AF25" s="1619"/>
      <c r="AG25" s="1619"/>
      <c r="AH25" s="1619"/>
      <c r="AI25" s="1624"/>
      <c r="AJ25" s="1621" t="s">
        <v>1053</v>
      </c>
      <c r="AK25" s="1619"/>
      <c r="AL25" s="1619"/>
      <c r="AM25" s="1619"/>
      <c r="AN25" s="1619"/>
      <c r="AO25" s="1619"/>
      <c r="AP25" s="1619"/>
      <c r="AQ25" s="1619"/>
      <c r="AR25" s="1619"/>
      <c r="AS25" s="1619"/>
      <c r="AT25" s="1619"/>
      <c r="AU25" s="1619"/>
      <c r="AV25" s="1619"/>
      <c r="AW25" s="1619"/>
      <c r="AX25" s="1619"/>
      <c r="AY25" s="1619"/>
      <c r="AZ25" s="1619" t="s">
        <v>1053</v>
      </c>
      <c r="BA25" s="1619"/>
      <c r="BB25" s="1619"/>
      <c r="BC25" s="1619"/>
      <c r="BD25" s="1619"/>
      <c r="BE25" s="1619"/>
      <c r="BF25" s="1619"/>
      <c r="BG25" s="1619"/>
      <c r="BH25" s="1619"/>
      <c r="BI25" s="1619"/>
      <c r="BJ25" s="1619"/>
      <c r="BK25" s="1619"/>
      <c r="BL25" s="1619"/>
      <c r="BM25" s="1619"/>
      <c r="BN25" s="1619"/>
      <c r="BO25" s="1619"/>
    </row>
    <row r="26" spans="1:67" ht="14.25" customHeight="1">
      <c r="A26" s="1637" t="s">
        <v>301</v>
      </c>
      <c r="B26" s="1638"/>
      <c r="C26" s="1621" t="s">
        <v>1053</v>
      </c>
      <c r="D26" s="1619"/>
      <c r="E26" s="1619"/>
      <c r="F26" s="1619"/>
      <c r="G26" s="1619"/>
      <c r="H26" s="1619"/>
      <c r="I26" s="1619"/>
      <c r="J26" s="1619"/>
      <c r="K26" s="1619"/>
      <c r="L26" s="1619"/>
      <c r="M26" s="1619"/>
      <c r="N26" s="1619"/>
      <c r="O26" s="1619"/>
      <c r="P26" s="1619"/>
      <c r="Q26" s="1619"/>
      <c r="R26" s="1619"/>
      <c r="S26" s="1619" t="s">
        <v>1053</v>
      </c>
      <c r="T26" s="1619"/>
      <c r="U26" s="1619"/>
      <c r="V26" s="1619"/>
      <c r="W26" s="1619"/>
      <c r="X26" s="1619"/>
      <c r="Y26" s="1619"/>
      <c r="Z26" s="1619"/>
      <c r="AA26" s="1619"/>
      <c r="AB26" s="1619"/>
      <c r="AC26" s="1619"/>
      <c r="AD26" s="1619"/>
      <c r="AE26" s="1619"/>
      <c r="AF26" s="1619"/>
      <c r="AG26" s="1619"/>
      <c r="AH26" s="1619"/>
      <c r="AI26" s="1624"/>
      <c r="AJ26" s="1621">
        <v>10582</v>
      </c>
      <c r="AK26" s="1619"/>
      <c r="AL26" s="1619"/>
      <c r="AM26" s="1619"/>
      <c r="AN26" s="1619"/>
      <c r="AO26" s="1619"/>
      <c r="AP26" s="1619"/>
      <c r="AQ26" s="1619"/>
      <c r="AR26" s="1619"/>
      <c r="AS26" s="1619"/>
      <c r="AT26" s="1619"/>
      <c r="AU26" s="1619"/>
      <c r="AV26" s="1619"/>
      <c r="AW26" s="1619"/>
      <c r="AX26" s="1619"/>
      <c r="AY26" s="1619"/>
      <c r="AZ26" s="1619">
        <v>141</v>
      </c>
      <c r="BA26" s="1619"/>
      <c r="BB26" s="1619"/>
      <c r="BC26" s="1619"/>
      <c r="BD26" s="1619"/>
      <c r="BE26" s="1619"/>
      <c r="BF26" s="1619"/>
      <c r="BG26" s="1619"/>
      <c r="BH26" s="1619"/>
      <c r="BI26" s="1619"/>
      <c r="BJ26" s="1619"/>
      <c r="BK26" s="1619"/>
      <c r="BL26" s="1619"/>
      <c r="BM26" s="1619"/>
      <c r="BN26" s="1619"/>
      <c r="BO26" s="1619"/>
    </row>
    <row r="27" spans="1:67" ht="14.25" customHeight="1">
      <c r="A27" s="1622" t="s">
        <v>32</v>
      </c>
      <c r="B27" s="1623"/>
      <c r="C27" s="1621">
        <v>5</v>
      </c>
      <c r="D27" s="1619"/>
      <c r="E27" s="1619"/>
      <c r="F27" s="1619"/>
      <c r="G27" s="1619"/>
      <c r="H27" s="1619"/>
      <c r="I27" s="1619"/>
      <c r="J27" s="1619"/>
      <c r="K27" s="1619"/>
      <c r="L27" s="1619"/>
      <c r="M27" s="1619"/>
      <c r="N27" s="1619"/>
      <c r="O27" s="1619"/>
      <c r="P27" s="1619"/>
      <c r="Q27" s="1619"/>
      <c r="R27" s="1619"/>
      <c r="S27" s="1619">
        <v>69</v>
      </c>
      <c r="T27" s="1619"/>
      <c r="U27" s="1619"/>
      <c r="V27" s="1619"/>
      <c r="W27" s="1619"/>
      <c r="X27" s="1619"/>
      <c r="Y27" s="1619"/>
      <c r="Z27" s="1619"/>
      <c r="AA27" s="1619"/>
      <c r="AB27" s="1619"/>
      <c r="AC27" s="1619"/>
      <c r="AD27" s="1619"/>
      <c r="AE27" s="1619"/>
      <c r="AF27" s="1619"/>
      <c r="AG27" s="1619"/>
      <c r="AH27" s="1619"/>
      <c r="AI27" s="1624"/>
      <c r="AJ27" s="1621">
        <v>5</v>
      </c>
      <c r="AK27" s="1619"/>
      <c r="AL27" s="1619"/>
      <c r="AM27" s="1619"/>
      <c r="AN27" s="1619"/>
      <c r="AO27" s="1619"/>
      <c r="AP27" s="1619"/>
      <c r="AQ27" s="1619"/>
      <c r="AR27" s="1619"/>
      <c r="AS27" s="1619"/>
      <c r="AT27" s="1619"/>
      <c r="AU27" s="1619"/>
      <c r="AV27" s="1619"/>
      <c r="AW27" s="1619"/>
      <c r="AX27" s="1619"/>
      <c r="AY27" s="1619"/>
      <c r="AZ27" s="1619">
        <v>1001</v>
      </c>
      <c r="BA27" s="1619"/>
      <c r="BB27" s="1619"/>
      <c r="BC27" s="1619"/>
      <c r="BD27" s="1619"/>
      <c r="BE27" s="1619"/>
      <c r="BF27" s="1619"/>
      <c r="BG27" s="1619"/>
      <c r="BH27" s="1619"/>
      <c r="BI27" s="1619"/>
      <c r="BJ27" s="1619"/>
      <c r="BK27" s="1619"/>
      <c r="BL27" s="1619"/>
      <c r="BM27" s="1619"/>
      <c r="BN27" s="1619"/>
      <c r="BO27" s="1619"/>
    </row>
    <row r="28" spans="1:67" ht="14.25" customHeight="1">
      <c r="A28" s="1622" t="s">
        <v>92</v>
      </c>
      <c r="B28" s="1623"/>
      <c r="C28" s="1621">
        <v>1</v>
      </c>
      <c r="D28" s="1619"/>
      <c r="E28" s="1619"/>
      <c r="F28" s="1619"/>
      <c r="G28" s="1619"/>
      <c r="H28" s="1619"/>
      <c r="I28" s="1619"/>
      <c r="J28" s="1619"/>
      <c r="K28" s="1619"/>
      <c r="L28" s="1619"/>
      <c r="M28" s="1619"/>
      <c r="N28" s="1619"/>
      <c r="O28" s="1619"/>
      <c r="P28" s="1619"/>
      <c r="Q28" s="1619"/>
      <c r="R28" s="1619"/>
      <c r="S28" s="1619">
        <v>51</v>
      </c>
      <c r="T28" s="1619"/>
      <c r="U28" s="1619"/>
      <c r="V28" s="1619"/>
      <c r="W28" s="1619"/>
      <c r="X28" s="1619"/>
      <c r="Y28" s="1619"/>
      <c r="Z28" s="1619"/>
      <c r="AA28" s="1619"/>
      <c r="AB28" s="1619"/>
      <c r="AC28" s="1619"/>
      <c r="AD28" s="1619"/>
      <c r="AE28" s="1619"/>
      <c r="AF28" s="1619"/>
      <c r="AG28" s="1619"/>
      <c r="AH28" s="1619"/>
      <c r="AI28" s="1624"/>
      <c r="AJ28" s="1621">
        <v>1</v>
      </c>
      <c r="AK28" s="1619"/>
      <c r="AL28" s="1619"/>
      <c r="AM28" s="1619"/>
      <c r="AN28" s="1619"/>
      <c r="AO28" s="1619"/>
      <c r="AP28" s="1619"/>
      <c r="AQ28" s="1619"/>
      <c r="AR28" s="1619"/>
      <c r="AS28" s="1619"/>
      <c r="AT28" s="1619"/>
      <c r="AU28" s="1619"/>
      <c r="AV28" s="1619"/>
      <c r="AW28" s="1619"/>
      <c r="AX28" s="1619"/>
      <c r="AY28" s="1619"/>
      <c r="AZ28" s="1619">
        <v>77</v>
      </c>
      <c r="BA28" s="1619"/>
      <c r="BB28" s="1619"/>
      <c r="BC28" s="1619"/>
      <c r="BD28" s="1619"/>
      <c r="BE28" s="1619"/>
      <c r="BF28" s="1619"/>
      <c r="BG28" s="1619"/>
      <c r="BH28" s="1619"/>
      <c r="BI28" s="1619"/>
      <c r="BJ28" s="1619"/>
      <c r="BK28" s="1619"/>
      <c r="BL28" s="1619"/>
      <c r="BM28" s="1619"/>
      <c r="BN28" s="1619"/>
      <c r="BO28" s="1619"/>
    </row>
    <row r="29" spans="1:67" ht="14.25" customHeight="1">
      <c r="A29" s="1655" t="s">
        <v>1058</v>
      </c>
      <c r="B29" s="1656"/>
      <c r="C29" s="1621">
        <v>1</v>
      </c>
      <c r="D29" s="1619"/>
      <c r="E29" s="1619"/>
      <c r="F29" s="1619"/>
      <c r="G29" s="1619"/>
      <c r="H29" s="1619"/>
      <c r="I29" s="1619"/>
      <c r="J29" s="1619"/>
      <c r="K29" s="1619"/>
      <c r="L29" s="1619"/>
      <c r="M29" s="1619"/>
      <c r="N29" s="1619"/>
      <c r="O29" s="1619"/>
      <c r="P29" s="1619"/>
      <c r="Q29" s="1619"/>
      <c r="R29" s="1619"/>
      <c r="S29" s="1619">
        <v>10</v>
      </c>
      <c r="T29" s="1619"/>
      <c r="U29" s="1619"/>
      <c r="V29" s="1619"/>
      <c r="W29" s="1619"/>
      <c r="X29" s="1619"/>
      <c r="Y29" s="1619"/>
      <c r="Z29" s="1619"/>
      <c r="AA29" s="1619"/>
      <c r="AB29" s="1619"/>
      <c r="AC29" s="1619"/>
      <c r="AD29" s="1619"/>
      <c r="AE29" s="1619"/>
      <c r="AF29" s="1619"/>
      <c r="AG29" s="1619"/>
      <c r="AH29" s="1619"/>
      <c r="AI29" s="1624"/>
      <c r="AJ29" s="1621" t="s">
        <v>1053</v>
      </c>
      <c r="AK29" s="1619"/>
      <c r="AL29" s="1619"/>
      <c r="AM29" s="1619"/>
      <c r="AN29" s="1619"/>
      <c r="AO29" s="1619"/>
      <c r="AP29" s="1619"/>
      <c r="AQ29" s="1619"/>
      <c r="AR29" s="1619"/>
      <c r="AS29" s="1619"/>
      <c r="AT29" s="1619"/>
      <c r="AU29" s="1619"/>
      <c r="AV29" s="1619"/>
      <c r="AW29" s="1619"/>
      <c r="AX29" s="1619"/>
      <c r="AY29" s="1619"/>
      <c r="AZ29" s="1619" t="s">
        <v>1053</v>
      </c>
      <c r="BA29" s="1619"/>
      <c r="BB29" s="1619"/>
      <c r="BC29" s="1619"/>
      <c r="BD29" s="1619"/>
      <c r="BE29" s="1619"/>
      <c r="BF29" s="1619"/>
      <c r="BG29" s="1619"/>
      <c r="BH29" s="1619"/>
      <c r="BI29" s="1619"/>
      <c r="BJ29" s="1619"/>
      <c r="BK29" s="1619"/>
      <c r="BL29" s="1619"/>
      <c r="BM29" s="1619"/>
      <c r="BN29" s="1619"/>
      <c r="BO29" s="1619"/>
    </row>
    <row r="30" spans="1:67" ht="14.25" customHeight="1">
      <c r="A30" s="1622" t="s">
        <v>41</v>
      </c>
      <c r="B30" s="1623"/>
      <c r="C30" s="1621">
        <v>11</v>
      </c>
      <c r="D30" s="1619"/>
      <c r="E30" s="1619"/>
      <c r="F30" s="1619"/>
      <c r="G30" s="1619"/>
      <c r="H30" s="1619"/>
      <c r="I30" s="1619"/>
      <c r="J30" s="1619"/>
      <c r="K30" s="1619"/>
      <c r="L30" s="1619"/>
      <c r="M30" s="1619"/>
      <c r="N30" s="1619"/>
      <c r="O30" s="1619"/>
      <c r="P30" s="1619"/>
      <c r="Q30" s="1619"/>
      <c r="R30" s="1619"/>
      <c r="S30" s="1619">
        <v>375</v>
      </c>
      <c r="T30" s="1619"/>
      <c r="U30" s="1619"/>
      <c r="V30" s="1619"/>
      <c r="W30" s="1619"/>
      <c r="X30" s="1619"/>
      <c r="Y30" s="1619"/>
      <c r="Z30" s="1619"/>
      <c r="AA30" s="1619"/>
      <c r="AB30" s="1619"/>
      <c r="AC30" s="1619"/>
      <c r="AD30" s="1619"/>
      <c r="AE30" s="1619"/>
      <c r="AF30" s="1619"/>
      <c r="AG30" s="1619"/>
      <c r="AH30" s="1619"/>
      <c r="AI30" s="1624"/>
      <c r="AJ30" s="1621">
        <v>0</v>
      </c>
      <c r="AK30" s="1619"/>
      <c r="AL30" s="1619"/>
      <c r="AM30" s="1619"/>
      <c r="AN30" s="1619"/>
      <c r="AO30" s="1619"/>
      <c r="AP30" s="1619"/>
      <c r="AQ30" s="1619"/>
      <c r="AR30" s="1619"/>
      <c r="AS30" s="1619"/>
      <c r="AT30" s="1619"/>
      <c r="AU30" s="1619"/>
      <c r="AV30" s="1619"/>
      <c r="AW30" s="1619"/>
      <c r="AX30" s="1619"/>
      <c r="AY30" s="1619"/>
      <c r="AZ30" s="1619">
        <v>210</v>
      </c>
      <c r="BA30" s="1619"/>
      <c r="BB30" s="1619"/>
      <c r="BC30" s="1619"/>
      <c r="BD30" s="1619"/>
      <c r="BE30" s="1619"/>
      <c r="BF30" s="1619"/>
      <c r="BG30" s="1619"/>
      <c r="BH30" s="1619"/>
      <c r="BI30" s="1619"/>
      <c r="BJ30" s="1619"/>
      <c r="BK30" s="1619"/>
      <c r="BL30" s="1619"/>
      <c r="BM30" s="1619"/>
      <c r="BN30" s="1619"/>
      <c r="BO30" s="1619"/>
    </row>
    <row r="31" spans="1:67" ht="14.25" customHeight="1">
      <c r="A31" s="1620" t="s">
        <v>33</v>
      </c>
      <c r="B31" s="1643"/>
      <c r="C31" s="1621">
        <v>1</v>
      </c>
      <c r="D31" s="1619"/>
      <c r="E31" s="1619"/>
      <c r="F31" s="1619"/>
      <c r="G31" s="1619"/>
      <c r="H31" s="1619"/>
      <c r="I31" s="1619"/>
      <c r="J31" s="1619"/>
      <c r="K31" s="1619"/>
      <c r="L31" s="1619"/>
      <c r="M31" s="1619"/>
      <c r="N31" s="1619"/>
      <c r="O31" s="1619"/>
      <c r="P31" s="1619"/>
      <c r="Q31" s="1619"/>
      <c r="R31" s="1619"/>
      <c r="S31" s="1619">
        <v>105</v>
      </c>
      <c r="T31" s="1619"/>
      <c r="U31" s="1619"/>
      <c r="V31" s="1619"/>
      <c r="W31" s="1619"/>
      <c r="X31" s="1619"/>
      <c r="Y31" s="1619"/>
      <c r="Z31" s="1619"/>
      <c r="AA31" s="1619"/>
      <c r="AB31" s="1619"/>
      <c r="AC31" s="1619"/>
      <c r="AD31" s="1619"/>
      <c r="AE31" s="1619"/>
      <c r="AF31" s="1619"/>
      <c r="AG31" s="1619"/>
      <c r="AH31" s="1619"/>
      <c r="AI31" s="1624"/>
      <c r="AJ31" s="1621">
        <v>11</v>
      </c>
      <c r="AK31" s="1619"/>
      <c r="AL31" s="1619"/>
      <c r="AM31" s="1619"/>
      <c r="AN31" s="1619"/>
      <c r="AO31" s="1619"/>
      <c r="AP31" s="1619"/>
      <c r="AQ31" s="1619"/>
      <c r="AR31" s="1619"/>
      <c r="AS31" s="1619"/>
      <c r="AT31" s="1619"/>
      <c r="AU31" s="1619"/>
      <c r="AV31" s="1619"/>
      <c r="AW31" s="1619"/>
      <c r="AX31" s="1619"/>
      <c r="AY31" s="1619"/>
      <c r="AZ31" s="1619">
        <v>305</v>
      </c>
      <c r="BA31" s="1619"/>
      <c r="BB31" s="1619"/>
      <c r="BC31" s="1619"/>
      <c r="BD31" s="1619"/>
      <c r="BE31" s="1619"/>
      <c r="BF31" s="1619"/>
      <c r="BG31" s="1619"/>
      <c r="BH31" s="1619"/>
      <c r="BI31" s="1619"/>
      <c r="BJ31" s="1619"/>
      <c r="BK31" s="1619"/>
      <c r="BL31" s="1619"/>
      <c r="BM31" s="1619"/>
      <c r="BN31" s="1619"/>
      <c r="BO31" s="1619"/>
    </row>
    <row r="32" spans="1:67" ht="14.25" customHeight="1">
      <c r="A32" s="1620" t="s">
        <v>42</v>
      </c>
      <c r="B32" s="1620"/>
      <c r="C32" s="1621">
        <v>2070</v>
      </c>
      <c r="D32" s="1619"/>
      <c r="E32" s="1619"/>
      <c r="F32" s="1619"/>
      <c r="G32" s="1619"/>
      <c r="H32" s="1619"/>
      <c r="I32" s="1619"/>
      <c r="J32" s="1619"/>
      <c r="K32" s="1619"/>
      <c r="L32" s="1619"/>
      <c r="M32" s="1619"/>
      <c r="N32" s="1619"/>
      <c r="O32" s="1619"/>
      <c r="P32" s="1619"/>
      <c r="Q32" s="1619"/>
      <c r="R32" s="1619"/>
      <c r="S32" s="1619">
        <v>52</v>
      </c>
      <c r="T32" s="1619"/>
      <c r="U32" s="1619"/>
      <c r="V32" s="1619"/>
      <c r="W32" s="1619"/>
      <c r="X32" s="1619"/>
      <c r="Y32" s="1619"/>
      <c r="Z32" s="1619"/>
      <c r="AA32" s="1619"/>
      <c r="AB32" s="1619"/>
      <c r="AC32" s="1619"/>
      <c r="AD32" s="1619"/>
      <c r="AE32" s="1619"/>
      <c r="AF32" s="1619"/>
      <c r="AG32" s="1619"/>
      <c r="AH32" s="1619"/>
      <c r="AI32" s="1619"/>
      <c r="AJ32" s="1621" t="s">
        <v>1053</v>
      </c>
      <c r="AK32" s="1619"/>
      <c r="AL32" s="1619"/>
      <c r="AM32" s="1619"/>
      <c r="AN32" s="1619"/>
      <c r="AO32" s="1619"/>
      <c r="AP32" s="1619"/>
      <c r="AQ32" s="1619"/>
      <c r="AR32" s="1619"/>
      <c r="AS32" s="1619"/>
      <c r="AT32" s="1619"/>
      <c r="AU32" s="1619"/>
      <c r="AV32" s="1619"/>
      <c r="AW32" s="1619"/>
      <c r="AX32" s="1619"/>
      <c r="AY32" s="1619"/>
      <c r="AZ32" s="1619" t="s">
        <v>1053</v>
      </c>
      <c r="BA32" s="1619"/>
      <c r="BB32" s="1619"/>
      <c r="BC32" s="1619"/>
      <c r="BD32" s="1619"/>
      <c r="BE32" s="1619"/>
      <c r="BF32" s="1619"/>
      <c r="BG32" s="1619"/>
      <c r="BH32" s="1619"/>
      <c r="BI32" s="1619"/>
      <c r="BJ32" s="1619"/>
      <c r="BK32" s="1619"/>
      <c r="BL32" s="1619"/>
      <c r="BM32" s="1619"/>
      <c r="BN32" s="1619"/>
      <c r="BO32" s="1619"/>
    </row>
    <row r="33" spans="1:67" ht="14.25" customHeight="1">
      <c r="A33" s="1620" t="s">
        <v>1397</v>
      </c>
      <c r="B33" s="1620"/>
      <c r="C33" s="1621">
        <v>1</v>
      </c>
      <c r="D33" s="1619"/>
      <c r="E33" s="1619"/>
      <c r="F33" s="1619"/>
      <c r="G33" s="1619"/>
      <c r="H33" s="1619"/>
      <c r="I33" s="1619"/>
      <c r="J33" s="1619"/>
      <c r="K33" s="1619"/>
      <c r="L33" s="1619"/>
      <c r="M33" s="1619"/>
      <c r="N33" s="1619"/>
      <c r="O33" s="1619"/>
      <c r="P33" s="1619"/>
      <c r="Q33" s="1619"/>
      <c r="R33" s="1619"/>
      <c r="S33" s="1619">
        <v>1101</v>
      </c>
      <c r="T33" s="1619"/>
      <c r="U33" s="1619"/>
      <c r="V33" s="1619"/>
      <c r="W33" s="1619"/>
      <c r="X33" s="1619"/>
      <c r="Y33" s="1619"/>
      <c r="Z33" s="1619"/>
      <c r="AA33" s="1619"/>
      <c r="AB33" s="1619"/>
      <c r="AC33" s="1619"/>
      <c r="AD33" s="1619"/>
      <c r="AE33" s="1619"/>
      <c r="AF33" s="1619"/>
      <c r="AG33" s="1619"/>
      <c r="AH33" s="1619"/>
      <c r="AI33" s="1619"/>
      <c r="AJ33" s="1621" t="s">
        <v>1053</v>
      </c>
      <c r="AK33" s="1619"/>
      <c r="AL33" s="1619"/>
      <c r="AM33" s="1619"/>
      <c r="AN33" s="1619"/>
      <c r="AO33" s="1619"/>
      <c r="AP33" s="1619"/>
      <c r="AQ33" s="1619"/>
      <c r="AR33" s="1619"/>
      <c r="AS33" s="1619"/>
      <c r="AT33" s="1619"/>
      <c r="AU33" s="1619"/>
      <c r="AV33" s="1619"/>
      <c r="AW33" s="1619"/>
      <c r="AX33" s="1619"/>
      <c r="AY33" s="1619"/>
      <c r="AZ33" s="1619" t="s">
        <v>1053</v>
      </c>
      <c r="BA33" s="1619"/>
      <c r="BB33" s="1619"/>
      <c r="BC33" s="1619"/>
      <c r="BD33" s="1619"/>
      <c r="BE33" s="1619"/>
      <c r="BF33" s="1619"/>
      <c r="BG33" s="1619"/>
      <c r="BH33" s="1619"/>
      <c r="BI33" s="1619"/>
      <c r="BJ33" s="1619"/>
      <c r="BK33" s="1619"/>
      <c r="BL33" s="1619"/>
      <c r="BM33" s="1619"/>
      <c r="BN33" s="1619"/>
      <c r="BO33" s="1619"/>
    </row>
    <row r="34" spans="1:67" ht="14.25" customHeight="1">
      <c r="A34" s="1620" t="s">
        <v>1056</v>
      </c>
      <c r="B34" s="1620"/>
      <c r="C34" s="1621">
        <v>6</v>
      </c>
      <c r="D34" s="1619"/>
      <c r="E34" s="1619"/>
      <c r="F34" s="1619"/>
      <c r="G34" s="1619"/>
      <c r="H34" s="1619"/>
      <c r="I34" s="1619"/>
      <c r="J34" s="1619"/>
      <c r="K34" s="1619"/>
      <c r="L34" s="1619"/>
      <c r="M34" s="1619"/>
      <c r="N34" s="1619"/>
      <c r="O34" s="1619"/>
      <c r="P34" s="1619"/>
      <c r="Q34" s="1619"/>
      <c r="R34" s="1619"/>
      <c r="S34" s="1619">
        <v>1498</v>
      </c>
      <c r="T34" s="1619"/>
      <c r="U34" s="1619"/>
      <c r="V34" s="1619"/>
      <c r="W34" s="1619"/>
      <c r="X34" s="1619"/>
      <c r="Y34" s="1619"/>
      <c r="Z34" s="1619"/>
      <c r="AA34" s="1619"/>
      <c r="AB34" s="1619"/>
      <c r="AC34" s="1619"/>
      <c r="AD34" s="1619"/>
      <c r="AE34" s="1619"/>
      <c r="AF34" s="1619"/>
      <c r="AG34" s="1619"/>
      <c r="AH34" s="1619"/>
      <c r="AI34" s="1619"/>
      <c r="AJ34" s="1621" t="s">
        <v>1053</v>
      </c>
      <c r="AK34" s="1619"/>
      <c r="AL34" s="1619"/>
      <c r="AM34" s="1619"/>
      <c r="AN34" s="1619"/>
      <c r="AO34" s="1619"/>
      <c r="AP34" s="1619"/>
      <c r="AQ34" s="1619"/>
      <c r="AR34" s="1619"/>
      <c r="AS34" s="1619"/>
      <c r="AT34" s="1619"/>
      <c r="AU34" s="1619"/>
      <c r="AV34" s="1619"/>
      <c r="AW34" s="1619"/>
      <c r="AX34" s="1619"/>
      <c r="AY34" s="1619"/>
      <c r="AZ34" s="1619" t="s">
        <v>1053</v>
      </c>
      <c r="BA34" s="1619"/>
      <c r="BB34" s="1619"/>
      <c r="BC34" s="1619"/>
      <c r="BD34" s="1619"/>
      <c r="BE34" s="1619"/>
      <c r="BF34" s="1619"/>
      <c r="BG34" s="1619"/>
      <c r="BH34" s="1619"/>
      <c r="BI34" s="1619"/>
      <c r="BJ34" s="1619"/>
      <c r="BK34" s="1619"/>
      <c r="BL34" s="1619"/>
      <c r="BM34" s="1619"/>
      <c r="BN34" s="1619"/>
      <c r="BO34" s="1619"/>
    </row>
    <row r="35" spans="1:67" ht="14.25" customHeight="1">
      <c r="A35" s="1620" t="s">
        <v>1057</v>
      </c>
      <c r="B35" s="1620"/>
      <c r="C35" s="1621">
        <v>15</v>
      </c>
      <c r="D35" s="1619"/>
      <c r="E35" s="1619"/>
      <c r="F35" s="1619"/>
      <c r="G35" s="1619"/>
      <c r="H35" s="1619"/>
      <c r="I35" s="1619"/>
      <c r="J35" s="1619"/>
      <c r="K35" s="1619"/>
      <c r="L35" s="1619"/>
      <c r="M35" s="1619"/>
      <c r="N35" s="1619"/>
      <c r="O35" s="1619"/>
      <c r="P35" s="1619"/>
      <c r="Q35" s="1619"/>
      <c r="R35" s="1619"/>
      <c r="S35" s="1619">
        <v>922</v>
      </c>
      <c r="T35" s="1619"/>
      <c r="U35" s="1619"/>
      <c r="V35" s="1619"/>
      <c r="W35" s="1619"/>
      <c r="X35" s="1619"/>
      <c r="Y35" s="1619"/>
      <c r="Z35" s="1619"/>
      <c r="AA35" s="1619"/>
      <c r="AB35" s="1619"/>
      <c r="AC35" s="1619"/>
      <c r="AD35" s="1619"/>
      <c r="AE35" s="1619"/>
      <c r="AF35" s="1619"/>
      <c r="AG35" s="1619"/>
      <c r="AH35" s="1619"/>
      <c r="AI35" s="1619"/>
      <c r="AJ35" s="1621" t="s">
        <v>1053</v>
      </c>
      <c r="AK35" s="1619"/>
      <c r="AL35" s="1619"/>
      <c r="AM35" s="1619"/>
      <c r="AN35" s="1619"/>
      <c r="AO35" s="1619"/>
      <c r="AP35" s="1619"/>
      <c r="AQ35" s="1619"/>
      <c r="AR35" s="1619"/>
      <c r="AS35" s="1619"/>
      <c r="AT35" s="1619"/>
      <c r="AU35" s="1619"/>
      <c r="AV35" s="1619"/>
      <c r="AW35" s="1619"/>
      <c r="AX35" s="1619"/>
      <c r="AY35" s="1619"/>
      <c r="AZ35" s="1619" t="s">
        <v>1053</v>
      </c>
      <c r="BA35" s="1619"/>
      <c r="BB35" s="1619"/>
      <c r="BC35" s="1619"/>
      <c r="BD35" s="1619"/>
      <c r="BE35" s="1619"/>
      <c r="BF35" s="1619"/>
      <c r="BG35" s="1619"/>
      <c r="BH35" s="1619"/>
      <c r="BI35" s="1619"/>
      <c r="BJ35" s="1619"/>
      <c r="BK35" s="1619"/>
      <c r="BL35" s="1619"/>
      <c r="BM35" s="1619"/>
      <c r="BN35" s="1619"/>
      <c r="BO35" s="1619"/>
    </row>
    <row r="36" spans="1:67" ht="14.25" customHeight="1">
      <c r="A36" s="1641" t="s">
        <v>1055</v>
      </c>
      <c r="B36" s="1642"/>
      <c r="C36" s="1629">
        <v>0</v>
      </c>
      <c r="D36" s="1627"/>
      <c r="E36" s="1627"/>
      <c r="F36" s="1627"/>
      <c r="G36" s="1627"/>
      <c r="H36" s="1627"/>
      <c r="I36" s="1627"/>
      <c r="J36" s="1627"/>
      <c r="K36" s="1627"/>
      <c r="L36" s="1627"/>
      <c r="M36" s="1627"/>
      <c r="N36" s="1627"/>
      <c r="O36" s="1627"/>
      <c r="P36" s="1627"/>
      <c r="Q36" s="1627"/>
      <c r="R36" s="1627"/>
      <c r="S36" s="1627">
        <v>1338</v>
      </c>
      <c r="T36" s="1627"/>
      <c r="U36" s="1627"/>
      <c r="V36" s="1627"/>
      <c r="W36" s="1627"/>
      <c r="X36" s="1627"/>
      <c r="Y36" s="1627"/>
      <c r="Z36" s="1627"/>
      <c r="AA36" s="1627"/>
      <c r="AB36" s="1627"/>
      <c r="AC36" s="1627"/>
      <c r="AD36" s="1627"/>
      <c r="AE36" s="1627"/>
      <c r="AF36" s="1627"/>
      <c r="AG36" s="1627"/>
      <c r="AH36" s="1627"/>
      <c r="AI36" s="1628"/>
      <c r="AJ36" s="1629" t="s">
        <v>1053</v>
      </c>
      <c r="AK36" s="1627"/>
      <c r="AL36" s="1627"/>
      <c r="AM36" s="1627"/>
      <c r="AN36" s="1627"/>
      <c r="AO36" s="1627"/>
      <c r="AP36" s="1627"/>
      <c r="AQ36" s="1627"/>
      <c r="AR36" s="1627"/>
      <c r="AS36" s="1627"/>
      <c r="AT36" s="1627"/>
      <c r="AU36" s="1627"/>
      <c r="AV36" s="1627"/>
      <c r="AW36" s="1627"/>
      <c r="AX36" s="1627"/>
      <c r="AY36" s="1627"/>
      <c r="AZ36" s="1627" t="s">
        <v>1053</v>
      </c>
      <c r="BA36" s="1627"/>
      <c r="BB36" s="1627"/>
      <c r="BC36" s="1627"/>
      <c r="BD36" s="1627"/>
      <c r="BE36" s="1627"/>
      <c r="BF36" s="1627"/>
      <c r="BG36" s="1627"/>
      <c r="BH36" s="1627"/>
      <c r="BI36" s="1627"/>
      <c r="BJ36" s="1627"/>
      <c r="BK36" s="1627"/>
      <c r="BL36" s="1627"/>
      <c r="BM36" s="1627"/>
      <c r="BN36" s="1627"/>
      <c r="BO36" s="1627"/>
    </row>
    <row r="37" spans="1:67" ht="14.25" customHeight="1">
      <c r="A37" s="98" t="s">
        <v>1092</v>
      </c>
      <c r="B37" s="517"/>
      <c r="C37" s="519"/>
      <c r="D37" s="519"/>
      <c r="E37" s="519"/>
      <c r="F37" s="519"/>
      <c r="G37" s="519"/>
      <c r="H37" s="519"/>
      <c r="I37" s="519"/>
      <c r="J37" s="519"/>
      <c r="K37" s="519"/>
      <c r="L37" s="519"/>
      <c r="M37" s="519"/>
      <c r="N37" s="519"/>
      <c r="O37" s="519"/>
      <c r="P37" s="519"/>
      <c r="Q37" s="519"/>
      <c r="R37" s="519"/>
      <c r="S37" s="519"/>
      <c r="T37" s="519"/>
      <c r="U37" s="519"/>
      <c r="V37" s="519"/>
      <c r="W37" s="519"/>
      <c r="X37" s="519"/>
      <c r="Y37" s="519"/>
      <c r="Z37" s="519"/>
      <c r="AA37" s="520"/>
      <c r="AB37" s="520"/>
      <c r="AC37" s="520"/>
      <c r="AD37" s="520"/>
      <c r="AE37" s="520"/>
      <c r="AF37" s="520"/>
      <c r="AG37" s="520"/>
      <c r="AH37" s="520"/>
      <c r="AI37" s="520"/>
      <c r="AJ37" s="519"/>
      <c r="AK37" s="519"/>
      <c r="AL37" s="519"/>
      <c r="AM37" s="519"/>
      <c r="AN37" s="519"/>
      <c r="AO37" s="519"/>
      <c r="AP37" s="519"/>
      <c r="AQ37" s="519"/>
      <c r="AR37" s="519"/>
      <c r="AS37" s="519"/>
      <c r="AT37" s="519"/>
      <c r="AU37" s="519"/>
      <c r="AV37" s="519"/>
      <c r="AW37" s="519"/>
      <c r="AX37" s="519"/>
      <c r="AY37" s="519"/>
      <c r="AZ37" s="519"/>
      <c r="BA37" s="519"/>
      <c r="BB37" s="519"/>
      <c r="BC37" s="519"/>
      <c r="BD37" s="519"/>
      <c r="BE37" s="519"/>
      <c r="BF37" s="519"/>
      <c r="BG37" s="519"/>
      <c r="BH37" s="519"/>
      <c r="BI37" s="519"/>
      <c r="BJ37" s="519"/>
      <c r="BK37" s="519"/>
      <c r="BL37" s="519"/>
      <c r="BM37" s="519"/>
      <c r="BN37" s="519"/>
      <c r="BO37" s="519"/>
    </row>
    <row r="38" ht="15" customHeight="1">
      <c r="A38" s="626"/>
    </row>
    <row r="39" ht="17.25">
      <c r="S39" s="19" t="s">
        <v>1118</v>
      </c>
    </row>
    <row r="40" spans="28:67" ht="13.5">
      <c r="AB40" s="400" t="s">
        <v>1319</v>
      </c>
      <c r="AC40" s="266"/>
      <c r="AD40" s="266"/>
      <c r="AE40" s="266"/>
      <c r="AF40" s="266"/>
      <c r="AG40" s="266"/>
      <c r="AH40" s="266"/>
      <c r="AI40" s="266"/>
      <c r="AJ40" s="266"/>
      <c r="AK40" s="266"/>
      <c r="AL40" s="266"/>
      <c r="AM40" s="266"/>
      <c r="AN40" s="266"/>
      <c r="AO40" s="266"/>
      <c r="AP40" s="266"/>
      <c r="BC40" s="98"/>
      <c r="BO40" s="102" t="s">
        <v>1178</v>
      </c>
    </row>
    <row r="41" spans="2:41" ht="12">
      <c r="B41" s="54" t="s">
        <v>933</v>
      </c>
      <c r="AJ41" s="54" t="s">
        <v>304</v>
      </c>
      <c r="AO41" s="54"/>
    </row>
    <row r="42" spans="2:67" ht="12">
      <c r="B42" s="54"/>
      <c r="E42" s="54" t="s">
        <v>1233</v>
      </c>
      <c r="K42" s="294" t="s">
        <v>226</v>
      </c>
      <c r="L42" s="266"/>
      <c r="M42" s="266"/>
      <c r="N42" s="266"/>
      <c r="O42" s="266"/>
      <c r="P42" s="266"/>
      <c r="Q42" s="266"/>
      <c r="R42" s="266"/>
      <c r="S42" s="266"/>
      <c r="T42" s="266"/>
      <c r="U42" s="266"/>
      <c r="V42" s="266"/>
      <c r="W42" s="266"/>
      <c r="X42" s="266"/>
      <c r="Y42" s="266"/>
      <c r="Z42" s="266"/>
      <c r="AA42" s="266"/>
      <c r="AB42" s="266"/>
      <c r="AC42" s="266"/>
      <c r="AD42" s="266"/>
      <c r="AE42" s="266"/>
      <c r="AJ42" s="54"/>
      <c r="AM42" s="54" t="s">
        <v>1179</v>
      </c>
      <c r="AT42" s="266"/>
      <c r="AU42" s="294" t="s">
        <v>240</v>
      </c>
      <c r="AV42" s="266"/>
      <c r="AW42" s="266"/>
      <c r="AX42" s="266"/>
      <c r="AY42" s="266"/>
      <c r="AZ42" s="266"/>
      <c r="BA42" s="266"/>
      <c r="BB42" s="266"/>
      <c r="BC42" s="266"/>
      <c r="BD42" s="266"/>
      <c r="BE42" s="266"/>
      <c r="BF42" s="266"/>
      <c r="BG42" s="266"/>
      <c r="BH42" s="266"/>
      <c r="BI42" s="266"/>
      <c r="BJ42" s="266"/>
      <c r="BK42" s="266"/>
      <c r="BL42" s="266"/>
      <c r="BM42" s="266"/>
      <c r="BN42" s="266"/>
      <c r="BO42" s="266"/>
    </row>
    <row r="43" spans="2:67" ht="12">
      <c r="B43" s="54"/>
      <c r="E43" s="54" t="s">
        <v>1180</v>
      </c>
      <c r="K43" s="294" t="s">
        <v>227</v>
      </c>
      <c r="L43" s="266"/>
      <c r="M43" s="266"/>
      <c r="N43" s="266"/>
      <c r="O43" s="266"/>
      <c r="P43" s="266"/>
      <c r="Q43" s="266"/>
      <c r="R43" s="266"/>
      <c r="S43" s="266"/>
      <c r="T43" s="266"/>
      <c r="U43" s="266"/>
      <c r="V43" s="266"/>
      <c r="W43" s="266"/>
      <c r="X43" s="266"/>
      <c r="Y43" s="266"/>
      <c r="Z43" s="266"/>
      <c r="AA43" s="266"/>
      <c r="AB43" s="266"/>
      <c r="AC43" s="266"/>
      <c r="AD43" s="266"/>
      <c r="AE43" s="266"/>
      <c r="AJ43" s="54"/>
      <c r="AM43" s="54" t="s">
        <v>1180</v>
      </c>
      <c r="AT43" s="266"/>
      <c r="AU43" s="294" t="s">
        <v>241</v>
      </c>
      <c r="AV43" s="266"/>
      <c r="AW43" s="266"/>
      <c r="AX43" s="266"/>
      <c r="AY43" s="266"/>
      <c r="AZ43" s="266"/>
      <c r="BA43" s="266"/>
      <c r="BB43" s="266"/>
      <c r="BC43" s="266"/>
      <c r="BD43" s="266"/>
      <c r="BE43" s="266"/>
      <c r="BF43" s="266"/>
      <c r="BG43" s="266"/>
      <c r="BH43" s="266"/>
      <c r="BI43" s="266"/>
      <c r="BJ43" s="266"/>
      <c r="BK43" s="266"/>
      <c r="BL43" s="266"/>
      <c r="BM43" s="266"/>
      <c r="BN43" s="266"/>
      <c r="BO43" s="266"/>
    </row>
    <row r="44" spans="2:67" ht="12">
      <c r="B44" s="54"/>
      <c r="E44" s="54" t="s">
        <v>748</v>
      </c>
      <c r="K44" s="294" t="s">
        <v>228</v>
      </c>
      <c r="L44" s="266"/>
      <c r="M44" s="266"/>
      <c r="N44" s="266"/>
      <c r="O44" s="266"/>
      <c r="P44" s="266"/>
      <c r="Q44" s="266"/>
      <c r="R44" s="266"/>
      <c r="S44" s="266"/>
      <c r="T44" s="266"/>
      <c r="U44" s="266"/>
      <c r="V44" s="266"/>
      <c r="W44" s="266"/>
      <c r="X44" s="266"/>
      <c r="Y44" s="266"/>
      <c r="Z44" s="266"/>
      <c r="AA44" s="266"/>
      <c r="AB44" s="266"/>
      <c r="AC44" s="266"/>
      <c r="AD44" s="266"/>
      <c r="AE44" s="266"/>
      <c r="AJ44" s="54"/>
      <c r="AM44" s="54" t="s">
        <v>748</v>
      </c>
      <c r="AT44" s="266"/>
      <c r="AU44" s="294" t="s">
        <v>242</v>
      </c>
      <c r="AV44" s="266"/>
      <c r="AW44" s="266"/>
      <c r="AX44" s="266"/>
      <c r="AY44" s="266"/>
      <c r="AZ44" s="266"/>
      <c r="BA44" s="266"/>
      <c r="BB44" s="266"/>
      <c r="BC44" s="266"/>
      <c r="BD44" s="266"/>
      <c r="BE44" s="266"/>
      <c r="BF44" s="266"/>
      <c r="BG44" s="266"/>
      <c r="BH44" s="266"/>
      <c r="BI44" s="266"/>
      <c r="BJ44" s="266"/>
      <c r="BK44" s="266"/>
      <c r="BL44" s="266"/>
      <c r="BM44" s="266"/>
      <c r="BN44" s="266"/>
      <c r="BO44" s="266"/>
    </row>
    <row r="45" spans="2:67" ht="12">
      <c r="B45" s="98"/>
      <c r="E45" s="98"/>
      <c r="K45" s="98"/>
      <c r="AJ45" s="98"/>
      <c r="AU45" s="266"/>
      <c r="AV45" s="266"/>
      <c r="AW45" s="266"/>
      <c r="AX45" s="266"/>
      <c r="AY45" s="266"/>
      <c r="AZ45" s="266"/>
      <c r="BA45" s="266"/>
      <c r="BB45" s="266"/>
      <c r="BC45" s="266"/>
      <c r="BD45" s="266"/>
      <c r="BE45" s="266"/>
      <c r="BF45" s="266"/>
      <c r="BG45" s="266"/>
      <c r="BH45" s="266"/>
      <c r="BI45" s="266"/>
      <c r="BJ45" s="266"/>
      <c r="BK45" s="266"/>
      <c r="BL45" s="266"/>
      <c r="BM45" s="266"/>
      <c r="BN45" s="266"/>
      <c r="BO45" s="266"/>
    </row>
    <row r="46" spans="2:68" ht="12">
      <c r="B46" s="54" t="s">
        <v>1181</v>
      </c>
      <c r="E46" s="54"/>
      <c r="K46" s="54"/>
      <c r="AJ46" s="104" t="s">
        <v>1403</v>
      </c>
      <c r="AM46" s="286" t="s">
        <v>243</v>
      </c>
      <c r="AN46" s="266"/>
      <c r="AO46" s="266"/>
      <c r="AP46" s="286"/>
      <c r="AQ46" s="289"/>
      <c r="AR46" s="289"/>
      <c r="AS46" s="266"/>
      <c r="AT46" s="266"/>
      <c r="AU46" s="266"/>
      <c r="AV46" s="266"/>
      <c r="AW46" s="266"/>
      <c r="AX46" s="266"/>
      <c r="AY46" s="266"/>
      <c r="AZ46" s="266"/>
      <c r="BA46" s="266"/>
      <c r="BB46" s="266"/>
      <c r="BC46" s="266"/>
      <c r="BD46" s="266"/>
      <c r="BE46" s="266"/>
      <c r="BF46" s="266"/>
      <c r="BG46" s="266"/>
      <c r="BH46" s="266"/>
      <c r="BI46" s="266"/>
      <c r="BJ46" s="266"/>
      <c r="BK46" s="266"/>
      <c r="BL46" s="266"/>
      <c r="BM46" s="266"/>
      <c r="BN46" s="266"/>
      <c r="BO46" s="266"/>
      <c r="BP46" s="266"/>
    </row>
    <row r="47" spans="2:67" ht="12">
      <c r="B47" s="54"/>
      <c r="E47" s="54" t="s">
        <v>1182</v>
      </c>
      <c r="K47" s="294" t="s">
        <v>229</v>
      </c>
      <c r="L47" s="266"/>
      <c r="M47" s="266"/>
      <c r="N47" s="266"/>
      <c r="O47" s="266"/>
      <c r="P47" s="266"/>
      <c r="Q47" s="266"/>
      <c r="R47" s="266"/>
      <c r="S47" s="266"/>
      <c r="T47" s="266"/>
      <c r="U47" s="266"/>
      <c r="V47" s="266"/>
      <c r="W47" s="266"/>
      <c r="X47" s="266"/>
      <c r="Y47" s="266"/>
      <c r="Z47" s="266"/>
      <c r="AA47" s="266"/>
      <c r="AB47" s="266"/>
      <c r="AC47" s="266"/>
      <c r="AD47" s="266"/>
      <c r="AE47" s="266"/>
      <c r="AJ47" s="98"/>
      <c r="AM47" s="286" t="s">
        <v>942</v>
      </c>
      <c r="AN47" s="266"/>
      <c r="AO47" s="266"/>
      <c r="AP47" s="286"/>
      <c r="AQ47" s="289"/>
      <c r="AR47" s="289"/>
      <c r="AS47" s="266"/>
      <c r="AT47" s="266"/>
      <c r="AU47" s="266"/>
      <c r="AV47" s="266"/>
      <c r="AW47" s="266"/>
      <c r="AX47" s="266"/>
      <c r="AY47" s="266"/>
      <c r="AZ47" s="266"/>
      <c r="BA47" s="266"/>
      <c r="BB47" s="266"/>
      <c r="BC47" s="266"/>
      <c r="BD47" s="266"/>
      <c r="BE47" s="266"/>
      <c r="BF47" s="266"/>
      <c r="BG47" s="266"/>
      <c r="BH47" s="266"/>
      <c r="BI47" s="266"/>
      <c r="BJ47" s="266"/>
      <c r="BK47" s="266"/>
      <c r="BL47" s="266"/>
      <c r="BM47" s="266"/>
      <c r="BN47" s="266"/>
      <c r="BO47" s="266"/>
    </row>
    <row r="48" spans="2:67" ht="13.5">
      <c r="B48" s="54"/>
      <c r="E48" s="54" t="s">
        <v>1409</v>
      </c>
      <c r="K48" s="294" t="s">
        <v>230</v>
      </c>
      <c r="L48" s="266"/>
      <c r="M48" s="266"/>
      <c r="N48" s="266"/>
      <c r="O48" s="266"/>
      <c r="P48" s="266"/>
      <c r="Q48" s="266"/>
      <c r="R48" s="266"/>
      <c r="S48" s="266"/>
      <c r="T48" s="266"/>
      <c r="U48" s="266"/>
      <c r="V48" s="266"/>
      <c r="W48" s="266"/>
      <c r="X48" s="266"/>
      <c r="Y48" s="266"/>
      <c r="Z48" s="266"/>
      <c r="AA48" s="266"/>
      <c r="AB48" s="266"/>
      <c r="AC48" s="266"/>
      <c r="AD48" s="266"/>
      <c r="AE48" s="266"/>
      <c r="AJ48" s="98"/>
      <c r="AM48" s="286" t="s">
        <v>943</v>
      </c>
      <c r="AN48" s="266"/>
      <c r="AO48" s="266"/>
      <c r="AP48" s="403"/>
      <c r="AQ48" s="404"/>
      <c r="AR48" s="297"/>
      <c r="AS48" s="266"/>
      <c r="AT48" s="266"/>
      <c r="AU48" s="266"/>
      <c r="AV48" s="266"/>
      <c r="AW48" s="266"/>
      <c r="AX48" s="266"/>
      <c r="AY48" s="266"/>
      <c r="AZ48" s="266"/>
      <c r="BA48" s="266"/>
      <c r="BB48" s="266"/>
      <c r="BC48" s="266"/>
      <c r="BD48" s="266"/>
      <c r="BE48" s="266"/>
      <c r="BF48" s="266"/>
      <c r="BG48" s="266"/>
      <c r="BH48" s="266"/>
      <c r="BI48" s="266"/>
      <c r="BJ48" s="266"/>
      <c r="BK48" s="266"/>
      <c r="BL48" s="266"/>
      <c r="BM48" s="266"/>
      <c r="BN48" s="266"/>
      <c r="BO48" s="266"/>
    </row>
    <row r="49" spans="2:67" ht="12">
      <c r="B49" s="54"/>
      <c r="E49" s="54" t="s">
        <v>748</v>
      </c>
      <c r="K49" s="294" t="s">
        <v>231</v>
      </c>
      <c r="L49" s="266"/>
      <c r="M49" s="266"/>
      <c r="N49" s="266"/>
      <c r="O49" s="266"/>
      <c r="P49" s="266"/>
      <c r="Q49" s="266"/>
      <c r="R49" s="266"/>
      <c r="S49" s="266"/>
      <c r="T49" s="266"/>
      <c r="U49" s="266"/>
      <c r="V49" s="266"/>
      <c r="W49" s="266"/>
      <c r="X49" s="266"/>
      <c r="Y49" s="266"/>
      <c r="Z49" s="266"/>
      <c r="AA49" s="266"/>
      <c r="AB49" s="266"/>
      <c r="AC49" s="266"/>
      <c r="AD49" s="266"/>
      <c r="AE49" s="266"/>
      <c r="AJ49" s="104"/>
      <c r="AM49" s="286" t="s">
        <v>1026</v>
      </c>
      <c r="AN49" s="266"/>
      <c r="AO49" s="266"/>
      <c r="AP49" s="286"/>
      <c r="AQ49" s="289"/>
      <c r="AR49" s="289"/>
      <c r="AS49" s="266"/>
      <c r="AT49" s="266"/>
      <c r="AU49" s="266"/>
      <c r="AV49" s="266"/>
      <c r="AW49" s="266"/>
      <c r="AX49" s="266"/>
      <c r="AY49" s="266"/>
      <c r="AZ49" s="266"/>
      <c r="BA49" s="266"/>
      <c r="BB49" s="266"/>
      <c r="BC49" s="266"/>
      <c r="BD49" s="266"/>
      <c r="BE49" s="266"/>
      <c r="BF49" s="266"/>
      <c r="BG49" s="266"/>
      <c r="BH49" s="266"/>
      <c r="BI49" s="266"/>
      <c r="BJ49" s="266"/>
      <c r="BK49" s="266"/>
      <c r="BL49" s="266"/>
      <c r="BM49" s="266"/>
      <c r="BN49" s="266"/>
      <c r="BO49" s="266"/>
    </row>
    <row r="50" spans="2:67" ht="12">
      <c r="B50" s="98"/>
      <c r="E50" s="266"/>
      <c r="F50" s="266"/>
      <c r="G50" s="266"/>
      <c r="H50" s="266"/>
      <c r="I50" s="266"/>
      <c r="J50" s="266"/>
      <c r="K50" s="266"/>
      <c r="L50" s="266"/>
      <c r="M50" s="266"/>
      <c r="N50" s="266"/>
      <c r="O50" s="266"/>
      <c r="P50" s="266"/>
      <c r="Q50" s="266"/>
      <c r="R50" s="266"/>
      <c r="S50" s="266"/>
      <c r="T50" s="266"/>
      <c r="U50" s="266"/>
      <c r="V50" s="266"/>
      <c r="W50" s="266"/>
      <c r="X50" s="266"/>
      <c r="Y50" s="266"/>
      <c r="Z50" s="266"/>
      <c r="AA50" s="266"/>
      <c r="AB50" s="266"/>
      <c r="AC50" s="266"/>
      <c r="AD50" s="266"/>
      <c r="AE50" s="266"/>
      <c r="AF50" s="266"/>
      <c r="AJ50" s="98" t="s">
        <v>1161</v>
      </c>
      <c r="AM50" s="286" t="s">
        <v>244</v>
      </c>
      <c r="AN50" s="266"/>
      <c r="AO50" s="266"/>
      <c r="AP50" s="296"/>
      <c r="AQ50" s="297"/>
      <c r="AR50" s="289"/>
      <c r="AS50" s="266"/>
      <c r="AT50" s="266"/>
      <c r="AU50" s="266"/>
      <c r="AV50" s="266"/>
      <c r="AW50" s="266"/>
      <c r="AX50" s="266"/>
      <c r="AY50" s="266"/>
      <c r="AZ50" s="266"/>
      <c r="BA50" s="266"/>
      <c r="BB50" s="266"/>
      <c r="BC50" s="266"/>
      <c r="BD50" s="266"/>
      <c r="BE50" s="266"/>
      <c r="BF50" s="266"/>
      <c r="BG50" s="266"/>
      <c r="BH50" s="266"/>
      <c r="BI50" s="266"/>
      <c r="BJ50" s="266"/>
      <c r="BK50" s="266"/>
      <c r="BL50" s="266"/>
      <c r="BM50" s="266"/>
      <c r="BN50" s="266"/>
      <c r="BO50" s="266"/>
    </row>
    <row r="51" spans="2:66" ht="12">
      <c r="B51" s="104" t="s">
        <v>1403</v>
      </c>
      <c r="D51" s="266"/>
      <c r="E51" s="286" t="s">
        <v>232</v>
      </c>
      <c r="F51" s="286"/>
      <c r="G51" s="289"/>
      <c r="H51" s="289"/>
      <c r="I51" s="266"/>
      <c r="J51" s="266"/>
      <c r="K51" s="266"/>
      <c r="L51" s="266"/>
      <c r="M51" s="266"/>
      <c r="N51" s="266"/>
      <c r="O51" s="266"/>
      <c r="P51" s="266"/>
      <c r="Q51" s="266"/>
      <c r="R51" s="266"/>
      <c r="S51" s="266"/>
      <c r="T51" s="266"/>
      <c r="U51" s="266"/>
      <c r="V51" s="266"/>
      <c r="W51" s="266"/>
      <c r="X51" s="266"/>
      <c r="Y51" s="266"/>
      <c r="Z51" s="266"/>
      <c r="AA51" s="266"/>
      <c r="AB51" s="266"/>
      <c r="AC51" s="266"/>
      <c r="AD51" s="266"/>
      <c r="AE51" s="266"/>
      <c r="AF51" s="266"/>
      <c r="AG51" s="266"/>
      <c r="AH51" s="266"/>
      <c r="AJ51" s="98"/>
      <c r="AM51" s="286" t="s">
        <v>245</v>
      </c>
      <c r="AP51" s="296"/>
      <c r="AQ51" s="297"/>
      <c r="AR51" s="289"/>
      <c r="AS51" s="266"/>
      <c r="AT51" s="266"/>
      <c r="AU51" s="266"/>
      <c r="AV51" s="266"/>
      <c r="AW51" s="266"/>
      <c r="AX51" s="266"/>
      <c r="AY51" s="266"/>
      <c r="AZ51" s="266"/>
      <c r="BA51" s="266"/>
      <c r="BB51" s="266"/>
      <c r="BC51" s="266"/>
      <c r="BD51" s="266"/>
      <c r="BE51" s="266"/>
      <c r="BF51" s="266"/>
      <c r="BG51" s="266"/>
      <c r="BH51" s="266"/>
      <c r="BI51" s="266"/>
      <c r="BJ51" s="266"/>
      <c r="BK51" s="266"/>
      <c r="BL51" s="266"/>
      <c r="BM51" s="266"/>
      <c r="BN51" s="266"/>
    </row>
    <row r="52" spans="2:39" ht="12">
      <c r="B52" s="98"/>
      <c r="D52" s="266"/>
      <c r="E52" s="401" t="s">
        <v>234</v>
      </c>
      <c r="F52" s="401"/>
      <c r="G52" s="402"/>
      <c r="H52" s="402"/>
      <c r="I52" s="266"/>
      <c r="J52" s="266"/>
      <c r="K52" s="266"/>
      <c r="L52" s="266"/>
      <c r="M52" s="266"/>
      <c r="N52" s="266"/>
      <c r="O52" s="266"/>
      <c r="P52" s="266"/>
      <c r="Q52" s="266"/>
      <c r="R52" s="266"/>
      <c r="S52" s="266"/>
      <c r="T52" s="266"/>
      <c r="U52" s="266"/>
      <c r="V52" s="266"/>
      <c r="W52" s="266"/>
      <c r="X52" s="266"/>
      <c r="Y52" s="266"/>
      <c r="Z52" s="266"/>
      <c r="AA52" s="266"/>
      <c r="AB52" s="266"/>
      <c r="AC52" s="266"/>
      <c r="AD52" s="266"/>
      <c r="AE52" s="266"/>
      <c r="AF52" s="266"/>
      <c r="AG52" s="266"/>
      <c r="AH52" s="266"/>
      <c r="AI52" s="266"/>
      <c r="AJ52" s="98"/>
      <c r="AM52" s="286" t="s">
        <v>246</v>
      </c>
    </row>
    <row r="53" spans="2:66" ht="12">
      <c r="B53" s="98"/>
      <c r="D53" s="266"/>
      <c r="E53" s="286" t="s">
        <v>235</v>
      </c>
      <c r="F53" s="286"/>
      <c r="G53" s="289"/>
      <c r="H53" s="289"/>
      <c r="I53" s="266"/>
      <c r="J53" s="266"/>
      <c r="K53" s="266"/>
      <c r="L53" s="266"/>
      <c r="M53" s="266"/>
      <c r="N53" s="266"/>
      <c r="O53" s="266"/>
      <c r="P53" s="266"/>
      <c r="Q53" s="266"/>
      <c r="R53" s="266"/>
      <c r="S53" s="266"/>
      <c r="T53" s="266"/>
      <c r="U53" s="266"/>
      <c r="V53" s="266"/>
      <c r="W53" s="266"/>
      <c r="X53" s="266"/>
      <c r="Y53" s="266"/>
      <c r="Z53" s="266"/>
      <c r="AA53" s="266"/>
      <c r="AB53" s="266"/>
      <c r="AC53" s="266"/>
      <c r="AD53" s="266"/>
      <c r="AE53" s="266"/>
      <c r="AF53" s="266"/>
      <c r="AG53" s="266"/>
      <c r="AH53" s="266"/>
      <c r="AI53" s="266"/>
      <c r="AJ53" s="54"/>
      <c r="AM53" s="54"/>
      <c r="AP53" s="266"/>
      <c r="AQ53" s="266"/>
      <c r="AR53" s="266"/>
      <c r="AS53" s="266"/>
      <c r="AT53" s="266"/>
      <c r="AU53" s="294"/>
      <c r="AV53" s="266"/>
      <c r="AW53" s="266"/>
      <c r="AX53" s="266"/>
      <c r="AY53" s="266"/>
      <c r="AZ53" s="266"/>
      <c r="BA53" s="266"/>
      <c r="BB53" s="266"/>
      <c r="BC53" s="266"/>
      <c r="BD53" s="266"/>
      <c r="BE53" s="266"/>
      <c r="BF53" s="266"/>
      <c r="BG53" s="266"/>
      <c r="BH53" s="266"/>
      <c r="BI53" s="266"/>
      <c r="BJ53" s="266"/>
      <c r="BK53" s="266"/>
      <c r="BL53" s="266"/>
      <c r="BM53" s="266"/>
      <c r="BN53" s="266"/>
    </row>
    <row r="54" spans="2:66" ht="12">
      <c r="B54" s="98"/>
      <c r="D54" s="266"/>
      <c r="E54" s="286" t="s">
        <v>236</v>
      </c>
      <c r="F54" s="286"/>
      <c r="G54" s="289"/>
      <c r="H54" s="289"/>
      <c r="I54" s="266"/>
      <c r="J54" s="266"/>
      <c r="K54" s="266"/>
      <c r="L54" s="266"/>
      <c r="M54" s="266"/>
      <c r="N54" s="266"/>
      <c r="O54" s="266"/>
      <c r="P54" s="266"/>
      <c r="Q54" s="266"/>
      <c r="R54" s="266"/>
      <c r="S54" s="266"/>
      <c r="T54" s="266"/>
      <c r="U54" s="266"/>
      <c r="V54" s="266"/>
      <c r="W54" s="266"/>
      <c r="X54" s="266"/>
      <c r="Y54" s="266"/>
      <c r="Z54" s="266"/>
      <c r="AA54" s="266"/>
      <c r="AB54" s="266"/>
      <c r="AC54" s="266"/>
      <c r="AD54" s="266"/>
      <c r="AE54" s="266"/>
      <c r="AF54" s="266"/>
      <c r="AG54" s="266"/>
      <c r="AH54" s="266"/>
      <c r="AJ54" s="54" t="s">
        <v>1165</v>
      </c>
      <c r="AM54" s="294"/>
      <c r="AP54" s="266"/>
      <c r="AQ54" s="266"/>
      <c r="AR54" s="266"/>
      <c r="AS54" s="266"/>
      <c r="AT54" s="266"/>
      <c r="AV54" s="266"/>
      <c r="AW54" s="266"/>
      <c r="AX54" s="266"/>
      <c r="AY54" s="266"/>
      <c r="AZ54" s="266"/>
      <c r="BA54" s="266"/>
      <c r="BB54" s="266"/>
      <c r="BC54" s="266"/>
      <c r="BD54" s="266"/>
      <c r="BE54" s="266"/>
      <c r="BF54" s="266"/>
      <c r="BG54" s="266"/>
      <c r="BH54" s="266"/>
      <c r="BI54" s="266"/>
      <c r="BJ54" s="266"/>
      <c r="BK54" s="266"/>
      <c r="BL54" s="266"/>
      <c r="BM54" s="266"/>
      <c r="BN54" s="266"/>
    </row>
    <row r="55" spans="2:66" ht="12">
      <c r="B55" s="98"/>
      <c r="D55" s="266"/>
      <c r="E55" s="286" t="s">
        <v>300</v>
      </c>
      <c r="F55" s="286"/>
      <c r="G55" s="289"/>
      <c r="H55" s="289"/>
      <c r="I55" s="266"/>
      <c r="J55" s="266"/>
      <c r="K55" s="266"/>
      <c r="L55" s="266"/>
      <c r="M55" s="266"/>
      <c r="N55" s="266"/>
      <c r="O55" s="266"/>
      <c r="P55" s="266"/>
      <c r="Q55" s="266"/>
      <c r="R55" s="266"/>
      <c r="S55" s="266"/>
      <c r="T55" s="266"/>
      <c r="U55" s="266"/>
      <c r="V55" s="266"/>
      <c r="W55" s="266"/>
      <c r="X55" s="266"/>
      <c r="Y55" s="266"/>
      <c r="Z55" s="266"/>
      <c r="AA55" s="266"/>
      <c r="AB55" s="266"/>
      <c r="AC55" s="266"/>
      <c r="AD55" s="266"/>
      <c r="AE55" s="266"/>
      <c r="AF55" s="266"/>
      <c r="AG55" s="266"/>
      <c r="AH55" s="266"/>
      <c r="AJ55" s="54"/>
      <c r="AM55" s="294" t="s">
        <v>1164</v>
      </c>
      <c r="AP55" s="266"/>
      <c r="AQ55" s="266"/>
      <c r="AR55" s="266"/>
      <c r="AS55" s="266"/>
      <c r="AT55" s="266"/>
      <c r="AU55" s="294" t="s">
        <v>247</v>
      </c>
      <c r="AV55" s="266"/>
      <c r="AW55" s="266"/>
      <c r="AX55" s="266"/>
      <c r="AY55" s="266"/>
      <c r="AZ55" s="266"/>
      <c r="BA55" s="266"/>
      <c r="BB55" s="266"/>
      <c r="BC55" s="266"/>
      <c r="BD55" s="266"/>
      <c r="BE55" s="266"/>
      <c r="BF55" s="266"/>
      <c r="BG55" s="266"/>
      <c r="BH55" s="266"/>
      <c r="BI55" s="266"/>
      <c r="BJ55" s="266"/>
      <c r="BK55" s="266"/>
      <c r="BL55" s="266"/>
      <c r="BM55" s="266"/>
      <c r="BN55" s="266"/>
    </row>
    <row r="56" spans="7:47" ht="12">
      <c r="G56" s="289"/>
      <c r="H56" s="289"/>
      <c r="I56" s="266"/>
      <c r="J56" s="266"/>
      <c r="K56" s="266"/>
      <c r="L56" s="266"/>
      <c r="M56" s="266"/>
      <c r="N56" s="266"/>
      <c r="O56" s="266"/>
      <c r="P56" s="266"/>
      <c r="Q56" s="266"/>
      <c r="R56" s="266"/>
      <c r="S56" s="266"/>
      <c r="T56" s="266"/>
      <c r="U56" s="266"/>
      <c r="V56" s="266"/>
      <c r="W56" s="266"/>
      <c r="X56" s="266"/>
      <c r="Y56" s="266"/>
      <c r="Z56" s="266"/>
      <c r="AA56" s="266"/>
      <c r="AB56" s="266"/>
      <c r="AC56" s="266"/>
      <c r="AD56" s="266"/>
      <c r="AE56" s="266"/>
      <c r="AF56" s="266"/>
      <c r="AG56" s="266"/>
      <c r="AJ56" s="54"/>
      <c r="AM56" s="294" t="s">
        <v>1163</v>
      </c>
      <c r="AU56" s="294" t="s">
        <v>248</v>
      </c>
    </row>
    <row r="57" spans="2:67" ht="12">
      <c r="B57" s="104" t="s">
        <v>1404</v>
      </c>
      <c r="E57" s="286" t="s">
        <v>233</v>
      </c>
      <c r="F57" s="286"/>
      <c r="G57" s="289"/>
      <c r="H57" s="289"/>
      <c r="I57" s="266"/>
      <c r="J57" s="266"/>
      <c r="K57" s="266"/>
      <c r="L57" s="266"/>
      <c r="M57" s="266"/>
      <c r="N57" s="266"/>
      <c r="O57" s="266"/>
      <c r="P57" s="266"/>
      <c r="Q57" s="266"/>
      <c r="R57" s="266"/>
      <c r="S57" s="266"/>
      <c r="T57" s="266"/>
      <c r="U57" s="266"/>
      <c r="V57" s="266"/>
      <c r="W57" s="266"/>
      <c r="X57" s="266"/>
      <c r="Y57" s="266"/>
      <c r="Z57" s="266"/>
      <c r="AA57" s="266"/>
      <c r="AB57" s="266"/>
      <c r="AC57" s="266"/>
      <c r="AD57" s="266"/>
      <c r="AE57" s="266"/>
      <c r="AF57" s="266"/>
      <c r="AG57" s="266"/>
      <c r="AJ57" s="98"/>
      <c r="AM57" s="103" t="s">
        <v>748</v>
      </c>
      <c r="AN57" s="266"/>
      <c r="AO57" s="266"/>
      <c r="AP57" s="266"/>
      <c r="AQ57" s="266"/>
      <c r="AR57" s="266"/>
      <c r="AS57" s="266"/>
      <c r="AT57" s="266"/>
      <c r="AU57" s="103" t="s">
        <v>249</v>
      </c>
      <c r="AV57" s="266"/>
      <c r="AW57" s="266"/>
      <c r="AX57" s="266"/>
      <c r="AY57" s="266"/>
      <c r="AZ57" s="266"/>
      <c r="BA57" s="266"/>
      <c r="BB57" s="266"/>
      <c r="BC57" s="266"/>
      <c r="BD57" s="266"/>
      <c r="BE57" s="266"/>
      <c r="BF57" s="266"/>
      <c r="BG57" s="266"/>
      <c r="BH57" s="266"/>
      <c r="BI57" s="266"/>
      <c r="BJ57" s="266"/>
      <c r="BK57" s="266"/>
      <c r="BL57" s="266"/>
      <c r="BM57" s="266"/>
      <c r="BN57" s="266"/>
      <c r="BO57" s="266"/>
    </row>
    <row r="58" spans="2:67" ht="12">
      <c r="B58" s="104"/>
      <c r="D58" s="266"/>
      <c r="E58" s="286" t="s">
        <v>237</v>
      </c>
      <c r="F58" s="286"/>
      <c r="G58" s="289"/>
      <c r="H58" s="289"/>
      <c r="I58" s="266"/>
      <c r="J58" s="266"/>
      <c r="K58" s="266"/>
      <c r="L58" s="266"/>
      <c r="M58" s="266"/>
      <c r="N58" s="266"/>
      <c r="O58" s="266"/>
      <c r="P58" s="266"/>
      <c r="Q58" s="266"/>
      <c r="R58" s="266"/>
      <c r="S58" s="266"/>
      <c r="T58" s="266"/>
      <c r="U58" s="266"/>
      <c r="V58" s="266"/>
      <c r="W58" s="266"/>
      <c r="X58" s="266"/>
      <c r="Y58" s="266"/>
      <c r="Z58" s="266"/>
      <c r="AA58" s="266"/>
      <c r="AB58" s="266"/>
      <c r="AC58" s="266"/>
      <c r="AD58" s="266"/>
      <c r="AE58" s="266"/>
      <c r="AF58" s="266"/>
      <c r="AG58" s="266"/>
      <c r="AJ58" s="104"/>
      <c r="AM58" s="286"/>
      <c r="AN58" s="266"/>
      <c r="AO58" s="266"/>
      <c r="AP58" s="266"/>
      <c r="AQ58" s="266"/>
      <c r="AR58" s="266"/>
      <c r="AS58" s="266"/>
      <c r="AT58" s="266"/>
      <c r="AU58" s="266"/>
      <c r="AV58" s="266"/>
      <c r="AW58" s="266"/>
      <c r="AX58" s="266"/>
      <c r="AY58" s="266"/>
      <c r="AZ58" s="266"/>
      <c r="BA58" s="266"/>
      <c r="BB58" s="266"/>
      <c r="BC58" s="266"/>
      <c r="BD58" s="266"/>
      <c r="BE58" s="266"/>
      <c r="BF58" s="266"/>
      <c r="BG58" s="266"/>
      <c r="BH58" s="266"/>
      <c r="BI58" s="266"/>
      <c r="BJ58" s="266"/>
      <c r="BK58" s="266"/>
      <c r="BL58" s="266"/>
      <c r="BM58" s="266"/>
      <c r="BN58" s="266"/>
      <c r="BO58" s="266"/>
    </row>
    <row r="59" spans="2:67" ht="12">
      <c r="B59" s="98"/>
      <c r="D59" s="266"/>
      <c r="E59" s="286" t="s">
        <v>238</v>
      </c>
      <c r="F59" s="286"/>
      <c r="G59" s="289"/>
      <c r="H59" s="289"/>
      <c r="I59" s="266"/>
      <c r="J59" s="266"/>
      <c r="K59" s="266"/>
      <c r="L59" s="266"/>
      <c r="M59" s="266"/>
      <c r="N59" s="266"/>
      <c r="O59" s="266"/>
      <c r="P59" s="266"/>
      <c r="Q59" s="266"/>
      <c r="R59" s="266"/>
      <c r="S59" s="266"/>
      <c r="T59" s="266"/>
      <c r="U59" s="266"/>
      <c r="V59" s="266"/>
      <c r="W59" s="266"/>
      <c r="X59" s="266"/>
      <c r="Y59" s="266"/>
      <c r="Z59" s="266"/>
      <c r="AA59" s="266"/>
      <c r="AB59" s="266"/>
      <c r="AC59" s="266"/>
      <c r="AD59" s="266"/>
      <c r="AE59" s="266"/>
      <c r="AF59" s="266"/>
      <c r="AG59" s="266"/>
      <c r="AJ59" s="104" t="s">
        <v>1162</v>
      </c>
      <c r="AM59" s="286" t="s">
        <v>250</v>
      </c>
      <c r="AN59" s="266"/>
      <c r="AO59" s="266"/>
      <c r="AP59" s="266"/>
      <c r="AQ59" s="266"/>
      <c r="AR59" s="266"/>
      <c r="AS59" s="266"/>
      <c r="AT59" s="266"/>
      <c r="AU59" s="266"/>
      <c r="AV59" s="266"/>
      <c r="AW59" s="266"/>
      <c r="AX59" s="266"/>
      <c r="AY59" s="266"/>
      <c r="AZ59" s="266"/>
      <c r="BA59" s="266"/>
      <c r="BB59" s="266"/>
      <c r="BC59" s="266"/>
      <c r="BD59" s="266"/>
      <c r="BE59" s="266"/>
      <c r="BF59" s="266"/>
      <c r="BG59" s="266"/>
      <c r="BH59" s="266"/>
      <c r="BI59" s="266"/>
      <c r="BJ59" s="266"/>
      <c r="BK59" s="266"/>
      <c r="BL59" s="266"/>
      <c r="BM59" s="266"/>
      <c r="BN59" s="266"/>
      <c r="BO59" s="266"/>
    </row>
    <row r="60" spans="2:67" ht="12">
      <c r="B60" s="98"/>
      <c r="D60" s="266"/>
      <c r="E60" s="286" t="s">
        <v>239</v>
      </c>
      <c r="F60" s="286"/>
      <c r="G60" s="289"/>
      <c r="H60" s="289"/>
      <c r="I60" s="266"/>
      <c r="J60" s="266"/>
      <c r="K60" s="266"/>
      <c r="L60" s="266"/>
      <c r="M60" s="266"/>
      <c r="N60" s="266"/>
      <c r="O60" s="266"/>
      <c r="P60" s="266"/>
      <c r="Q60" s="266"/>
      <c r="R60" s="266"/>
      <c r="S60" s="266"/>
      <c r="T60" s="266"/>
      <c r="U60" s="266"/>
      <c r="V60" s="266"/>
      <c r="W60" s="266"/>
      <c r="X60" s="266"/>
      <c r="Y60" s="266"/>
      <c r="Z60" s="266"/>
      <c r="AA60" s="266"/>
      <c r="AB60" s="266"/>
      <c r="AC60" s="266"/>
      <c r="AD60" s="266"/>
      <c r="AE60" s="266"/>
      <c r="AF60" s="266"/>
      <c r="AG60" s="266"/>
      <c r="AJ60" s="104"/>
      <c r="AM60" s="286" t="s">
        <v>252</v>
      </c>
      <c r="AN60" s="266"/>
      <c r="AO60" s="266"/>
      <c r="AP60" s="266"/>
      <c r="AQ60" s="266"/>
      <c r="AR60" s="266"/>
      <c r="AS60" s="266"/>
      <c r="AT60" s="266"/>
      <c r="AU60" s="266"/>
      <c r="AV60" s="266"/>
      <c r="AW60" s="266"/>
      <c r="AX60" s="266"/>
      <c r="AY60" s="266"/>
      <c r="AZ60" s="266"/>
      <c r="BA60" s="266"/>
      <c r="BB60" s="266"/>
      <c r="BC60" s="266"/>
      <c r="BD60" s="266"/>
      <c r="BE60" s="266"/>
      <c r="BF60" s="266"/>
      <c r="BG60" s="266"/>
      <c r="BH60" s="266"/>
      <c r="BI60" s="266"/>
      <c r="BJ60" s="266"/>
      <c r="BK60" s="266"/>
      <c r="BL60" s="266"/>
      <c r="BM60" s="266"/>
      <c r="BN60" s="266"/>
      <c r="BO60" s="266"/>
    </row>
    <row r="61" spans="2:67" ht="12">
      <c r="B61" s="98"/>
      <c r="D61" s="266"/>
      <c r="E61" s="286" t="s">
        <v>367</v>
      </c>
      <c r="F61" s="286"/>
      <c r="G61" s="289"/>
      <c r="H61" s="289"/>
      <c r="I61" s="266"/>
      <c r="J61" s="266"/>
      <c r="K61" s="266"/>
      <c r="L61" s="266"/>
      <c r="M61" s="266"/>
      <c r="N61" s="266"/>
      <c r="O61" s="266"/>
      <c r="P61" s="266"/>
      <c r="Q61" s="266"/>
      <c r="R61" s="266"/>
      <c r="S61" s="266"/>
      <c r="T61" s="266"/>
      <c r="U61" s="266"/>
      <c r="V61" s="266"/>
      <c r="W61" s="266"/>
      <c r="X61" s="266"/>
      <c r="Y61" s="266"/>
      <c r="Z61" s="266"/>
      <c r="AA61" s="266"/>
      <c r="AB61" s="266"/>
      <c r="AC61" s="266"/>
      <c r="AD61" s="266"/>
      <c r="AE61" s="266"/>
      <c r="AF61" s="266"/>
      <c r="AG61" s="266"/>
      <c r="AJ61" s="104" t="s">
        <v>1161</v>
      </c>
      <c r="AM61" s="286" t="s">
        <v>251</v>
      </c>
      <c r="AN61" s="266"/>
      <c r="AO61" s="266"/>
      <c r="AP61" s="266"/>
      <c r="AQ61" s="266"/>
      <c r="AR61" s="266"/>
      <c r="AS61" s="266"/>
      <c r="AT61" s="266"/>
      <c r="AU61" s="266"/>
      <c r="AV61" s="266"/>
      <c r="AW61" s="266"/>
      <c r="AX61" s="266"/>
      <c r="AY61" s="266"/>
      <c r="AZ61" s="266"/>
      <c r="BA61" s="266"/>
      <c r="BB61" s="266"/>
      <c r="BC61" s="266"/>
      <c r="BD61" s="266"/>
      <c r="BE61" s="266"/>
      <c r="BF61" s="266"/>
      <c r="BG61" s="266"/>
      <c r="BH61" s="266"/>
      <c r="BI61" s="266"/>
      <c r="BJ61" s="266"/>
      <c r="BK61" s="266"/>
      <c r="BL61" s="266"/>
      <c r="BM61" s="266"/>
      <c r="BN61" s="266"/>
      <c r="BO61" s="266"/>
    </row>
    <row r="62" spans="2:67" ht="12">
      <c r="B62" s="98"/>
      <c r="D62" s="266"/>
      <c r="F62" s="286"/>
      <c r="G62" s="297"/>
      <c r="H62" s="297"/>
      <c r="I62" s="266"/>
      <c r="J62" s="266"/>
      <c r="K62" s="266"/>
      <c r="L62" s="266"/>
      <c r="M62" s="266"/>
      <c r="N62" s="266"/>
      <c r="O62" s="266"/>
      <c r="P62" s="266"/>
      <c r="Q62" s="266"/>
      <c r="R62" s="266"/>
      <c r="S62" s="266"/>
      <c r="T62" s="266"/>
      <c r="U62" s="266"/>
      <c r="V62" s="266"/>
      <c r="W62" s="266"/>
      <c r="X62" s="266"/>
      <c r="Y62" s="266"/>
      <c r="Z62" s="266"/>
      <c r="AA62" s="266"/>
      <c r="AB62" s="266"/>
      <c r="AC62" s="266"/>
      <c r="AD62" s="266"/>
      <c r="AE62" s="266"/>
      <c r="AF62" s="266"/>
      <c r="AG62" s="266"/>
      <c r="AJ62" s="104"/>
      <c r="AM62" s="286" t="s">
        <v>253</v>
      </c>
      <c r="AN62" s="266"/>
      <c r="AO62" s="286"/>
      <c r="AP62" s="266"/>
      <c r="AQ62" s="266"/>
      <c r="AR62" s="266"/>
      <c r="AS62" s="266"/>
      <c r="AT62" s="266"/>
      <c r="AU62" s="266"/>
      <c r="AV62" s="266"/>
      <c r="AW62" s="266"/>
      <c r="AX62" s="266"/>
      <c r="AY62" s="266"/>
      <c r="AZ62" s="266"/>
      <c r="BA62" s="266"/>
      <c r="BB62" s="266"/>
      <c r="BC62" s="266"/>
      <c r="BD62" s="266"/>
      <c r="BE62" s="266"/>
      <c r="BF62" s="266"/>
      <c r="BG62" s="266"/>
      <c r="BH62" s="266"/>
      <c r="BI62" s="266"/>
      <c r="BJ62" s="266"/>
      <c r="BK62" s="266"/>
      <c r="BL62" s="266"/>
      <c r="BM62" s="266"/>
      <c r="BN62" s="266"/>
      <c r="BO62" s="266"/>
    </row>
    <row r="63" spans="5:32" ht="12">
      <c r="E63" s="266"/>
      <c r="F63" s="266"/>
      <c r="G63" s="266"/>
      <c r="H63" s="266"/>
      <c r="I63" s="266"/>
      <c r="J63" s="266"/>
      <c r="K63" s="266"/>
      <c r="L63" s="266"/>
      <c r="M63" s="266"/>
      <c r="N63" s="266"/>
      <c r="O63" s="266"/>
      <c r="P63" s="266"/>
      <c r="Q63" s="266"/>
      <c r="R63" s="266"/>
      <c r="S63" s="266"/>
      <c r="T63" s="266"/>
      <c r="U63" s="266"/>
      <c r="V63" s="266"/>
      <c r="W63" s="266"/>
      <c r="X63" s="266"/>
      <c r="Y63" s="266"/>
      <c r="Z63" s="266"/>
      <c r="AA63" s="266"/>
      <c r="AB63" s="266"/>
      <c r="AC63" s="266"/>
      <c r="AD63" s="266"/>
      <c r="AE63" s="266"/>
      <c r="AF63" s="266"/>
    </row>
  </sheetData>
  <mergeCells count="149">
    <mergeCell ref="AZ22:BO22"/>
    <mergeCell ref="AZ24:BO24"/>
    <mergeCell ref="A24:B24"/>
    <mergeCell ref="AZ20:BO20"/>
    <mergeCell ref="A22:B22"/>
    <mergeCell ref="AJ20:AY20"/>
    <mergeCell ref="A21:B21"/>
    <mergeCell ref="C21:R21"/>
    <mergeCell ref="AJ21:AY21"/>
    <mergeCell ref="AZ21:BO21"/>
    <mergeCell ref="AZ25:BO25"/>
    <mergeCell ref="A29:B29"/>
    <mergeCell ref="C29:R29"/>
    <mergeCell ref="S29:AI29"/>
    <mergeCell ref="AJ29:AY29"/>
    <mergeCell ref="S28:AI28"/>
    <mergeCell ref="AZ29:BO29"/>
    <mergeCell ref="AJ28:AY28"/>
    <mergeCell ref="AZ26:BO26"/>
    <mergeCell ref="AZ27:BO27"/>
    <mergeCell ref="A34:B34"/>
    <mergeCell ref="C34:R34"/>
    <mergeCell ref="S34:AI34"/>
    <mergeCell ref="AJ34:AY34"/>
    <mergeCell ref="AZ31:BO31"/>
    <mergeCell ref="AJ27:AY27"/>
    <mergeCell ref="AJ30:AY30"/>
    <mergeCell ref="AZ30:BO30"/>
    <mergeCell ref="AZ28:BO28"/>
    <mergeCell ref="S20:AI20"/>
    <mergeCell ref="S21:AI21"/>
    <mergeCell ref="S30:AI30"/>
    <mergeCell ref="S31:AI31"/>
    <mergeCell ref="S27:AI27"/>
    <mergeCell ref="AJ26:AY26"/>
    <mergeCell ref="AJ22:AY22"/>
    <mergeCell ref="S26:AI26"/>
    <mergeCell ref="C25:R25"/>
    <mergeCell ref="S25:AI25"/>
    <mergeCell ref="S22:AI22"/>
    <mergeCell ref="S24:AI24"/>
    <mergeCell ref="C22:R22"/>
    <mergeCell ref="AJ24:AY24"/>
    <mergeCell ref="AJ25:AY25"/>
    <mergeCell ref="BE7:BO7"/>
    <mergeCell ref="AT11:BD11"/>
    <mergeCell ref="AT10:BD10"/>
    <mergeCell ref="BE10:BO10"/>
    <mergeCell ref="AT9:BD9"/>
    <mergeCell ref="BE9:BO9"/>
    <mergeCell ref="AT8:BD8"/>
    <mergeCell ref="BE11:BO11"/>
    <mergeCell ref="B7:L7"/>
    <mergeCell ref="M7:W7"/>
    <mergeCell ref="X7:AH7"/>
    <mergeCell ref="AI7:AS7"/>
    <mergeCell ref="AT5:BD5"/>
    <mergeCell ref="BE5:BO5"/>
    <mergeCell ref="AI4:BO4"/>
    <mergeCell ref="AI5:AS5"/>
    <mergeCell ref="A4:A5"/>
    <mergeCell ref="B4:AH4"/>
    <mergeCell ref="B5:L5"/>
    <mergeCell ref="M5:W5"/>
    <mergeCell ref="X5:AH5"/>
    <mergeCell ref="BE6:BO6"/>
    <mergeCell ref="AT7:BD7"/>
    <mergeCell ref="B10:L10"/>
    <mergeCell ref="M10:W10"/>
    <mergeCell ref="B9:L9"/>
    <mergeCell ref="M8:W8"/>
    <mergeCell ref="M9:W9"/>
    <mergeCell ref="BE8:BO8"/>
    <mergeCell ref="B6:L6"/>
    <mergeCell ref="M6:W6"/>
    <mergeCell ref="AT6:BD6"/>
    <mergeCell ref="X8:AH8"/>
    <mergeCell ref="X9:AH9"/>
    <mergeCell ref="X10:AH10"/>
    <mergeCell ref="X6:AH6"/>
    <mergeCell ref="AI6:AS6"/>
    <mergeCell ref="AI8:AS8"/>
    <mergeCell ref="M11:W11"/>
    <mergeCell ref="AI9:AS9"/>
    <mergeCell ref="AI10:AS10"/>
    <mergeCell ref="AI11:AS11"/>
    <mergeCell ref="A17:B18"/>
    <mergeCell ref="AJ18:AY18"/>
    <mergeCell ref="AJ17:BO17"/>
    <mergeCell ref="S18:AI18"/>
    <mergeCell ref="AZ18:BO18"/>
    <mergeCell ref="C17:AI17"/>
    <mergeCell ref="C18:R18"/>
    <mergeCell ref="A36:B36"/>
    <mergeCell ref="C36:R36"/>
    <mergeCell ref="C26:R26"/>
    <mergeCell ref="A32:B32"/>
    <mergeCell ref="C32:R32"/>
    <mergeCell ref="A35:B35"/>
    <mergeCell ref="C35:R35"/>
    <mergeCell ref="A31:B31"/>
    <mergeCell ref="A27:B27"/>
    <mergeCell ref="C27:R27"/>
    <mergeCell ref="A20:B20"/>
    <mergeCell ref="C20:R20"/>
    <mergeCell ref="A28:B28"/>
    <mergeCell ref="A30:B30"/>
    <mergeCell ref="C28:R28"/>
    <mergeCell ref="C30:R30"/>
    <mergeCell ref="A25:B25"/>
    <mergeCell ref="C24:R24"/>
    <mergeCell ref="A26:B26"/>
    <mergeCell ref="B8:L8"/>
    <mergeCell ref="X11:AH11"/>
    <mergeCell ref="A13:BO13"/>
    <mergeCell ref="BE12:BO12"/>
    <mergeCell ref="AT12:BD12"/>
    <mergeCell ref="AI12:AS12"/>
    <mergeCell ref="B12:L12"/>
    <mergeCell ref="M12:W12"/>
    <mergeCell ref="X12:AH12"/>
    <mergeCell ref="B11:L11"/>
    <mergeCell ref="S36:AI36"/>
    <mergeCell ref="S32:AI32"/>
    <mergeCell ref="AJ32:AY32"/>
    <mergeCell ref="C31:R31"/>
    <mergeCell ref="S35:AI35"/>
    <mergeCell ref="AJ35:AY35"/>
    <mergeCell ref="AJ36:AY36"/>
    <mergeCell ref="AJ31:AY31"/>
    <mergeCell ref="AZ36:BO36"/>
    <mergeCell ref="AZ32:BO32"/>
    <mergeCell ref="AZ34:BO34"/>
    <mergeCell ref="AZ35:BO35"/>
    <mergeCell ref="AZ19:BO19"/>
    <mergeCell ref="A19:B19"/>
    <mergeCell ref="C19:R19"/>
    <mergeCell ref="S19:AI19"/>
    <mergeCell ref="AJ19:AY19"/>
    <mergeCell ref="AZ23:BO23"/>
    <mergeCell ref="A33:B33"/>
    <mergeCell ref="C33:R33"/>
    <mergeCell ref="S33:AI33"/>
    <mergeCell ref="AJ33:AY33"/>
    <mergeCell ref="AZ33:BO33"/>
    <mergeCell ref="A23:B23"/>
    <mergeCell ref="C23:R23"/>
    <mergeCell ref="S23:AI23"/>
    <mergeCell ref="AJ23:AY23"/>
  </mergeCells>
  <printOptions horizontalCentered="1"/>
  <pageMargins left="0.55" right="0.5905511811023623" top="0.7874015748031497" bottom="0.3937007874015748" header="0.1968503937007874" footer="0.1968503937007874"/>
  <pageSetup horizontalDpi="400" verticalDpi="400" orientation="portrait" paperSize="9" scale="95" r:id="rId2"/>
  <drawing r:id="rId1"/>
</worksheet>
</file>

<file path=xl/worksheets/sheet16.xml><?xml version="1.0" encoding="utf-8"?>
<worksheet xmlns="http://schemas.openxmlformats.org/spreadsheetml/2006/main" xmlns:r="http://schemas.openxmlformats.org/officeDocument/2006/relationships">
  <sheetPr codeName="Sheet16"/>
  <dimension ref="A1:Y66"/>
  <sheetViews>
    <sheetView view="pageBreakPreview" zoomScaleSheetLayoutView="100" workbookViewId="0" topLeftCell="A1">
      <selection activeCell="R13" sqref="R13"/>
    </sheetView>
  </sheetViews>
  <sheetFormatPr defaultColWidth="9.00390625" defaultRowHeight="13.5"/>
  <cols>
    <col min="1" max="1" width="2.625" style="96" customWidth="1"/>
    <col min="2" max="2" width="3.625" style="96" customWidth="1"/>
    <col min="3" max="3" width="7.625" style="96" customWidth="1"/>
    <col min="4" max="4" width="14.625" style="96" customWidth="1"/>
    <col min="5" max="5" width="10.625" style="96" customWidth="1"/>
    <col min="6" max="6" width="4.125" style="96" customWidth="1"/>
    <col min="7" max="7" width="4.625" style="114" customWidth="1"/>
    <col min="8" max="8" width="2.625" style="114" customWidth="1"/>
    <col min="9" max="9" width="3.625" style="114" customWidth="1"/>
    <col min="10" max="10" width="7.375" style="114" customWidth="1"/>
    <col min="11" max="11" width="14.625" style="114" customWidth="1"/>
    <col min="12" max="12" width="10.625" style="114" customWidth="1"/>
    <col min="13" max="13" width="4.125" style="96" customWidth="1"/>
    <col min="14" max="14" width="6.25390625" style="96" customWidth="1"/>
    <col min="15" max="19" width="9.00390625" style="96" customWidth="1"/>
    <col min="20" max="20" width="2.625" style="96" customWidth="1"/>
    <col min="21" max="21" width="3.625" style="96" customWidth="1"/>
    <col min="22" max="22" width="7.625" style="96" customWidth="1"/>
    <col min="23" max="23" width="14.625" style="96" customWidth="1"/>
    <col min="24" max="24" width="11.125" style="96" customWidth="1"/>
    <col min="25" max="25" width="8.625" style="96" customWidth="1"/>
    <col min="26" max="16384" width="9.00390625" style="96" customWidth="1"/>
  </cols>
  <sheetData>
    <row r="1" spans="1:13" ht="18" customHeight="1">
      <c r="A1" s="1657" t="s">
        <v>1183</v>
      </c>
      <c r="B1" s="1657"/>
      <c r="C1" s="1657"/>
      <c r="D1" s="1657"/>
      <c r="E1" s="1657"/>
      <c r="F1" s="1657"/>
      <c r="G1" s="96"/>
      <c r="H1" s="1657" t="s">
        <v>1184</v>
      </c>
      <c r="I1" s="1657"/>
      <c r="J1" s="1657"/>
      <c r="K1" s="1657"/>
      <c r="L1" s="1657"/>
      <c r="M1" s="1657"/>
    </row>
    <row r="2" spans="1:15" ht="22.5" customHeight="1">
      <c r="A2" s="1663" t="s">
        <v>1352</v>
      </c>
      <c r="B2" s="1663"/>
      <c r="C2" s="1663"/>
      <c r="D2" s="1664"/>
      <c r="E2" s="668" t="s">
        <v>1353</v>
      </c>
      <c r="F2" s="1658" t="s">
        <v>671</v>
      </c>
      <c r="G2" s="1665"/>
      <c r="H2" s="1666" t="s">
        <v>1352</v>
      </c>
      <c r="I2" s="1663"/>
      <c r="J2" s="1663"/>
      <c r="K2" s="1664"/>
      <c r="L2" s="668" t="s">
        <v>1353</v>
      </c>
      <c r="M2" s="1658" t="s">
        <v>671</v>
      </c>
      <c r="N2" s="1659"/>
      <c r="O2" s="582"/>
    </row>
    <row r="3" spans="1:15" ht="14.25" customHeight="1">
      <c r="A3" s="1660" t="s">
        <v>56</v>
      </c>
      <c r="B3" s="1660"/>
      <c r="C3" s="1660"/>
      <c r="D3" s="1661"/>
      <c r="E3" s="587">
        <v>106068605</v>
      </c>
      <c r="F3" s="593"/>
      <c r="G3" s="971">
        <v>116.09493255755608</v>
      </c>
      <c r="H3" s="1662" t="s">
        <v>56</v>
      </c>
      <c r="I3" s="1662"/>
      <c r="J3" s="1662"/>
      <c r="K3" s="1662"/>
      <c r="L3" s="633">
        <v>56731613</v>
      </c>
      <c r="M3" s="590"/>
      <c r="N3" s="634">
        <v>119.91531256190586</v>
      </c>
      <c r="O3" s="582"/>
    </row>
    <row r="4" spans="1:15" ht="14.25" customHeight="1">
      <c r="A4" s="588" t="s">
        <v>107</v>
      </c>
      <c r="B4" s="108"/>
      <c r="C4" s="108"/>
      <c r="D4" s="108"/>
      <c r="E4" s="425">
        <v>759051</v>
      </c>
      <c r="F4" s="140"/>
      <c r="G4" s="972">
        <v>153.02398625900645</v>
      </c>
      <c r="H4" s="596" t="s">
        <v>107</v>
      </c>
      <c r="I4" s="105"/>
      <c r="J4" s="105"/>
      <c r="K4" s="105"/>
      <c r="L4" s="498">
        <v>16333154</v>
      </c>
      <c r="M4" s="141"/>
      <c r="N4" s="501">
        <v>124.2922701408006</v>
      </c>
      <c r="O4" s="582"/>
    </row>
    <row r="5" spans="1:15" ht="14.25" customHeight="1">
      <c r="A5" s="588"/>
      <c r="B5" s="588" t="s">
        <v>749</v>
      </c>
      <c r="C5" s="108"/>
      <c r="D5" s="108"/>
      <c r="E5" s="427">
        <v>536201</v>
      </c>
      <c r="F5" s="602"/>
      <c r="G5" s="973">
        <v>202.65583721044496</v>
      </c>
      <c r="H5" s="588"/>
      <c r="I5" s="588" t="s">
        <v>265</v>
      </c>
      <c r="J5" s="108"/>
      <c r="K5" s="108"/>
      <c r="L5" s="499">
        <v>12428304</v>
      </c>
      <c r="M5" s="139"/>
      <c r="N5" s="502">
        <v>129.74663173851954</v>
      </c>
      <c r="O5" s="582"/>
    </row>
    <row r="6" spans="1:15" ht="14.25" customHeight="1">
      <c r="A6" s="588"/>
      <c r="B6" s="588" t="s">
        <v>262</v>
      </c>
      <c r="C6" s="108"/>
      <c r="D6" s="108"/>
      <c r="E6" s="427">
        <v>86248</v>
      </c>
      <c r="F6" s="602"/>
      <c r="G6" s="973">
        <v>126.66578549294327</v>
      </c>
      <c r="H6" s="588"/>
      <c r="I6" s="108"/>
      <c r="J6" s="588" t="s">
        <v>266</v>
      </c>
      <c r="K6" s="108"/>
      <c r="L6" s="499">
        <v>9949716</v>
      </c>
      <c r="M6" s="139"/>
      <c r="N6" s="502">
        <v>130.76016272022545</v>
      </c>
      <c r="O6" s="582"/>
    </row>
    <row r="7" spans="1:15" ht="14.25" customHeight="1">
      <c r="A7" s="588"/>
      <c r="B7" s="108"/>
      <c r="C7" s="588" t="s">
        <v>263</v>
      </c>
      <c r="D7" s="111"/>
      <c r="E7" s="426">
        <v>33051</v>
      </c>
      <c r="F7" s="137"/>
      <c r="G7" s="974">
        <v>342.35550031075206</v>
      </c>
      <c r="H7" s="588"/>
      <c r="I7" s="588" t="s">
        <v>267</v>
      </c>
      <c r="J7" s="108"/>
      <c r="K7" s="108"/>
      <c r="L7" s="499">
        <v>260355</v>
      </c>
      <c r="M7" s="167"/>
      <c r="N7" s="502">
        <v>177.9085976684752</v>
      </c>
      <c r="O7" s="582"/>
    </row>
    <row r="8" spans="1:15" ht="14.25" customHeight="1">
      <c r="A8" s="596" t="s">
        <v>108</v>
      </c>
      <c r="B8" s="105"/>
      <c r="C8" s="105"/>
      <c r="D8" s="108"/>
      <c r="E8" s="597">
        <v>1448222</v>
      </c>
      <c r="F8" s="602"/>
      <c r="G8" s="594">
        <v>890.2164959860341</v>
      </c>
      <c r="H8" s="585"/>
      <c r="I8" s="588" t="s">
        <v>268</v>
      </c>
      <c r="J8" s="108"/>
      <c r="K8" s="108"/>
      <c r="L8" s="499">
        <v>480503</v>
      </c>
      <c r="M8" s="172"/>
      <c r="N8" s="502">
        <v>138.7914674831386</v>
      </c>
      <c r="O8" s="582"/>
    </row>
    <row r="9" spans="1:15" ht="14.25" customHeight="1">
      <c r="A9" s="595"/>
      <c r="B9" s="595" t="s">
        <v>264</v>
      </c>
      <c r="C9" s="111"/>
      <c r="D9" s="108"/>
      <c r="E9" s="427">
        <v>1199183</v>
      </c>
      <c r="F9" s="602"/>
      <c r="G9" s="975" t="s">
        <v>254</v>
      </c>
      <c r="H9" s="588"/>
      <c r="I9" s="588" t="s">
        <v>269</v>
      </c>
      <c r="J9" s="108"/>
      <c r="K9" s="108"/>
      <c r="L9" s="499">
        <v>265076</v>
      </c>
      <c r="M9" s="139"/>
      <c r="N9" s="502">
        <v>84.8240485630446</v>
      </c>
      <c r="O9" s="582"/>
    </row>
    <row r="10" spans="1:15" ht="14.25" customHeight="1">
      <c r="A10" s="588" t="s">
        <v>109</v>
      </c>
      <c r="B10" s="108"/>
      <c r="C10" s="108"/>
      <c r="D10" s="105"/>
      <c r="E10" s="425">
        <v>24218</v>
      </c>
      <c r="F10" s="140"/>
      <c r="G10" s="976">
        <v>92.65082826427943</v>
      </c>
      <c r="H10" s="588"/>
      <c r="I10" s="588" t="s">
        <v>270</v>
      </c>
      <c r="J10" s="108"/>
      <c r="K10" s="108"/>
      <c r="L10" s="499">
        <v>611298</v>
      </c>
      <c r="M10" s="139"/>
      <c r="N10" s="502">
        <v>119.86235294117647</v>
      </c>
      <c r="O10" s="582"/>
    </row>
    <row r="11" spans="1:15" ht="14.25" customHeight="1">
      <c r="A11" s="588"/>
      <c r="B11" s="588" t="s">
        <v>137</v>
      </c>
      <c r="C11" s="108"/>
      <c r="D11" s="111"/>
      <c r="E11" s="426">
        <v>23236</v>
      </c>
      <c r="F11" s="137"/>
      <c r="G11" s="977">
        <v>91.27189881373242</v>
      </c>
      <c r="H11" s="588"/>
      <c r="I11" s="588" t="s">
        <v>271</v>
      </c>
      <c r="J11" s="108"/>
      <c r="K11" s="108"/>
      <c r="L11" s="499">
        <v>403159</v>
      </c>
      <c r="M11" s="139"/>
      <c r="N11" s="502">
        <v>103.1247522017276</v>
      </c>
      <c r="O11" s="582"/>
    </row>
    <row r="12" spans="1:15" ht="14.25" customHeight="1">
      <c r="A12" s="596" t="s">
        <v>110</v>
      </c>
      <c r="B12" s="105"/>
      <c r="C12" s="105"/>
      <c r="D12" s="108"/>
      <c r="E12" s="427">
        <v>7763878</v>
      </c>
      <c r="F12" s="602"/>
      <c r="G12" s="975">
        <v>108.89136358982488</v>
      </c>
      <c r="H12" s="586"/>
      <c r="I12" s="595" t="s">
        <v>272</v>
      </c>
      <c r="J12" s="111"/>
      <c r="K12" s="111"/>
      <c r="L12" s="500">
        <v>605104</v>
      </c>
      <c r="M12" s="138"/>
      <c r="N12" s="503">
        <v>100.94336632474155</v>
      </c>
      <c r="O12" s="582"/>
    </row>
    <row r="13" spans="1:15" ht="14.25" customHeight="1">
      <c r="A13" s="588"/>
      <c r="B13" s="588" t="s">
        <v>751</v>
      </c>
      <c r="C13" s="108"/>
      <c r="D13" s="108"/>
      <c r="E13" s="427">
        <v>775810</v>
      </c>
      <c r="F13" s="602"/>
      <c r="G13" s="973">
        <v>84.89179663435392</v>
      </c>
      <c r="H13" s="588" t="s">
        <v>108</v>
      </c>
      <c r="I13" s="108"/>
      <c r="J13" s="108"/>
      <c r="K13" s="108"/>
      <c r="L13" s="499">
        <v>5396868</v>
      </c>
      <c r="M13" s="139"/>
      <c r="N13" s="502">
        <v>88.4368563099446</v>
      </c>
      <c r="O13" s="582"/>
    </row>
    <row r="14" spans="1:15" ht="14.25" customHeight="1">
      <c r="A14" s="588"/>
      <c r="B14" s="588" t="s">
        <v>138</v>
      </c>
      <c r="C14" s="108"/>
      <c r="D14" s="108"/>
      <c r="E14" s="427">
        <v>512855</v>
      </c>
      <c r="F14" s="602"/>
      <c r="G14" s="973">
        <v>45.57613232723495</v>
      </c>
      <c r="H14" s="588"/>
      <c r="I14" s="588" t="s">
        <v>273</v>
      </c>
      <c r="J14" s="108"/>
      <c r="K14" s="108"/>
      <c r="L14" s="499">
        <v>1338911</v>
      </c>
      <c r="M14" s="139"/>
      <c r="N14" s="502">
        <v>63.32916944351291</v>
      </c>
      <c r="O14" s="582"/>
    </row>
    <row r="15" spans="1:15" ht="14.25" customHeight="1">
      <c r="A15" s="588"/>
      <c r="B15" s="588" t="s">
        <v>258</v>
      </c>
      <c r="C15" s="108"/>
      <c r="D15" s="108"/>
      <c r="E15" s="427">
        <v>1084492</v>
      </c>
      <c r="F15" s="602"/>
      <c r="G15" s="973">
        <v>129.54432789947907</v>
      </c>
      <c r="H15" s="588"/>
      <c r="I15" s="588" t="s">
        <v>274</v>
      </c>
      <c r="J15" s="108"/>
      <c r="K15" s="108"/>
      <c r="L15" s="499">
        <v>600410</v>
      </c>
      <c r="M15" s="139"/>
      <c r="N15" s="502">
        <v>136.9648331995036</v>
      </c>
      <c r="O15" s="582"/>
    </row>
    <row r="16" spans="1:15" ht="14.25" customHeight="1">
      <c r="A16" s="595"/>
      <c r="B16" s="595" t="s">
        <v>139</v>
      </c>
      <c r="C16" s="611"/>
      <c r="D16" s="580"/>
      <c r="E16" s="427">
        <v>3922042</v>
      </c>
      <c r="F16" s="602"/>
      <c r="G16" s="973">
        <v>134.20229701777768</v>
      </c>
      <c r="H16" s="588"/>
      <c r="I16" s="108"/>
      <c r="J16" s="588" t="s">
        <v>275</v>
      </c>
      <c r="K16" s="108"/>
      <c r="L16" s="499">
        <v>600410</v>
      </c>
      <c r="M16" s="139"/>
      <c r="N16" s="502">
        <v>136.9648331995036</v>
      </c>
      <c r="O16" s="582"/>
    </row>
    <row r="17" spans="1:15" ht="14.25" customHeight="1">
      <c r="A17" s="588" t="s">
        <v>111</v>
      </c>
      <c r="B17" s="108"/>
      <c r="C17" s="108"/>
      <c r="D17" s="105"/>
      <c r="E17" s="425">
        <v>9384915</v>
      </c>
      <c r="F17" s="140"/>
      <c r="G17" s="972">
        <v>133.66905435800672</v>
      </c>
      <c r="H17" s="588"/>
      <c r="I17" s="588" t="s">
        <v>276</v>
      </c>
      <c r="J17" s="108"/>
      <c r="K17" s="108"/>
      <c r="L17" s="499">
        <v>471629</v>
      </c>
      <c r="M17" s="139"/>
      <c r="N17" s="502">
        <v>91.87458604433708</v>
      </c>
      <c r="O17" s="582"/>
    </row>
    <row r="18" spans="1:15" ht="14.25" customHeight="1">
      <c r="A18" s="588"/>
      <c r="B18" s="588" t="s">
        <v>140</v>
      </c>
      <c r="C18" s="108"/>
      <c r="D18" s="108"/>
      <c r="E18" s="427">
        <v>1115498</v>
      </c>
      <c r="F18" s="602"/>
      <c r="G18" s="973">
        <v>107.64601718672347</v>
      </c>
      <c r="H18" s="588"/>
      <c r="I18" s="108"/>
      <c r="J18" s="588" t="s">
        <v>277</v>
      </c>
      <c r="K18" s="108"/>
      <c r="L18" s="499">
        <v>469834</v>
      </c>
      <c r="M18" s="139"/>
      <c r="N18" s="502">
        <v>91.79708411974569</v>
      </c>
      <c r="O18" s="582"/>
    </row>
    <row r="19" spans="1:15" ht="14.25" customHeight="1">
      <c r="A19" s="588"/>
      <c r="B19" s="588" t="s">
        <v>141</v>
      </c>
      <c r="C19" s="108"/>
      <c r="D19" s="108"/>
      <c r="E19" s="427">
        <v>1641027</v>
      </c>
      <c r="F19" s="602"/>
      <c r="G19" s="973">
        <v>138.8588545390698</v>
      </c>
      <c r="H19" s="588"/>
      <c r="I19" s="588" t="s">
        <v>95</v>
      </c>
      <c r="J19" s="108"/>
      <c r="K19" s="108"/>
      <c r="L19" s="499">
        <v>2350162</v>
      </c>
      <c r="M19" s="139"/>
      <c r="N19" s="502">
        <v>181.9036178522611</v>
      </c>
      <c r="O19" s="582"/>
    </row>
    <row r="20" spans="1:15" ht="14.25" customHeight="1">
      <c r="A20" s="588"/>
      <c r="B20" s="588" t="s">
        <v>142</v>
      </c>
      <c r="C20" s="108"/>
      <c r="D20" s="108"/>
      <c r="E20" s="427">
        <v>572373</v>
      </c>
      <c r="F20" s="602"/>
      <c r="G20" s="973">
        <v>89.4352376458235</v>
      </c>
      <c r="H20" s="586"/>
      <c r="I20" s="595" t="s">
        <v>278</v>
      </c>
      <c r="J20" s="111"/>
      <c r="K20" s="111"/>
      <c r="L20" s="500" t="s">
        <v>1159</v>
      </c>
      <c r="M20" s="138"/>
      <c r="N20" s="503" t="s">
        <v>255</v>
      </c>
      <c r="O20" s="582"/>
    </row>
    <row r="21" spans="1:15" ht="14.25" customHeight="1">
      <c r="A21" s="588"/>
      <c r="B21" s="588" t="s">
        <v>143</v>
      </c>
      <c r="C21" s="108"/>
      <c r="D21" s="108"/>
      <c r="E21" s="427">
        <v>1670375</v>
      </c>
      <c r="F21" s="602"/>
      <c r="G21" s="973">
        <v>194.30353169170138</v>
      </c>
      <c r="H21" s="588" t="s">
        <v>109</v>
      </c>
      <c r="I21" s="108"/>
      <c r="J21" s="108"/>
      <c r="K21" s="108"/>
      <c r="L21" s="499">
        <v>3481605</v>
      </c>
      <c r="M21" s="167"/>
      <c r="N21" s="504">
        <v>103.3999638860939</v>
      </c>
      <c r="O21" s="582"/>
    </row>
    <row r="22" spans="1:15" ht="14.25" customHeight="1">
      <c r="A22" s="588"/>
      <c r="B22" s="108"/>
      <c r="C22" s="588" t="s">
        <v>144</v>
      </c>
      <c r="D22" s="108"/>
      <c r="E22" s="427">
        <v>726143</v>
      </c>
      <c r="F22" s="602"/>
      <c r="G22" s="973">
        <v>235.5167861857362</v>
      </c>
      <c r="H22" s="588"/>
      <c r="I22" s="588" t="s">
        <v>279</v>
      </c>
      <c r="J22" s="108"/>
      <c r="K22" s="108"/>
      <c r="L22" s="499">
        <v>3396176</v>
      </c>
      <c r="M22" s="139"/>
      <c r="N22" s="502">
        <v>104.09039334689668</v>
      </c>
      <c r="O22" s="582"/>
    </row>
    <row r="23" spans="1:15" ht="14.25" customHeight="1">
      <c r="A23" s="588"/>
      <c r="B23" s="588" t="s">
        <v>259</v>
      </c>
      <c r="C23" s="108"/>
      <c r="D23" s="108"/>
      <c r="E23" s="427">
        <v>871692</v>
      </c>
      <c r="F23" s="602"/>
      <c r="G23" s="973">
        <v>139.88702378277756</v>
      </c>
      <c r="H23" s="586"/>
      <c r="I23" s="111"/>
      <c r="J23" s="595" t="s">
        <v>280</v>
      </c>
      <c r="K23" s="111"/>
      <c r="L23" s="500">
        <v>3396176</v>
      </c>
      <c r="M23" s="598"/>
      <c r="N23" s="503">
        <v>104.09039334689668</v>
      </c>
      <c r="O23" s="582"/>
    </row>
    <row r="24" spans="1:15" ht="14.25" customHeight="1">
      <c r="A24" s="588"/>
      <c r="B24" s="588" t="s">
        <v>145</v>
      </c>
      <c r="C24" s="108"/>
      <c r="D24" s="108"/>
      <c r="E24" s="427">
        <v>886624</v>
      </c>
      <c r="F24" s="602"/>
      <c r="G24" s="973">
        <v>139.13392808103632</v>
      </c>
      <c r="H24" s="588" t="s">
        <v>110</v>
      </c>
      <c r="I24" s="108"/>
      <c r="J24" s="108"/>
      <c r="K24" s="108"/>
      <c r="L24" s="499">
        <v>5892249</v>
      </c>
      <c r="M24" s="599"/>
      <c r="N24" s="502">
        <v>110.56444403746572</v>
      </c>
      <c r="O24" s="582"/>
    </row>
    <row r="25" spans="1:15" ht="14.25" customHeight="1">
      <c r="A25" s="588"/>
      <c r="B25" s="108"/>
      <c r="C25" s="588" t="s">
        <v>146</v>
      </c>
      <c r="D25" s="108"/>
      <c r="E25" s="427">
        <v>774358</v>
      </c>
      <c r="F25" s="602"/>
      <c r="G25" s="973">
        <v>138.71516706195945</v>
      </c>
      <c r="H25" s="588"/>
      <c r="I25" s="588" t="s">
        <v>751</v>
      </c>
      <c r="J25" s="108"/>
      <c r="K25" s="108"/>
      <c r="L25" s="499">
        <v>1885546</v>
      </c>
      <c r="M25" s="139"/>
      <c r="N25" s="502">
        <v>109.32799279166032</v>
      </c>
      <c r="O25" s="582"/>
    </row>
    <row r="26" spans="1:15" ht="14.25" customHeight="1">
      <c r="A26" s="588"/>
      <c r="B26" s="588" t="s">
        <v>147</v>
      </c>
      <c r="C26" s="108"/>
      <c r="D26" s="108"/>
      <c r="E26" s="427">
        <v>2586573</v>
      </c>
      <c r="F26" s="602"/>
      <c r="G26" s="973">
        <v>128.13608743424945</v>
      </c>
      <c r="H26" s="588"/>
      <c r="I26" s="588" t="s">
        <v>281</v>
      </c>
      <c r="J26" s="108"/>
      <c r="K26" s="108"/>
      <c r="L26" s="499">
        <v>429174</v>
      </c>
      <c r="M26" s="139"/>
      <c r="N26" s="502">
        <v>104.13179827487899</v>
      </c>
      <c r="O26" s="582"/>
    </row>
    <row r="27" spans="1:15" ht="14.25" customHeight="1">
      <c r="A27" s="588"/>
      <c r="B27" s="108"/>
      <c r="C27" s="588" t="s">
        <v>148</v>
      </c>
      <c r="D27" s="108"/>
      <c r="E27" s="427">
        <v>773171</v>
      </c>
      <c r="F27" s="602"/>
      <c r="G27" s="973">
        <v>102.10315023539277</v>
      </c>
      <c r="H27" s="588"/>
      <c r="I27" s="588" t="s">
        <v>1328</v>
      </c>
      <c r="J27" s="108"/>
      <c r="K27" s="108"/>
      <c r="L27" s="499">
        <v>290141</v>
      </c>
      <c r="M27" s="139"/>
      <c r="N27" s="502">
        <v>39.31412574677476</v>
      </c>
      <c r="O27" s="582"/>
    </row>
    <row r="28" spans="1:15" ht="14.25" customHeight="1">
      <c r="A28" s="588"/>
      <c r="B28" s="108"/>
      <c r="C28" s="588" t="s">
        <v>149</v>
      </c>
      <c r="D28" s="108"/>
      <c r="E28" s="426">
        <v>1049754</v>
      </c>
      <c r="F28" s="137"/>
      <c r="G28" s="974">
        <v>178.24766950231776</v>
      </c>
      <c r="H28" s="588"/>
      <c r="I28" s="588" t="s">
        <v>139</v>
      </c>
      <c r="J28" s="108"/>
      <c r="K28" s="108"/>
      <c r="L28" s="499">
        <v>1213686</v>
      </c>
      <c r="M28" s="139"/>
      <c r="N28" s="502">
        <v>106.15750362113484</v>
      </c>
      <c r="O28" s="582"/>
    </row>
    <row r="29" spans="1:15" ht="14.25" customHeight="1">
      <c r="A29" s="596" t="s">
        <v>112</v>
      </c>
      <c r="B29" s="105"/>
      <c r="C29" s="105"/>
      <c r="D29" s="106"/>
      <c r="E29" s="427">
        <v>27901384</v>
      </c>
      <c r="F29" s="602"/>
      <c r="G29" s="973">
        <v>135.91196030710293</v>
      </c>
      <c r="H29" s="586"/>
      <c r="I29" s="595" t="s">
        <v>282</v>
      </c>
      <c r="J29" s="111"/>
      <c r="K29" s="111"/>
      <c r="L29" s="500">
        <v>108626</v>
      </c>
      <c r="M29" s="138"/>
      <c r="N29" s="503">
        <v>140.15896363964802</v>
      </c>
      <c r="O29" s="582"/>
    </row>
    <row r="30" spans="1:15" ht="14.25" customHeight="1">
      <c r="A30" s="588"/>
      <c r="B30" s="588" t="s">
        <v>150</v>
      </c>
      <c r="C30" s="108"/>
      <c r="D30" s="109"/>
      <c r="E30" s="427">
        <v>10231463</v>
      </c>
      <c r="F30" s="602"/>
      <c r="G30" s="973">
        <v>159.5438820161592</v>
      </c>
      <c r="H30" s="588" t="s">
        <v>111</v>
      </c>
      <c r="I30" s="108"/>
      <c r="J30" s="108"/>
      <c r="K30" s="108"/>
      <c r="L30" s="499">
        <v>7011487</v>
      </c>
      <c r="M30" s="139"/>
      <c r="N30" s="502">
        <v>133.11677808006957</v>
      </c>
      <c r="O30" s="582"/>
    </row>
    <row r="31" spans="1:15" ht="14.25" customHeight="1">
      <c r="A31" s="588"/>
      <c r="B31" s="588" t="s">
        <v>151</v>
      </c>
      <c r="C31" s="108"/>
      <c r="D31" s="109"/>
      <c r="E31" s="427">
        <v>1899707</v>
      </c>
      <c r="F31" s="602"/>
      <c r="G31" s="973">
        <v>124.82616917737381</v>
      </c>
      <c r="H31" s="588"/>
      <c r="I31" s="588" t="s">
        <v>1333</v>
      </c>
      <c r="J31" s="108"/>
      <c r="K31" s="108"/>
      <c r="L31" s="499">
        <v>267762</v>
      </c>
      <c r="M31" s="139"/>
      <c r="N31" s="502">
        <v>125.72284461305863</v>
      </c>
      <c r="O31" s="582"/>
    </row>
    <row r="32" spans="1:15" ht="14.25" customHeight="1">
      <c r="A32" s="588"/>
      <c r="B32" s="588" t="s">
        <v>152</v>
      </c>
      <c r="C32" s="108"/>
      <c r="D32" s="109"/>
      <c r="E32" s="427">
        <v>1134051</v>
      </c>
      <c r="F32" s="602"/>
      <c r="G32" s="973">
        <v>215.37834804259512</v>
      </c>
      <c r="H32" s="588"/>
      <c r="I32" s="588" t="s">
        <v>295</v>
      </c>
      <c r="J32" s="108"/>
      <c r="K32" s="108"/>
      <c r="L32" s="499">
        <v>522168</v>
      </c>
      <c r="M32" s="139"/>
      <c r="N32" s="502">
        <v>114.93548514903789</v>
      </c>
      <c r="O32" s="582"/>
    </row>
    <row r="33" spans="1:15" ht="14.25" customHeight="1">
      <c r="A33" s="588"/>
      <c r="B33" s="108"/>
      <c r="C33" s="588" t="s">
        <v>153</v>
      </c>
      <c r="D33" s="109"/>
      <c r="E33" s="427">
        <v>571046</v>
      </c>
      <c r="F33" s="602"/>
      <c r="G33" s="973">
        <v>135.56567402286626</v>
      </c>
      <c r="H33" s="588"/>
      <c r="I33" s="588" t="s">
        <v>296</v>
      </c>
      <c r="J33" s="108"/>
      <c r="K33" s="108"/>
      <c r="L33" s="499">
        <v>679463</v>
      </c>
      <c r="M33" s="139"/>
      <c r="N33" s="502">
        <v>129.35228953645762</v>
      </c>
      <c r="O33" s="582"/>
    </row>
    <row r="34" spans="1:15" ht="14.25" customHeight="1">
      <c r="A34" s="588"/>
      <c r="B34" s="588" t="s">
        <v>154</v>
      </c>
      <c r="C34" s="108"/>
      <c r="D34" s="109"/>
      <c r="E34" s="427">
        <v>2176154</v>
      </c>
      <c r="F34" s="602"/>
      <c r="G34" s="973">
        <v>204.49615375218247</v>
      </c>
      <c r="H34" s="588"/>
      <c r="I34" s="588" t="s">
        <v>283</v>
      </c>
      <c r="J34" s="108"/>
      <c r="K34" s="108"/>
      <c r="L34" s="499">
        <v>692962</v>
      </c>
      <c r="M34" s="139"/>
      <c r="N34" s="502">
        <v>172.31773851027748</v>
      </c>
      <c r="O34" s="582"/>
    </row>
    <row r="35" spans="1:15" ht="14.25" customHeight="1">
      <c r="A35" s="588"/>
      <c r="B35" s="588" t="s">
        <v>155</v>
      </c>
      <c r="C35" s="108"/>
      <c r="D35" s="109"/>
      <c r="E35" s="427">
        <v>3602423</v>
      </c>
      <c r="F35" s="602"/>
      <c r="G35" s="973">
        <v>97.51474865966802</v>
      </c>
      <c r="H35" s="588"/>
      <c r="I35" s="588" t="s">
        <v>141</v>
      </c>
      <c r="J35" s="108"/>
      <c r="K35" s="108"/>
      <c r="L35" s="499">
        <v>1079559</v>
      </c>
      <c r="M35" s="139"/>
      <c r="N35" s="502">
        <v>95.14777285294633</v>
      </c>
      <c r="O35" s="582"/>
    </row>
    <row r="36" spans="1:15" ht="14.25" customHeight="1">
      <c r="A36" s="588"/>
      <c r="B36" s="108"/>
      <c r="C36" s="588" t="s">
        <v>156</v>
      </c>
      <c r="D36" s="109"/>
      <c r="E36" s="427">
        <v>3306689</v>
      </c>
      <c r="F36" s="602"/>
      <c r="G36" s="973">
        <v>107.30188738634811</v>
      </c>
      <c r="H36" s="588"/>
      <c r="I36" s="588" t="s">
        <v>142</v>
      </c>
      <c r="J36" s="108"/>
      <c r="K36" s="108"/>
      <c r="L36" s="499">
        <v>688033</v>
      </c>
      <c r="M36" s="139"/>
      <c r="N36" s="502">
        <v>115.46773939107115</v>
      </c>
      <c r="O36" s="582"/>
    </row>
    <row r="37" spans="1:15" ht="14.25" customHeight="1">
      <c r="A37" s="588"/>
      <c r="B37" s="588" t="s">
        <v>157</v>
      </c>
      <c r="C37" s="108"/>
      <c r="D37" s="109"/>
      <c r="E37" s="427">
        <v>1525643</v>
      </c>
      <c r="F37" s="602"/>
      <c r="G37" s="973">
        <v>97.49751086718959</v>
      </c>
      <c r="H37" s="588"/>
      <c r="I37" s="588" t="s">
        <v>143</v>
      </c>
      <c r="J37" s="108"/>
      <c r="K37" s="108"/>
      <c r="L37" s="499">
        <v>473230</v>
      </c>
      <c r="M37" s="167"/>
      <c r="N37" s="502">
        <v>229.6653271989595</v>
      </c>
      <c r="O37" s="582"/>
    </row>
    <row r="38" spans="1:15" ht="14.25" customHeight="1">
      <c r="A38" s="595"/>
      <c r="B38" s="595" t="s">
        <v>158</v>
      </c>
      <c r="C38" s="111"/>
      <c r="D38" s="112"/>
      <c r="E38" s="426">
        <v>594602</v>
      </c>
      <c r="F38" s="137"/>
      <c r="G38" s="974">
        <v>102.90650181375128</v>
      </c>
      <c r="H38" s="588"/>
      <c r="I38" s="588" t="s">
        <v>284</v>
      </c>
      <c r="J38" s="108"/>
      <c r="K38" s="108"/>
      <c r="L38" s="499">
        <v>610634</v>
      </c>
      <c r="M38" s="139"/>
      <c r="N38" s="502">
        <v>632.7420056784034</v>
      </c>
      <c r="O38" s="582"/>
    </row>
    <row r="39" spans="1:15" ht="14.25" customHeight="1">
      <c r="A39" s="596" t="s">
        <v>113</v>
      </c>
      <c r="B39" s="105"/>
      <c r="C39" s="105"/>
      <c r="D39" s="106"/>
      <c r="E39" s="427">
        <v>18832413</v>
      </c>
      <c r="F39" s="602"/>
      <c r="G39" s="973">
        <v>101.63725653426823</v>
      </c>
      <c r="H39" s="588"/>
      <c r="I39" s="588" t="s">
        <v>285</v>
      </c>
      <c r="J39" s="108"/>
      <c r="K39" s="108"/>
      <c r="L39" s="499">
        <v>1076912</v>
      </c>
      <c r="M39" s="139"/>
      <c r="N39" s="502">
        <v>192.51886016661302</v>
      </c>
      <c r="O39" s="582"/>
    </row>
    <row r="40" spans="1:15" ht="14.25" customHeight="1">
      <c r="A40" s="588"/>
      <c r="B40" s="588" t="s">
        <v>159</v>
      </c>
      <c r="C40" s="108"/>
      <c r="D40" s="109"/>
      <c r="E40" s="427">
        <v>2924234</v>
      </c>
      <c r="F40" s="602"/>
      <c r="G40" s="973">
        <v>83.77837751114473</v>
      </c>
      <c r="H40" s="586"/>
      <c r="I40" s="595" t="s">
        <v>147</v>
      </c>
      <c r="J40" s="111"/>
      <c r="K40" s="111"/>
      <c r="L40" s="500">
        <v>595386</v>
      </c>
      <c r="M40" s="138"/>
      <c r="N40" s="503">
        <v>78.21789332215783</v>
      </c>
      <c r="O40" s="582"/>
    </row>
    <row r="41" spans="1:15" ht="14.25" customHeight="1">
      <c r="A41" s="588"/>
      <c r="B41" s="588" t="s">
        <v>160</v>
      </c>
      <c r="C41" s="108"/>
      <c r="D41" s="109"/>
      <c r="E41" s="427">
        <v>3627334</v>
      </c>
      <c r="F41" s="602"/>
      <c r="G41" s="973">
        <v>95.89710793868755</v>
      </c>
      <c r="H41" s="588" t="s">
        <v>112</v>
      </c>
      <c r="I41" s="108"/>
      <c r="J41" s="108"/>
      <c r="K41" s="108"/>
      <c r="L41" s="499">
        <v>4266250</v>
      </c>
      <c r="M41" s="139"/>
      <c r="N41" s="502">
        <v>196.00127535784446</v>
      </c>
      <c r="O41" s="582"/>
    </row>
    <row r="42" spans="1:15" ht="14.25" customHeight="1">
      <c r="A42" s="588"/>
      <c r="B42" s="588" t="s">
        <v>161</v>
      </c>
      <c r="C42" s="108"/>
      <c r="D42" s="109"/>
      <c r="E42" s="427">
        <v>1118340</v>
      </c>
      <c r="F42" s="602"/>
      <c r="G42" s="973">
        <v>88.09343572591578</v>
      </c>
      <c r="H42" s="588"/>
      <c r="I42" s="588" t="s">
        <v>150</v>
      </c>
      <c r="J42" s="108"/>
      <c r="K42" s="108"/>
      <c r="L42" s="499">
        <v>808463</v>
      </c>
      <c r="M42" s="139"/>
      <c r="N42" s="502">
        <v>277.52002114535026</v>
      </c>
      <c r="O42" s="582"/>
    </row>
    <row r="43" spans="1:15" ht="14.25" customHeight="1">
      <c r="A43" s="588"/>
      <c r="B43" s="588" t="s">
        <v>162</v>
      </c>
      <c r="C43" s="108"/>
      <c r="D43" s="109"/>
      <c r="E43" s="427">
        <v>477236</v>
      </c>
      <c r="F43" s="602"/>
      <c r="G43" s="973">
        <v>56.59578101504206</v>
      </c>
      <c r="H43" s="588"/>
      <c r="I43" s="588" t="s">
        <v>151</v>
      </c>
      <c r="J43" s="108"/>
      <c r="K43" s="108"/>
      <c r="L43" s="499">
        <v>511412</v>
      </c>
      <c r="M43" s="139"/>
      <c r="N43" s="502">
        <v>167.1439450143968</v>
      </c>
      <c r="O43" s="582"/>
    </row>
    <row r="44" spans="1:15" ht="14.25" customHeight="1">
      <c r="A44" s="588"/>
      <c r="B44" s="108"/>
      <c r="C44" s="588" t="s">
        <v>163</v>
      </c>
      <c r="D44" s="612"/>
      <c r="E44" s="427">
        <v>97991</v>
      </c>
      <c r="F44" s="602"/>
      <c r="G44" s="973">
        <v>17.378820366301145</v>
      </c>
      <c r="H44" s="588"/>
      <c r="I44" s="108"/>
      <c r="J44" s="588" t="s">
        <v>286</v>
      </c>
      <c r="K44" s="108"/>
      <c r="L44" s="499">
        <v>147546</v>
      </c>
      <c r="M44" s="139"/>
      <c r="N44" s="502">
        <v>657.015629870419</v>
      </c>
      <c r="O44" s="582"/>
    </row>
    <row r="45" spans="1:15" ht="14.25" customHeight="1">
      <c r="A45" s="588"/>
      <c r="B45" s="588" t="s">
        <v>164</v>
      </c>
      <c r="C45" s="108"/>
      <c r="D45" s="109"/>
      <c r="E45" s="427">
        <v>120808</v>
      </c>
      <c r="F45" s="602"/>
      <c r="G45" s="975">
        <v>42.33826312469335</v>
      </c>
      <c r="H45" s="588"/>
      <c r="I45" s="588" t="s">
        <v>155</v>
      </c>
      <c r="J45" s="108"/>
      <c r="K45" s="108"/>
      <c r="L45" s="499">
        <v>1129756</v>
      </c>
      <c r="M45" s="139"/>
      <c r="N45" s="502">
        <v>237.5722859389917</v>
      </c>
      <c r="O45" s="582"/>
    </row>
    <row r="46" spans="1:15" ht="14.25" customHeight="1">
      <c r="A46" s="588"/>
      <c r="B46" s="588" t="s">
        <v>165</v>
      </c>
      <c r="C46" s="108"/>
      <c r="D46" s="109"/>
      <c r="E46" s="427">
        <v>467221</v>
      </c>
      <c r="F46" s="602"/>
      <c r="G46" s="973">
        <v>146.76976527945317</v>
      </c>
      <c r="H46" s="588"/>
      <c r="I46" s="588" t="s">
        <v>157</v>
      </c>
      <c r="J46" s="108"/>
      <c r="K46" s="108"/>
      <c r="L46" s="499">
        <v>804318</v>
      </c>
      <c r="M46" s="139"/>
      <c r="N46" s="502">
        <v>164.55085557164952</v>
      </c>
      <c r="O46" s="582"/>
    </row>
    <row r="47" spans="1:15" ht="14.25" customHeight="1">
      <c r="A47" s="588"/>
      <c r="B47" s="588" t="s">
        <v>166</v>
      </c>
      <c r="C47" s="108"/>
      <c r="D47" s="109"/>
      <c r="E47" s="427">
        <v>3368639</v>
      </c>
      <c r="F47" s="602"/>
      <c r="G47" s="973">
        <v>147.38803390681838</v>
      </c>
      <c r="H47" s="586"/>
      <c r="I47" s="595" t="s">
        <v>297</v>
      </c>
      <c r="J47" s="111"/>
      <c r="K47" s="111"/>
      <c r="L47" s="500">
        <v>241219</v>
      </c>
      <c r="M47" s="138"/>
      <c r="N47" s="503">
        <v>107.31289566288966</v>
      </c>
      <c r="O47" s="582"/>
    </row>
    <row r="48" spans="1:15" ht="14.25" customHeight="1">
      <c r="A48" s="588"/>
      <c r="B48" s="108"/>
      <c r="C48" s="588" t="s">
        <v>167</v>
      </c>
      <c r="D48" s="109"/>
      <c r="E48" s="427">
        <v>1186166</v>
      </c>
      <c r="F48" s="602"/>
      <c r="G48" s="973">
        <v>106.16721950625727</v>
      </c>
      <c r="H48" s="588" t="s">
        <v>113</v>
      </c>
      <c r="I48" s="108"/>
      <c r="J48" s="108"/>
      <c r="K48" s="108"/>
      <c r="L48" s="499">
        <v>5102697</v>
      </c>
      <c r="M48" s="139"/>
      <c r="N48" s="502">
        <v>154.45395936254522</v>
      </c>
      <c r="O48" s="582"/>
    </row>
    <row r="49" spans="1:15" ht="14.25" customHeight="1">
      <c r="A49" s="588"/>
      <c r="B49" s="108"/>
      <c r="C49" s="588" t="s">
        <v>168</v>
      </c>
      <c r="D49" s="109"/>
      <c r="E49" s="427">
        <v>1286566</v>
      </c>
      <c r="F49" s="602"/>
      <c r="G49" s="973">
        <v>227.6431078900433</v>
      </c>
      <c r="H49" s="588"/>
      <c r="I49" s="588" t="s">
        <v>159</v>
      </c>
      <c r="J49" s="108"/>
      <c r="K49" s="108"/>
      <c r="L49" s="499">
        <v>485753</v>
      </c>
      <c r="M49" s="139"/>
      <c r="N49" s="502">
        <v>139.97838741282925</v>
      </c>
      <c r="O49" s="582"/>
    </row>
    <row r="50" spans="1:15" ht="14.25" customHeight="1">
      <c r="A50" s="588"/>
      <c r="B50" s="588" t="s">
        <v>169</v>
      </c>
      <c r="C50" s="108"/>
      <c r="D50" s="109"/>
      <c r="E50" s="427">
        <v>902288</v>
      </c>
      <c r="F50" s="602"/>
      <c r="G50" s="973">
        <v>102.3005747185081</v>
      </c>
      <c r="H50" s="588"/>
      <c r="I50" s="588" t="s">
        <v>160</v>
      </c>
      <c r="J50" s="108"/>
      <c r="K50" s="108"/>
      <c r="L50" s="499">
        <v>512812</v>
      </c>
      <c r="M50" s="139"/>
      <c r="N50" s="502">
        <v>141.57356103836588</v>
      </c>
      <c r="O50" s="582"/>
    </row>
    <row r="51" spans="1:15" ht="14.25" customHeight="1">
      <c r="A51" s="595"/>
      <c r="B51" s="595" t="s">
        <v>170</v>
      </c>
      <c r="C51" s="111"/>
      <c r="D51" s="112"/>
      <c r="E51" s="426">
        <v>1650556</v>
      </c>
      <c r="F51" s="137"/>
      <c r="G51" s="974">
        <v>160.6496234278673</v>
      </c>
      <c r="H51" s="588"/>
      <c r="I51" s="588" t="s">
        <v>298</v>
      </c>
      <c r="J51" s="108"/>
      <c r="K51" s="108"/>
      <c r="L51" s="499">
        <v>2156877</v>
      </c>
      <c r="M51" s="139"/>
      <c r="N51" s="502">
        <v>147.3310855579979</v>
      </c>
      <c r="O51" s="582"/>
    </row>
    <row r="52" spans="1:15" ht="14.25" customHeight="1">
      <c r="A52" s="588" t="s">
        <v>135</v>
      </c>
      <c r="B52" s="108"/>
      <c r="C52" s="108"/>
      <c r="D52" s="108"/>
      <c r="E52" s="427">
        <v>29591047</v>
      </c>
      <c r="F52" s="602"/>
      <c r="G52" s="973">
        <v>107.01100134704689</v>
      </c>
      <c r="H52" s="588"/>
      <c r="I52" s="588" t="s">
        <v>287</v>
      </c>
      <c r="J52" s="108"/>
      <c r="K52" s="108"/>
      <c r="L52" s="499">
        <v>429528</v>
      </c>
      <c r="M52" s="139"/>
      <c r="N52" s="502">
        <v>281.46022135288683</v>
      </c>
      <c r="O52" s="582"/>
    </row>
    <row r="53" spans="1:15" ht="14.25" customHeight="1">
      <c r="A53" s="588"/>
      <c r="B53" s="588" t="s">
        <v>171</v>
      </c>
      <c r="C53" s="108"/>
      <c r="D53" s="108"/>
      <c r="E53" s="427">
        <v>5648092</v>
      </c>
      <c r="F53" s="110"/>
      <c r="G53" s="978">
        <v>184.609782851704</v>
      </c>
      <c r="H53" s="586"/>
      <c r="I53" s="595" t="s">
        <v>288</v>
      </c>
      <c r="J53" s="111"/>
      <c r="K53" s="111"/>
      <c r="L53" s="500">
        <v>116357</v>
      </c>
      <c r="M53" s="113"/>
      <c r="N53" s="604">
        <v>75.38272164814875</v>
      </c>
      <c r="O53" s="582"/>
    </row>
    <row r="54" spans="1:15" ht="14.25" customHeight="1">
      <c r="A54" s="588"/>
      <c r="B54" s="108"/>
      <c r="C54" s="588" t="s">
        <v>172</v>
      </c>
      <c r="D54" s="108"/>
      <c r="E54" s="427">
        <v>2677099</v>
      </c>
      <c r="F54" s="110"/>
      <c r="G54" s="978">
        <v>213.4582141296617</v>
      </c>
      <c r="H54" s="588" t="s">
        <v>135</v>
      </c>
      <c r="I54" s="108"/>
      <c r="J54" s="108"/>
      <c r="K54" s="108"/>
      <c r="L54" s="499">
        <v>2792015</v>
      </c>
      <c r="M54" s="110"/>
      <c r="N54" s="506">
        <v>101.59353996640009</v>
      </c>
      <c r="O54" s="582"/>
    </row>
    <row r="55" spans="1:25" ht="14.25" customHeight="1">
      <c r="A55" s="588"/>
      <c r="B55" s="108"/>
      <c r="C55" s="588" t="s">
        <v>173</v>
      </c>
      <c r="D55" s="108"/>
      <c r="E55" s="427">
        <v>2970993</v>
      </c>
      <c r="F55" s="110"/>
      <c r="G55" s="978">
        <v>164.73758920303635</v>
      </c>
      <c r="H55" s="588"/>
      <c r="I55" s="588" t="s">
        <v>174</v>
      </c>
      <c r="J55" s="171"/>
      <c r="K55" s="171"/>
      <c r="L55" s="499">
        <v>1979453</v>
      </c>
      <c r="M55" s="173"/>
      <c r="N55" s="506">
        <v>156.28477902489246</v>
      </c>
      <c r="O55" s="582"/>
      <c r="W55" s="98"/>
      <c r="X55" s="98"/>
      <c r="Y55" s="98"/>
    </row>
    <row r="56" spans="1:25" ht="14.25" customHeight="1">
      <c r="A56" s="588"/>
      <c r="B56" s="588" t="s">
        <v>174</v>
      </c>
      <c r="C56" s="108"/>
      <c r="D56" s="108"/>
      <c r="E56" s="427">
        <v>14198019</v>
      </c>
      <c r="F56" s="110"/>
      <c r="G56" s="978">
        <v>97.23795406358633</v>
      </c>
      <c r="H56" s="586"/>
      <c r="I56" s="595" t="s">
        <v>299</v>
      </c>
      <c r="J56" s="170"/>
      <c r="K56" s="170"/>
      <c r="L56" s="500">
        <v>784998</v>
      </c>
      <c r="M56" s="174"/>
      <c r="N56" s="507">
        <v>62.98552131684205</v>
      </c>
      <c r="O56" s="582"/>
      <c r="W56" s="98"/>
      <c r="X56" s="98"/>
      <c r="Y56" s="98"/>
    </row>
    <row r="57" spans="1:25" ht="14.25" customHeight="1">
      <c r="A57" s="588"/>
      <c r="B57" s="588" t="s">
        <v>175</v>
      </c>
      <c r="C57" s="108"/>
      <c r="D57" s="108"/>
      <c r="E57" s="427">
        <v>8663620</v>
      </c>
      <c r="F57" s="110"/>
      <c r="G57" s="978">
        <v>115.46554487094053</v>
      </c>
      <c r="H57" s="588" t="s">
        <v>136</v>
      </c>
      <c r="I57" s="171"/>
      <c r="J57" s="171"/>
      <c r="K57" s="171"/>
      <c r="L57" s="499">
        <v>6455288</v>
      </c>
      <c r="M57" s="173"/>
      <c r="N57" s="506">
        <v>109.89233755172837</v>
      </c>
      <c r="O57" s="582"/>
      <c r="T57" s="98"/>
      <c r="U57" s="98"/>
      <c r="V57" s="98"/>
      <c r="W57" s="98"/>
      <c r="X57" s="98"/>
      <c r="Y57" s="98"/>
    </row>
    <row r="58" spans="1:25" ht="14.25" customHeight="1">
      <c r="A58" s="588"/>
      <c r="B58" s="108"/>
      <c r="C58" s="588" t="s">
        <v>176</v>
      </c>
      <c r="D58" s="108"/>
      <c r="E58" s="427">
        <v>7643498</v>
      </c>
      <c r="F58" s="110"/>
      <c r="G58" s="978">
        <v>134.9377337269217</v>
      </c>
      <c r="H58" s="588"/>
      <c r="I58" s="588" t="s">
        <v>289</v>
      </c>
      <c r="J58" s="171"/>
      <c r="K58" s="171"/>
      <c r="L58" s="499">
        <v>685565</v>
      </c>
      <c r="M58" s="173"/>
      <c r="N58" s="506">
        <v>107.5801085899005</v>
      </c>
      <c r="O58" s="582"/>
      <c r="T58" s="98"/>
      <c r="U58" s="98"/>
      <c r="V58" s="98"/>
      <c r="W58" s="98"/>
      <c r="X58" s="98"/>
      <c r="Y58" s="98"/>
    </row>
    <row r="59" spans="1:25" ht="14.25" customHeight="1">
      <c r="A59" s="588"/>
      <c r="B59" s="588" t="s">
        <v>177</v>
      </c>
      <c r="C59" s="108"/>
      <c r="D59" s="108"/>
      <c r="E59" s="427">
        <v>1038540</v>
      </c>
      <c r="F59" s="110"/>
      <c r="G59" s="978">
        <v>42.294888889069895</v>
      </c>
      <c r="H59" s="588"/>
      <c r="I59" s="588" t="s">
        <v>290</v>
      </c>
      <c r="J59" s="171"/>
      <c r="K59" s="171"/>
      <c r="L59" s="499">
        <v>359703</v>
      </c>
      <c r="M59" s="173"/>
      <c r="N59" s="506">
        <v>100.98031784532202</v>
      </c>
      <c r="O59" s="582"/>
      <c r="T59" s="98"/>
      <c r="U59" s="98"/>
      <c r="V59" s="98"/>
      <c r="W59" s="98"/>
      <c r="X59" s="98"/>
      <c r="Y59" s="98"/>
    </row>
    <row r="60" spans="1:25" ht="14.25" customHeight="1">
      <c r="A60" s="596" t="s">
        <v>136</v>
      </c>
      <c r="B60" s="105"/>
      <c r="C60" s="105"/>
      <c r="D60" s="106"/>
      <c r="E60" s="425">
        <v>10363477</v>
      </c>
      <c r="F60" s="107"/>
      <c r="G60" s="979">
        <v>105.56137057435251</v>
      </c>
      <c r="H60" s="588"/>
      <c r="I60" s="588" t="s">
        <v>291</v>
      </c>
      <c r="J60" s="171"/>
      <c r="K60" s="171"/>
      <c r="L60" s="499">
        <v>296588</v>
      </c>
      <c r="M60" s="173"/>
      <c r="N60" s="505">
        <v>108.5301726819308</v>
      </c>
      <c r="O60" s="582"/>
      <c r="T60" s="98"/>
      <c r="U60" s="98"/>
      <c r="V60" s="98"/>
      <c r="W60" s="98"/>
      <c r="X60" s="98"/>
      <c r="Y60" s="98"/>
    </row>
    <row r="61" spans="1:15" ht="14.25" customHeight="1">
      <c r="A61" s="588"/>
      <c r="B61" s="588" t="s">
        <v>260</v>
      </c>
      <c r="C61" s="171"/>
      <c r="D61" s="613"/>
      <c r="E61" s="427">
        <v>2569898</v>
      </c>
      <c r="F61" s="173"/>
      <c r="G61" s="978">
        <v>103.11781256369885</v>
      </c>
      <c r="H61" s="588"/>
      <c r="I61" s="588" t="s">
        <v>292</v>
      </c>
      <c r="J61" s="171"/>
      <c r="K61" s="171"/>
      <c r="L61" s="499">
        <v>1455135</v>
      </c>
      <c r="M61" s="173"/>
      <c r="N61" s="506">
        <v>113.07157038343635</v>
      </c>
      <c r="O61" s="582"/>
    </row>
    <row r="62" spans="1:15" ht="13.5">
      <c r="A62" s="588"/>
      <c r="B62" s="588" t="s">
        <v>261</v>
      </c>
      <c r="C62" s="171"/>
      <c r="D62" s="583"/>
      <c r="E62" s="427">
        <v>916067</v>
      </c>
      <c r="F62" s="606"/>
      <c r="G62" s="978">
        <v>117.60521430570499</v>
      </c>
      <c r="H62" s="588"/>
      <c r="I62" s="588" t="s">
        <v>179</v>
      </c>
      <c r="J62" s="591"/>
      <c r="K62" s="591"/>
      <c r="L62" s="610">
        <v>926393</v>
      </c>
      <c r="M62" s="600"/>
      <c r="N62" s="506">
        <v>116.80672904643683</v>
      </c>
      <c r="O62" s="582"/>
    </row>
    <row r="63" spans="1:15" ht="13.5">
      <c r="A63" s="588"/>
      <c r="B63" s="588" t="s">
        <v>178</v>
      </c>
      <c r="C63" s="171"/>
      <c r="D63" s="583"/>
      <c r="E63" s="427">
        <v>1333619</v>
      </c>
      <c r="F63" s="606"/>
      <c r="G63" s="978">
        <v>118.30929064229072</v>
      </c>
      <c r="H63" s="588"/>
      <c r="I63" s="588" t="s">
        <v>293</v>
      </c>
      <c r="J63" s="591"/>
      <c r="K63" s="592"/>
      <c r="L63" s="610">
        <v>482170</v>
      </c>
      <c r="M63" s="600"/>
      <c r="N63" s="506">
        <v>140.79107197084727</v>
      </c>
      <c r="O63" s="582"/>
    </row>
    <row r="64" spans="1:15" ht="13.5">
      <c r="A64" s="588"/>
      <c r="B64" s="588" t="s">
        <v>179</v>
      </c>
      <c r="C64" s="171"/>
      <c r="D64" s="583"/>
      <c r="E64" s="427">
        <v>1191002</v>
      </c>
      <c r="F64" s="606"/>
      <c r="G64" s="978">
        <v>96.72971278389433</v>
      </c>
      <c r="H64" s="588"/>
      <c r="I64" s="588" t="s">
        <v>294</v>
      </c>
      <c r="J64" s="591"/>
      <c r="K64" s="592"/>
      <c r="L64" s="610">
        <v>349547</v>
      </c>
      <c r="M64" s="600"/>
      <c r="N64" s="506">
        <v>248.38835751744526</v>
      </c>
      <c r="O64" s="582"/>
    </row>
    <row r="65" spans="1:15" ht="13.5">
      <c r="A65" s="595"/>
      <c r="B65" s="595" t="s">
        <v>257</v>
      </c>
      <c r="C65" s="170"/>
      <c r="D65" s="614"/>
      <c r="E65" s="426">
        <v>247270</v>
      </c>
      <c r="F65" s="609"/>
      <c r="G65" s="980">
        <v>67.45450428700423</v>
      </c>
      <c r="H65" s="615"/>
      <c r="I65" s="615"/>
      <c r="J65" s="615"/>
      <c r="K65" s="603"/>
      <c r="L65" s="711"/>
      <c r="M65" s="601"/>
      <c r="N65" s="605"/>
      <c r="O65" s="582"/>
    </row>
    <row r="66" spans="4:8" ht="13.5">
      <c r="D66" s="608"/>
      <c r="E66" s="589"/>
      <c r="F66" s="589"/>
      <c r="G66" s="589"/>
      <c r="H66" s="607"/>
    </row>
  </sheetData>
  <mergeCells count="8">
    <mergeCell ref="A1:F1"/>
    <mergeCell ref="H1:M1"/>
    <mergeCell ref="M2:N2"/>
    <mergeCell ref="A3:D3"/>
    <mergeCell ref="H3:K3"/>
    <mergeCell ref="A2:D2"/>
    <mergeCell ref="F2:G2"/>
    <mergeCell ref="H2:K2"/>
  </mergeCells>
  <printOptions horizontalCentered="1"/>
  <pageMargins left="0.3937007874015748" right="0" top="0.7874015748031497" bottom="0.3937007874015748" header="0.1968503937007874" footer="0.1968503937007874"/>
  <pageSetup horizontalDpi="400" verticalDpi="400" orientation="portrait" paperSize="9" scale="87" r:id="rId1"/>
</worksheet>
</file>

<file path=xl/worksheets/sheet17.xml><?xml version="1.0" encoding="utf-8"?>
<worksheet xmlns="http://schemas.openxmlformats.org/spreadsheetml/2006/main" xmlns:r="http://schemas.openxmlformats.org/officeDocument/2006/relationships">
  <sheetPr codeName="Sheet17"/>
  <dimension ref="A1:FL53"/>
  <sheetViews>
    <sheetView view="pageBreakPreview" zoomScaleSheetLayoutView="100" workbookViewId="0" topLeftCell="A34">
      <selection activeCell="R13" sqref="R13"/>
    </sheetView>
  </sheetViews>
  <sheetFormatPr defaultColWidth="9.00390625" defaultRowHeight="13.5"/>
  <cols>
    <col min="1" max="1" width="5.875" style="116" customWidth="1"/>
    <col min="2" max="2" width="2.625" style="116" customWidth="1"/>
    <col min="3" max="3" width="3.00390625" style="116" customWidth="1"/>
    <col min="4" max="10" width="1.00390625" style="116" customWidth="1"/>
    <col min="11" max="93" width="0.875" style="116" customWidth="1"/>
    <col min="94" max="16384" width="9.00390625" style="116" customWidth="1"/>
  </cols>
  <sheetData>
    <row r="1" spans="3:93" ht="18" customHeight="1">
      <c r="C1" s="115"/>
      <c r="D1" s="115"/>
      <c r="E1" s="115"/>
      <c r="F1" s="115"/>
      <c r="G1" s="115"/>
      <c r="H1" s="115"/>
      <c r="I1" s="115"/>
      <c r="J1" s="115"/>
      <c r="K1" s="115"/>
      <c r="L1" s="115"/>
      <c r="M1" s="115"/>
      <c r="N1" s="115"/>
      <c r="O1" s="115"/>
      <c r="P1" s="115"/>
      <c r="Q1" s="115"/>
      <c r="R1" s="115"/>
      <c r="S1" s="115"/>
      <c r="T1" s="115"/>
      <c r="U1" s="115"/>
      <c r="V1" s="115"/>
      <c r="W1" s="115"/>
      <c r="X1" s="115"/>
      <c r="Y1" s="115"/>
      <c r="Z1" s="115"/>
      <c r="AA1" s="115"/>
      <c r="AB1" s="115"/>
      <c r="AC1" s="115"/>
      <c r="AD1" s="115"/>
      <c r="AE1" s="115"/>
      <c r="AF1" s="115"/>
      <c r="AG1" s="115"/>
      <c r="AH1" s="115"/>
      <c r="AI1" s="115"/>
      <c r="AJ1" s="115"/>
      <c r="AK1" s="115"/>
      <c r="AL1" s="115"/>
      <c r="AM1" s="115"/>
      <c r="AN1" s="115"/>
      <c r="AO1" s="115"/>
      <c r="AP1" s="115"/>
      <c r="AQ1" s="115"/>
      <c r="AR1" s="115"/>
      <c r="AS1" s="115"/>
      <c r="AT1" s="115"/>
      <c r="AU1" s="115"/>
      <c r="AV1" s="115"/>
      <c r="AW1" s="115"/>
      <c r="AX1" s="115"/>
      <c r="AY1" s="115"/>
      <c r="AZ1" s="115"/>
      <c r="BA1" s="115"/>
      <c r="BB1" s="115"/>
      <c r="BC1" s="115"/>
      <c r="BD1" s="115"/>
      <c r="BE1" s="115"/>
      <c r="BF1" s="115"/>
      <c r="BG1" s="115"/>
      <c r="BH1" s="115"/>
      <c r="BI1" s="115"/>
      <c r="BJ1" s="115"/>
      <c r="BK1" s="115"/>
      <c r="BL1" s="115"/>
      <c r="BM1" s="115"/>
      <c r="BN1" s="115"/>
      <c r="BO1" s="115"/>
      <c r="BP1" s="115"/>
      <c r="BQ1" s="115"/>
      <c r="BR1" s="115"/>
      <c r="BS1" s="115"/>
      <c r="BT1" s="115"/>
      <c r="BU1" s="115"/>
      <c r="BV1" s="115"/>
      <c r="BW1" s="115"/>
      <c r="BX1" s="115"/>
      <c r="BY1" s="115"/>
      <c r="BZ1" s="115"/>
      <c r="CA1" s="115"/>
      <c r="CB1" s="115"/>
      <c r="CC1" s="115"/>
      <c r="CD1" s="115"/>
      <c r="CE1" s="115"/>
      <c r="CF1" s="115"/>
      <c r="CG1" s="115"/>
      <c r="CH1" s="115"/>
      <c r="CI1" s="115"/>
      <c r="CJ1" s="115"/>
      <c r="CK1" s="115"/>
      <c r="CL1" s="115"/>
      <c r="CM1" s="115"/>
      <c r="CN1" s="115"/>
      <c r="CO1" s="115"/>
    </row>
    <row r="2" spans="3:93" ht="21" customHeight="1">
      <c r="C2" s="115"/>
      <c r="D2" s="115"/>
      <c r="E2" s="115"/>
      <c r="F2" s="115"/>
      <c r="G2" s="115"/>
      <c r="H2" s="115"/>
      <c r="I2" s="115"/>
      <c r="J2" s="115"/>
      <c r="K2" s="115"/>
      <c r="L2" s="115"/>
      <c r="M2" s="115"/>
      <c r="N2" s="115"/>
      <c r="O2" s="115"/>
      <c r="P2" s="115"/>
      <c r="Q2" s="115"/>
      <c r="R2" s="115"/>
      <c r="S2" s="34"/>
      <c r="T2" s="115"/>
      <c r="U2" s="115"/>
      <c r="V2" s="115"/>
      <c r="W2" s="115"/>
      <c r="X2" s="115"/>
      <c r="Y2" s="1706" t="s">
        <v>1095</v>
      </c>
      <c r="Z2" s="1707"/>
      <c r="AA2" s="1707"/>
      <c r="AB2" s="1707"/>
      <c r="AC2" s="1707"/>
      <c r="AD2" s="1707"/>
      <c r="AE2" s="1707"/>
      <c r="AF2" s="1707"/>
      <c r="AG2" s="1707"/>
      <c r="AH2" s="1707"/>
      <c r="AI2" s="1707"/>
      <c r="AJ2" s="1707"/>
      <c r="AK2" s="1707"/>
      <c r="AL2" s="1707"/>
      <c r="AM2" s="1707"/>
      <c r="AN2" s="1707"/>
      <c r="AO2" s="1707"/>
      <c r="AP2" s="1707"/>
      <c r="AQ2" s="1707"/>
      <c r="AR2" s="1707"/>
      <c r="AS2" s="1707"/>
      <c r="AT2" s="1707"/>
      <c r="AU2" s="1707"/>
      <c r="AV2" s="1707"/>
      <c r="AW2" s="1707"/>
      <c r="AX2" s="1707"/>
      <c r="AY2" s="1707"/>
      <c r="AZ2" s="1707"/>
      <c r="BA2" s="1707"/>
      <c r="BB2" s="1707"/>
      <c r="BC2" s="1707"/>
      <c r="BD2" s="1707"/>
      <c r="BE2" s="1707"/>
      <c r="BF2" s="1707"/>
      <c r="BG2" s="1707"/>
      <c r="BH2" s="1707"/>
      <c r="BI2" s="1707"/>
      <c r="BJ2" s="1707"/>
      <c r="BK2" s="1707"/>
      <c r="BL2" s="1707"/>
      <c r="BM2" s="115"/>
      <c r="BN2" s="115"/>
      <c r="BO2" s="115"/>
      <c r="BP2" s="115"/>
      <c r="BQ2" s="115"/>
      <c r="BR2" s="115"/>
      <c r="BS2" s="115"/>
      <c r="BT2" s="115"/>
      <c r="BU2" s="115"/>
      <c r="BV2" s="115"/>
      <c r="BW2" s="115"/>
      <c r="BX2" s="115"/>
      <c r="BY2" s="115"/>
      <c r="BZ2" s="115"/>
      <c r="CA2" s="115"/>
      <c r="CB2" s="115"/>
      <c r="CC2" s="115"/>
      <c r="CD2" s="115"/>
      <c r="CE2" s="115"/>
      <c r="CF2" s="115"/>
      <c r="CG2" s="115"/>
      <c r="CH2" s="115"/>
      <c r="CI2" s="115"/>
      <c r="CJ2" s="115"/>
      <c r="CK2" s="115"/>
      <c r="CL2" s="115"/>
      <c r="CM2" s="115"/>
      <c r="CN2" s="115"/>
      <c r="CO2" s="115"/>
    </row>
    <row r="3" spans="1:93" ht="15" customHeight="1">
      <c r="A3" s="116" t="s">
        <v>86</v>
      </c>
      <c r="C3" s="117"/>
      <c r="D3" s="115"/>
      <c r="E3" s="115"/>
      <c r="F3" s="115"/>
      <c r="G3" s="115"/>
      <c r="H3" s="115"/>
      <c r="I3" s="115"/>
      <c r="J3" s="115"/>
      <c r="K3" s="115"/>
      <c r="L3" s="115"/>
      <c r="M3" s="115"/>
      <c r="N3" s="115"/>
      <c r="O3" s="115"/>
      <c r="P3" s="115"/>
      <c r="Q3" s="115"/>
      <c r="R3" s="115"/>
      <c r="S3" s="115"/>
      <c r="T3" s="115"/>
      <c r="U3" s="115"/>
      <c r="V3" s="115"/>
      <c r="W3" s="115"/>
      <c r="X3" s="115"/>
      <c r="Y3" s="115"/>
      <c r="Z3" s="115"/>
      <c r="AA3" s="115"/>
      <c r="AB3" s="115"/>
      <c r="AC3" s="115"/>
      <c r="AD3" s="115"/>
      <c r="AE3" s="115"/>
      <c r="AF3" s="115"/>
      <c r="AG3" s="115"/>
      <c r="AH3" s="115"/>
      <c r="AI3" s="115"/>
      <c r="AJ3" s="115"/>
      <c r="AK3" s="115"/>
      <c r="AL3" s="115"/>
      <c r="AM3" s="115"/>
      <c r="AN3" s="115"/>
      <c r="AO3" s="115"/>
      <c r="AP3" s="115"/>
      <c r="AQ3" s="115"/>
      <c r="AR3" s="115"/>
      <c r="AS3" s="115"/>
      <c r="AT3" s="115"/>
      <c r="AU3" s="115"/>
      <c r="AV3" s="115"/>
      <c r="AW3" s="115"/>
      <c r="AX3" s="115"/>
      <c r="AY3" s="115"/>
      <c r="AZ3" s="115"/>
      <c r="BA3" s="115"/>
      <c r="BB3" s="115"/>
      <c r="BC3" s="115"/>
      <c r="BD3" s="115"/>
      <c r="BE3" s="115"/>
      <c r="BF3" s="115"/>
      <c r="BG3" s="115"/>
      <c r="BH3" s="115"/>
      <c r="BI3" s="115"/>
      <c r="BJ3" s="115"/>
      <c r="BK3" s="115"/>
      <c r="BL3" s="115"/>
      <c r="BM3" s="115"/>
      <c r="BN3" s="115"/>
      <c r="BO3" s="115"/>
      <c r="BP3" s="115"/>
      <c r="BQ3" s="115"/>
      <c r="BR3" s="115"/>
      <c r="BS3" s="115"/>
      <c r="BT3" s="115"/>
      <c r="BU3" s="115"/>
      <c r="BV3" s="115"/>
      <c r="BW3" s="115"/>
      <c r="BX3" s="115"/>
      <c r="BY3" s="115"/>
      <c r="BZ3" s="115"/>
      <c r="CA3" s="115"/>
      <c r="CB3" s="115"/>
      <c r="CC3" s="115"/>
      <c r="CD3" s="115"/>
      <c r="CE3" s="115"/>
      <c r="CF3" s="115"/>
      <c r="CG3" s="115"/>
      <c r="CH3" s="115"/>
      <c r="CI3" s="115"/>
      <c r="CJ3" s="115"/>
      <c r="CK3" s="115"/>
      <c r="CL3" s="115"/>
      <c r="CM3" s="115"/>
      <c r="CN3" s="115"/>
      <c r="CO3" s="118" t="s">
        <v>754</v>
      </c>
    </row>
    <row r="4" spans="1:93" ht="15" customHeight="1">
      <c r="A4" s="1682" t="s">
        <v>1410</v>
      </c>
      <c r="B4" s="1727"/>
      <c r="C4" s="1280"/>
      <c r="D4" s="1673" t="s">
        <v>1411</v>
      </c>
      <c r="E4" s="1674"/>
      <c r="F4" s="1674"/>
      <c r="G4" s="1674"/>
      <c r="H4" s="1674"/>
      <c r="I4" s="1674"/>
      <c r="J4" s="1674"/>
      <c r="K4" s="1674"/>
      <c r="L4" s="1674"/>
      <c r="M4" s="1674"/>
      <c r="N4" s="1674"/>
      <c r="O4" s="1674"/>
      <c r="P4" s="1674"/>
      <c r="Q4" s="1674"/>
      <c r="R4" s="1675"/>
      <c r="S4" s="1673" t="s">
        <v>756</v>
      </c>
      <c r="T4" s="1674"/>
      <c r="U4" s="1674"/>
      <c r="V4" s="1674"/>
      <c r="W4" s="1674"/>
      <c r="X4" s="1674"/>
      <c r="Y4" s="1674"/>
      <c r="Z4" s="1674"/>
      <c r="AA4" s="1674"/>
      <c r="AB4" s="1674"/>
      <c r="AC4" s="1674"/>
      <c r="AD4" s="1674"/>
      <c r="AE4" s="1674"/>
      <c r="AF4" s="1674"/>
      <c r="AG4" s="1675"/>
      <c r="AH4" s="1673" t="s">
        <v>757</v>
      </c>
      <c r="AI4" s="1674"/>
      <c r="AJ4" s="1674"/>
      <c r="AK4" s="1674"/>
      <c r="AL4" s="1674"/>
      <c r="AM4" s="1674"/>
      <c r="AN4" s="1674"/>
      <c r="AO4" s="1674"/>
      <c r="AP4" s="1674"/>
      <c r="AQ4" s="1674"/>
      <c r="AR4" s="1674"/>
      <c r="AS4" s="1674"/>
      <c r="AT4" s="1674"/>
      <c r="AU4" s="1674"/>
      <c r="AV4" s="1675"/>
      <c r="AW4" s="1673" t="s">
        <v>1412</v>
      </c>
      <c r="AX4" s="1674"/>
      <c r="AY4" s="1674"/>
      <c r="AZ4" s="1674"/>
      <c r="BA4" s="1674"/>
      <c r="BB4" s="1674"/>
      <c r="BC4" s="1674"/>
      <c r="BD4" s="1674"/>
      <c r="BE4" s="1674"/>
      <c r="BF4" s="1674"/>
      <c r="BG4" s="1674"/>
      <c r="BH4" s="1674"/>
      <c r="BI4" s="1674"/>
      <c r="BJ4" s="1674"/>
      <c r="BK4" s="1675"/>
      <c r="BL4" s="1673" t="s">
        <v>1413</v>
      </c>
      <c r="BM4" s="1674"/>
      <c r="BN4" s="1674"/>
      <c r="BO4" s="1674"/>
      <c r="BP4" s="1674"/>
      <c r="BQ4" s="1674"/>
      <c r="BR4" s="1674"/>
      <c r="BS4" s="1674"/>
      <c r="BT4" s="1674"/>
      <c r="BU4" s="1674"/>
      <c r="BV4" s="1674"/>
      <c r="BW4" s="1674"/>
      <c r="BX4" s="1674"/>
      <c r="BY4" s="1674"/>
      <c r="BZ4" s="1675"/>
      <c r="CA4" s="1673" t="s">
        <v>1416</v>
      </c>
      <c r="CB4" s="1674"/>
      <c r="CC4" s="1674"/>
      <c r="CD4" s="1674"/>
      <c r="CE4" s="1674"/>
      <c r="CF4" s="1674"/>
      <c r="CG4" s="1674"/>
      <c r="CH4" s="1674"/>
      <c r="CI4" s="1674"/>
      <c r="CJ4" s="1674"/>
      <c r="CK4" s="1674"/>
      <c r="CL4" s="1674"/>
      <c r="CM4" s="1674"/>
      <c r="CN4" s="1674"/>
      <c r="CO4" s="1674"/>
    </row>
    <row r="5" spans="1:93" ht="15" customHeight="1">
      <c r="A5" s="1728"/>
      <c r="B5" s="1728"/>
      <c r="C5" s="1284"/>
      <c r="D5" s="1673" t="s">
        <v>760</v>
      </c>
      <c r="E5" s="1674"/>
      <c r="F5" s="1674"/>
      <c r="G5" s="1674"/>
      <c r="H5" s="1674"/>
      <c r="I5" s="1674"/>
      <c r="J5" s="1675"/>
      <c r="K5" s="1673" t="s">
        <v>761</v>
      </c>
      <c r="L5" s="1674"/>
      <c r="M5" s="1674"/>
      <c r="N5" s="1674"/>
      <c r="O5" s="1674"/>
      <c r="P5" s="1674"/>
      <c r="Q5" s="1674"/>
      <c r="R5" s="1675"/>
      <c r="S5" s="1673" t="s">
        <v>760</v>
      </c>
      <c r="T5" s="1674"/>
      <c r="U5" s="1674"/>
      <c r="V5" s="1674"/>
      <c r="W5" s="1674"/>
      <c r="X5" s="1674"/>
      <c r="Y5" s="1675"/>
      <c r="Z5" s="1673" t="s">
        <v>761</v>
      </c>
      <c r="AA5" s="1674"/>
      <c r="AB5" s="1674"/>
      <c r="AC5" s="1674"/>
      <c r="AD5" s="1674"/>
      <c r="AE5" s="1674"/>
      <c r="AF5" s="1674"/>
      <c r="AG5" s="1675"/>
      <c r="AH5" s="1673" t="s">
        <v>760</v>
      </c>
      <c r="AI5" s="1674"/>
      <c r="AJ5" s="1674"/>
      <c r="AK5" s="1674"/>
      <c r="AL5" s="1674"/>
      <c r="AM5" s="1674"/>
      <c r="AN5" s="1675"/>
      <c r="AO5" s="1673" t="s">
        <v>761</v>
      </c>
      <c r="AP5" s="1674"/>
      <c r="AQ5" s="1674"/>
      <c r="AR5" s="1674"/>
      <c r="AS5" s="1674"/>
      <c r="AT5" s="1674"/>
      <c r="AU5" s="1674"/>
      <c r="AV5" s="1675"/>
      <c r="AW5" s="1673" t="s">
        <v>760</v>
      </c>
      <c r="AX5" s="1674"/>
      <c r="AY5" s="1674"/>
      <c r="AZ5" s="1674"/>
      <c r="BA5" s="1674"/>
      <c r="BB5" s="1674"/>
      <c r="BC5" s="1675"/>
      <c r="BD5" s="1673" t="s">
        <v>761</v>
      </c>
      <c r="BE5" s="1674"/>
      <c r="BF5" s="1674"/>
      <c r="BG5" s="1674"/>
      <c r="BH5" s="1674"/>
      <c r="BI5" s="1674"/>
      <c r="BJ5" s="1674"/>
      <c r="BK5" s="1675"/>
      <c r="BL5" s="1673" t="s">
        <v>760</v>
      </c>
      <c r="BM5" s="1674"/>
      <c r="BN5" s="1674"/>
      <c r="BO5" s="1674"/>
      <c r="BP5" s="1674"/>
      <c r="BQ5" s="1674"/>
      <c r="BR5" s="1675"/>
      <c r="BS5" s="1673" t="s">
        <v>761</v>
      </c>
      <c r="BT5" s="1674"/>
      <c r="BU5" s="1674"/>
      <c r="BV5" s="1674"/>
      <c r="BW5" s="1674"/>
      <c r="BX5" s="1674"/>
      <c r="BY5" s="1674"/>
      <c r="BZ5" s="1675"/>
      <c r="CA5" s="1673" t="s">
        <v>760</v>
      </c>
      <c r="CB5" s="1674"/>
      <c r="CC5" s="1674"/>
      <c r="CD5" s="1674"/>
      <c r="CE5" s="1674"/>
      <c r="CF5" s="1674"/>
      <c r="CG5" s="1675"/>
      <c r="CH5" s="1673" t="s">
        <v>761</v>
      </c>
      <c r="CI5" s="1674"/>
      <c r="CJ5" s="1674"/>
      <c r="CK5" s="1674"/>
      <c r="CL5" s="1674"/>
      <c r="CM5" s="1674"/>
      <c r="CN5" s="1674"/>
      <c r="CO5" s="1674"/>
    </row>
    <row r="6" spans="1:93" ht="17.25" customHeight="1">
      <c r="A6" s="1729" t="s">
        <v>724</v>
      </c>
      <c r="B6" s="1730"/>
      <c r="C6" s="1731"/>
      <c r="D6" s="1708">
        <v>10373</v>
      </c>
      <c r="E6" s="1709"/>
      <c r="F6" s="1709"/>
      <c r="G6" s="1709"/>
      <c r="H6" s="1709"/>
      <c r="I6" s="1709"/>
      <c r="J6" s="1709"/>
      <c r="K6" s="1710">
        <v>42086</v>
      </c>
      <c r="L6" s="1710"/>
      <c r="M6" s="1710"/>
      <c r="N6" s="1710"/>
      <c r="O6" s="1710"/>
      <c r="P6" s="1710"/>
      <c r="Q6" s="1710"/>
      <c r="R6" s="1710"/>
      <c r="S6" s="1710">
        <v>1938</v>
      </c>
      <c r="T6" s="1710"/>
      <c r="U6" s="1710"/>
      <c r="V6" s="1710"/>
      <c r="W6" s="1710"/>
      <c r="X6" s="1710"/>
      <c r="Y6" s="1710"/>
      <c r="Z6" s="1710">
        <v>33422</v>
      </c>
      <c r="AA6" s="1710"/>
      <c r="AB6" s="1710"/>
      <c r="AC6" s="1710"/>
      <c r="AD6" s="1710"/>
      <c r="AE6" s="1710"/>
      <c r="AF6" s="1710"/>
      <c r="AG6" s="1710"/>
      <c r="AH6" s="1710">
        <v>5349</v>
      </c>
      <c r="AI6" s="1710"/>
      <c r="AJ6" s="1710"/>
      <c r="AK6" s="1710"/>
      <c r="AL6" s="1710"/>
      <c r="AM6" s="1710"/>
      <c r="AN6" s="1710"/>
      <c r="AO6" s="1710">
        <v>4946</v>
      </c>
      <c r="AP6" s="1710"/>
      <c r="AQ6" s="1710"/>
      <c r="AR6" s="1710"/>
      <c r="AS6" s="1710"/>
      <c r="AT6" s="1710"/>
      <c r="AU6" s="1710"/>
      <c r="AV6" s="1710"/>
      <c r="AW6" s="1710">
        <v>237</v>
      </c>
      <c r="AX6" s="1710"/>
      <c r="AY6" s="1710"/>
      <c r="AZ6" s="1710"/>
      <c r="BA6" s="1710"/>
      <c r="BB6" s="1710"/>
      <c r="BC6" s="1710"/>
      <c r="BD6" s="1710">
        <v>101</v>
      </c>
      <c r="BE6" s="1710"/>
      <c r="BF6" s="1710"/>
      <c r="BG6" s="1710"/>
      <c r="BH6" s="1710"/>
      <c r="BI6" s="1710"/>
      <c r="BJ6" s="1710"/>
      <c r="BK6" s="1710"/>
      <c r="BL6" s="1714" t="s">
        <v>1155</v>
      </c>
      <c r="BM6" s="1714"/>
      <c r="BN6" s="1714"/>
      <c r="BO6" s="1714"/>
      <c r="BP6" s="1714"/>
      <c r="BQ6" s="1714"/>
      <c r="BR6" s="1714"/>
      <c r="BS6" s="1713" t="s">
        <v>1155</v>
      </c>
      <c r="BT6" s="1713"/>
      <c r="BU6" s="1713"/>
      <c r="BV6" s="1713"/>
      <c r="BW6" s="1713"/>
      <c r="BX6" s="1713"/>
      <c r="BY6" s="1713"/>
      <c r="BZ6" s="1713"/>
      <c r="CA6" s="1710">
        <v>2849</v>
      </c>
      <c r="CB6" s="1710"/>
      <c r="CC6" s="1710"/>
      <c r="CD6" s="1710"/>
      <c r="CE6" s="1710"/>
      <c r="CF6" s="1710"/>
      <c r="CG6" s="1710"/>
      <c r="CH6" s="1710">
        <v>3616</v>
      </c>
      <c r="CI6" s="1710"/>
      <c r="CJ6" s="1710"/>
      <c r="CK6" s="1710"/>
      <c r="CL6" s="1710"/>
      <c r="CM6" s="1710"/>
      <c r="CN6" s="1710"/>
      <c r="CO6" s="1710"/>
    </row>
    <row r="7" spans="1:93" ht="17.25" customHeight="1">
      <c r="A7" s="155"/>
      <c r="B7" s="339">
        <v>20</v>
      </c>
      <c r="C7" s="119"/>
      <c r="D7" s="1736">
        <v>10527</v>
      </c>
      <c r="E7" s="1699"/>
      <c r="F7" s="1699"/>
      <c r="G7" s="1699"/>
      <c r="H7" s="1699"/>
      <c r="I7" s="1699"/>
      <c r="J7" s="1699"/>
      <c r="K7" s="1711">
        <v>45190</v>
      </c>
      <c r="L7" s="1711"/>
      <c r="M7" s="1711"/>
      <c r="N7" s="1711"/>
      <c r="O7" s="1711"/>
      <c r="P7" s="1711"/>
      <c r="Q7" s="1711"/>
      <c r="R7" s="1711"/>
      <c r="S7" s="1711">
        <v>1903</v>
      </c>
      <c r="T7" s="1711"/>
      <c r="U7" s="1711"/>
      <c r="V7" s="1711"/>
      <c r="W7" s="1711"/>
      <c r="X7" s="1711"/>
      <c r="Y7" s="1711"/>
      <c r="Z7" s="1711">
        <v>36221</v>
      </c>
      <c r="AA7" s="1711"/>
      <c r="AB7" s="1711"/>
      <c r="AC7" s="1711"/>
      <c r="AD7" s="1711"/>
      <c r="AE7" s="1711"/>
      <c r="AF7" s="1711"/>
      <c r="AG7" s="1711"/>
      <c r="AH7" s="1711">
        <v>5369</v>
      </c>
      <c r="AI7" s="1711"/>
      <c r="AJ7" s="1711"/>
      <c r="AK7" s="1711"/>
      <c r="AL7" s="1711"/>
      <c r="AM7" s="1711"/>
      <c r="AN7" s="1711"/>
      <c r="AO7" s="1711">
        <v>5124</v>
      </c>
      <c r="AP7" s="1711"/>
      <c r="AQ7" s="1711"/>
      <c r="AR7" s="1711"/>
      <c r="AS7" s="1711"/>
      <c r="AT7" s="1711"/>
      <c r="AU7" s="1711"/>
      <c r="AV7" s="1711"/>
      <c r="AW7" s="1711">
        <v>250</v>
      </c>
      <c r="AX7" s="1711"/>
      <c r="AY7" s="1711"/>
      <c r="AZ7" s="1711"/>
      <c r="BA7" s="1711"/>
      <c r="BB7" s="1711"/>
      <c r="BC7" s="1711"/>
      <c r="BD7" s="1711">
        <v>102</v>
      </c>
      <c r="BE7" s="1711"/>
      <c r="BF7" s="1711"/>
      <c r="BG7" s="1711"/>
      <c r="BH7" s="1711"/>
      <c r="BI7" s="1711"/>
      <c r="BJ7" s="1711"/>
      <c r="BK7" s="1711"/>
      <c r="BL7" s="1712" t="s">
        <v>1155</v>
      </c>
      <c r="BM7" s="1712"/>
      <c r="BN7" s="1712"/>
      <c r="BO7" s="1712"/>
      <c r="BP7" s="1712"/>
      <c r="BQ7" s="1712"/>
      <c r="BR7" s="1712"/>
      <c r="BS7" s="1712" t="s">
        <v>1155</v>
      </c>
      <c r="BT7" s="1712"/>
      <c r="BU7" s="1712"/>
      <c r="BV7" s="1712"/>
      <c r="BW7" s="1712"/>
      <c r="BX7" s="1712"/>
      <c r="BY7" s="1712"/>
      <c r="BZ7" s="1712"/>
      <c r="CA7" s="1711">
        <v>3005</v>
      </c>
      <c r="CB7" s="1711"/>
      <c r="CC7" s="1711"/>
      <c r="CD7" s="1711"/>
      <c r="CE7" s="1711"/>
      <c r="CF7" s="1711"/>
      <c r="CG7" s="1711"/>
      <c r="CH7" s="1711">
        <v>3745</v>
      </c>
      <c r="CI7" s="1711"/>
      <c r="CJ7" s="1711"/>
      <c r="CK7" s="1711"/>
      <c r="CL7" s="1711"/>
      <c r="CM7" s="1711"/>
      <c r="CN7" s="1711"/>
      <c r="CO7" s="1711"/>
    </row>
    <row r="8" spans="2:93" ht="17.25" customHeight="1">
      <c r="B8" s="339">
        <v>21</v>
      </c>
      <c r="C8" s="119"/>
      <c r="D8" s="1669">
        <v>9631</v>
      </c>
      <c r="E8" s="1670"/>
      <c r="F8" s="1670"/>
      <c r="G8" s="1670"/>
      <c r="H8" s="1670"/>
      <c r="I8" s="1670"/>
      <c r="J8" s="1670"/>
      <c r="K8" s="1667">
        <v>43980</v>
      </c>
      <c r="L8" s="1667"/>
      <c r="M8" s="1667"/>
      <c r="N8" s="1667"/>
      <c r="O8" s="1667"/>
      <c r="P8" s="1667"/>
      <c r="Q8" s="1667"/>
      <c r="R8" s="1667"/>
      <c r="S8" s="1667">
        <v>1847</v>
      </c>
      <c r="T8" s="1667"/>
      <c r="U8" s="1667"/>
      <c r="V8" s="1667"/>
      <c r="W8" s="1667"/>
      <c r="X8" s="1667"/>
      <c r="Y8" s="1667"/>
      <c r="Z8" s="1667">
        <v>35537</v>
      </c>
      <c r="AA8" s="1667"/>
      <c r="AB8" s="1667"/>
      <c r="AC8" s="1667"/>
      <c r="AD8" s="1667"/>
      <c r="AE8" s="1667"/>
      <c r="AF8" s="1667"/>
      <c r="AG8" s="1667"/>
      <c r="AH8" s="1667">
        <v>4592</v>
      </c>
      <c r="AI8" s="1667"/>
      <c r="AJ8" s="1667"/>
      <c r="AK8" s="1667"/>
      <c r="AL8" s="1667"/>
      <c r="AM8" s="1667"/>
      <c r="AN8" s="1667"/>
      <c r="AO8" s="1667">
        <v>4403</v>
      </c>
      <c r="AP8" s="1667"/>
      <c r="AQ8" s="1667"/>
      <c r="AR8" s="1667"/>
      <c r="AS8" s="1667"/>
      <c r="AT8" s="1667"/>
      <c r="AU8" s="1667"/>
      <c r="AV8" s="1667"/>
      <c r="AW8" s="1667">
        <v>186</v>
      </c>
      <c r="AX8" s="1667"/>
      <c r="AY8" s="1667"/>
      <c r="AZ8" s="1667"/>
      <c r="BA8" s="1667"/>
      <c r="BB8" s="1667"/>
      <c r="BC8" s="1667"/>
      <c r="BD8" s="1667">
        <v>82</v>
      </c>
      <c r="BE8" s="1667"/>
      <c r="BF8" s="1667"/>
      <c r="BG8" s="1667"/>
      <c r="BH8" s="1667"/>
      <c r="BI8" s="1667"/>
      <c r="BJ8" s="1667"/>
      <c r="BK8" s="1667"/>
      <c r="BL8" s="1712" t="s">
        <v>1155</v>
      </c>
      <c r="BM8" s="1712"/>
      <c r="BN8" s="1712"/>
      <c r="BO8" s="1712"/>
      <c r="BP8" s="1712"/>
      <c r="BQ8" s="1712"/>
      <c r="BR8" s="1712"/>
      <c r="BS8" s="1712" t="s">
        <v>1155</v>
      </c>
      <c r="BT8" s="1712"/>
      <c r="BU8" s="1712"/>
      <c r="BV8" s="1712"/>
      <c r="BW8" s="1712"/>
      <c r="BX8" s="1712"/>
      <c r="BY8" s="1712"/>
      <c r="BZ8" s="1712"/>
      <c r="CA8" s="1667">
        <v>1624</v>
      </c>
      <c r="CB8" s="1667"/>
      <c r="CC8" s="1667"/>
      <c r="CD8" s="1667"/>
      <c r="CE8" s="1667"/>
      <c r="CF8" s="1667"/>
      <c r="CG8" s="1667"/>
      <c r="CH8" s="1667">
        <v>1814</v>
      </c>
      <c r="CI8" s="1667"/>
      <c r="CJ8" s="1667"/>
      <c r="CK8" s="1667"/>
      <c r="CL8" s="1667"/>
      <c r="CM8" s="1667"/>
      <c r="CN8" s="1667"/>
      <c r="CO8" s="1667"/>
    </row>
    <row r="9" spans="1:93" ht="17.25" customHeight="1">
      <c r="A9" s="329" t="s">
        <v>309</v>
      </c>
      <c r="B9" s="424">
        <v>5</v>
      </c>
      <c r="C9" s="288" t="s">
        <v>1288</v>
      </c>
      <c r="D9" s="1734">
        <v>741</v>
      </c>
      <c r="E9" s="1735"/>
      <c r="F9" s="1735"/>
      <c r="G9" s="1735"/>
      <c r="H9" s="1735"/>
      <c r="I9" s="1735"/>
      <c r="J9" s="1735"/>
      <c r="K9" s="1668">
        <v>3811</v>
      </c>
      <c r="L9" s="1668"/>
      <c r="M9" s="1668"/>
      <c r="N9" s="1668"/>
      <c r="O9" s="1668"/>
      <c r="P9" s="1668"/>
      <c r="Q9" s="1668"/>
      <c r="R9" s="1668"/>
      <c r="S9" s="1668">
        <v>163</v>
      </c>
      <c r="T9" s="1668"/>
      <c r="U9" s="1668"/>
      <c r="V9" s="1668"/>
      <c r="W9" s="1668"/>
      <c r="X9" s="1668"/>
      <c r="Y9" s="1668"/>
      <c r="Z9" s="1668">
        <v>3227</v>
      </c>
      <c r="AA9" s="1668"/>
      <c r="AB9" s="1668"/>
      <c r="AC9" s="1668"/>
      <c r="AD9" s="1668"/>
      <c r="AE9" s="1668"/>
      <c r="AF9" s="1668"/>
      <c r="AG9" s="1668"/>
      <c r="AH9" s="1668">
        <v>358</v>
      </c>
      <c r="AI9" s="1668"/>
      <c r="AJ9" s="1668"/>
      <c r="AK9" s="1668"/>
      <c r="AL9" s="1668"/>
      <c r="AM9" s="1668"/>
      <c r="AN9" s="1668"/>
      <c r="AO9" s="1668">
        <v>340</v>
      </c>
      <c r="AP9" s="1668"/>
      <c r="AQ9" s="1668"/>
      <c r="AR9" s="1668"/>
      <c r="AS9" s="1668"/>
      <c r="AT9" s="1668"/>
      <c r="AU9" s="1668"/>
      <c r="AV9" s="1668"/>
      <c r="AW9" s="1668">
        <v>19</v>
      </c>
      <c r="AX9" s="1668"/>
      <c r="AY9" s="1668"/>
      <c r="AZ9" s="1668"/>
      <c r="BA9" s="1668"/>
      <c r="BB9" s="1668"/>
      <c r="BC9" s="1668"/>
      <c r="BD9" s="1668">
        <v>6</v>
      </c>
      <c r="BE9" s="1668"/>
      <c r="BF9" s="1668"/>
      <c r="BG9" s="1668"/>
      <c r="BH9" s="1668"/>
      <c r="BI9" s="1668"/>
      <c r="BJ9" s="1668"/>
      <c r="BK9" s="1668"/>
      <c r="BL9" s="1716" t="s">
        <v>1155</v>
      </c>
      <c r="BM9" s="1716"/>
      <c r="BN9" s="1716"/>
      <c r="BO9" s="1716"/>
      <c r="BP9" s="1716"/>
      <c r="BQ9" s="1716"/>
      <c r="BR9" s="1716"/>
      <c r="BS9" s="1716" t="s">
        <v>1155</v>
      </c>
      <c r="BT9" s="1716"/>
      <c r="BU9" s="1716"/>
      <c r="BV9" s="1716"/>
      <c r="BW9" s="1716"/>
      <c r="BX9" s="1716"/>
      <c r="BY9" s="1716"/>
      <c r="BZ9" s="1716"/>
      <c r="CA9" s="1668">
        <v>77</v>
      </c>
      <c r="CB9" s="1668"/>
      <c r="CC9" s="1668"/>
      <c r="CD9" s="1668"/>
      <c r="CE9" s="1668"/>
      <c r="CF9" s="1668"/>
      <c r="CG9" s="1668"/>
      <c r="CH9" s="1668">
        <v>46</v>
      </c>
      <c r="CI9" s="1668"/>
      <c r="CJ9" s="1668"/>
      <c r="CK9" s="1668"/>
      <c r="CL9" s="1668"/>
      <c r="CM9" s="1668"/>
      <c r="CN9" s="1668"/>
      <c r="CO9" s="1668"/>
    </row>
    <row r="10" spans="2:93" ht="17.25" customHeight="1">
      <c r="B10" s="424">
        <v>6</v>
      </c>
      <c r="C10" s="288"/>
      <c r="D10" s="1734">
        <v>711</v>
      </c>
      <c r="E10" s="1735"/>
      <c r="F10" s="1735"/>
      <c r="G10" s="1735"/>
      <c r="H10" s="1735"/>
      <c r="I10" s="1735"/>
      <c r="J10" s="1735"/>
      <c r="K10" s="1668">
        <v>3813</v>
      </c>
      <c r="L10" s="1668"/>
      <c r="M10" s="1668"/>
      <c r="N10" s="1668"/>
      <c r="O10" s="1668"/>
      <c r="P10" s="1668"/>
      <c r="Q10" s="1668"/>
      <c r="R10" s="1668"/>
      <c r="S10" s="1668">
        <v>149</v>
      </c>
      <c r="T10" s="1668"/>
      <c r="U10" s="1668"/>
      <c r="V10" s="1668"/>
      <c r="W10" s="1668"/>
      <c r="X10" s="1668"/>
      <c r="Y10" s="1668"/>
      <c r="Z10" s="1668">
        <v>3284</v>
      </c>
      <c r="AA10" s="1668"/>
      <c r="AB10" s="1668"/>
      <c r="AC10" s="1668"/>
      <c r="AD10" s="1668"/>
      <c r="AE10" s="1668"/>
      <c r="AF10" s="1668"/>
      <c r="AG10" s="1668"/>
      <c r="AH10" s="1668">
        <v>351</v>
      </c>
      <c r="AI10" s="1668"/>
      <c r="AJ10" s="1668"/>
      <c r="AK10" s="1668"/>
      <c r="AL10" s="1668"/>
      <c r="AM10" s="1668"/>
      <c r="AN10" s="1668"/>
      <c r="AO10" s="1668">
        <v>308</v>
      </c>
      <c r="AP10" s="1668"/>
      <c r="AQ10" s="1668"/>
      <c r="AR10" s="1668"/>
      <c r="AS10" s="1668"/>
      <c r="AT10" s="1668"/>
      <c r="AU10" s="1668"/>
      <c r="AV10" s="1668"/>
      <c r="AW10" s="1668">
        <v>11</v>
      </c>
      <c r="AX10" s="1668"/>
      <c r="AY10" s="1668"/>
      <c r="AZ10" s="1668"/>
      <c r="BA10" s="1668"/>
      <c r="BB10" s="1668"/>
      <c r="BC10" s="1668"/>
      <c r="BD10" s="1668">
        <v>3</v>
      </c>
      <c r="BE10" s="1668"/>
      <c r="BF10" s="1668"/>
      <c r="BG10" s="1668"/>
      <c r="BH10" s="1668"/>
      <c r="BI10" s="1668"/>
      <c r="BJ10" s="1668"/>
      <c r="BK10" s="1668"/>
      <c r="BL10" s="1716" t="s">
        <v>1155</v>
      </c>
      <c r="BM10" s="1716"/>
      <c r="BN10" s="1716"/>
      <c r="BO10" s="1716"/>
      <c r="BP10" s="1716"/>
      <c r="BQ10" s="1716"/>
      <c r="BR10" s="1716"/>
      <c r="BS10" s="1716" t="s">
        <v>1155</v>
      </c>
      <c r="BT10" s="1716"/>
      <c r="BU10" s="1716"/>
      <c r="BV10" s="1716"/>
      <c r="BW10" s="1716"/>
      <c r="BX10" s="1716"/>
      <c r="BY10" s="1716"/>
      <c r="BZ10" s="1716"/>
      <c r="CA10" s="1668">
        <v>80</v>
      </c>
      <c r="CB10" s="1668"/>
      <c r="CC10" s="1668"/>
      <c r="CD10" s="1668"/>
      <c r="CE10" s="1668"/>
      <c r="CF10" s="1668"/>
      <c r="CG10" s="1668"/>
      <c r="CH10" s="1668">
        <v>32</v>
      </c>
      <c r="CI10" s="1668"/>
      <c r="CJ10" s="1668"/>
      <c r="CK10" s="1668"/>
      <c r="CL10" s="1668"/>
      <c r="CM10" s="1668"/>
      <c r="CN10" s="1668"/>
      <c r="CO10" s="1668"/>
    </row>
    <row r="11" spans="1:93" ht="17.25" customHeight="1">
      <c r="A11" s="616"/>
      <c r="B11" s="584">
        <v>7</v>
      </c>
      <c r="C11" s="617"/>
      <c r="D11" s="1669">
        <v>704</v>
      </c>
      <c r="E11" s="1670"/>
      <c r="F11" s="1670"/>
      <c r="G11" s="1670"/>
      <c r="H11" s="1670"/>
      <c r="I11" s="1670"/>
      <c r="J11" s="1670"/>
      <c r="K11" s="1667">
        <v>3516</v>
      </c>
      <c r="L11" s="1667"/>
      <c r="M11" s="1667"/>
      <c r="N11" s="1667"/>
      <c r="O11" s="1667"/>
      <c r="P11" s="1667"/>
      <c r="Q11" s="1667"/>
      <c r="R11" s="1667"/>
      <c r="S11" s="1667">
        <v>154</v>
      </c>
      <c r="T11" s="1667"/>
      <c r="U11" s="1667"/>
      <c r="V11" s="1667"/>
      <c r="W11" s="1667"/>
      <c r="X11" s="1667"/>
      <c r="Y11" s="1667"/>
      <c r="Z11" s="1667">
        <v>2969</v>
      </c>
      <c r="AA11" s="1667"/>
      <c r="AB11" s="1667"/>
      <c r="AC11" s="1667"/>
      <c r="AD11" s="1667"/>
      <c r="AE11" s="1667"/>
      <c r="AF11" s="1667"/>
      <c r="AG11" s="1667"/>
      <c r="AH11" s="1667">
        <v>346</v>
      </c>
      <c r="AI11" s="1667"/>
      <c r="AJ11" s="1667"/>
      <c r="AK11" s="1667"/>
      <c r="AL11" s="1667"/>
      <c r="AM11" s="1667"/>
      <c r="AN11" s="1667"/>
      <c r="AO11" s="1667">
        <v>332</v>
      </c>
      <c r="AP11" s="1667"/>
      <c r="AQ11" s="1667"/>
      <c r="AR11" s="1667"/>
      <c r="AS11" s="1667"/>
      <c r="AT11" s="1667"/>
      <c r="AU11" s="1667"/>
      <c r="AV11" s="1667"/>
      <c r="AW11" s="1667">
        <v>14</v>
      </c>
      <c r="AX11" s="1667"/>
      <c r="AY11" s="1667"/>
      <c r="AZ11" s="1667"/>
      <c r="BA11" s="1667"/>
      <c r="BB11" s="1667"/>
      <c r="BC11" s="1667"/>
      <c r="BD11" s="1667">
        <v>6</v>
      </c>
      <c r="BE11" s="1667"/>
      <c r="BF11" s="1667"/>
      <c r="BG11" s="1667"/>
      <c r="BH11" s="1667"/>
      <c r="BI11" s="1667"/>
      <c r="BJ11" s="1667"/>
      <c r="BK11" s="1667"/>
      <c r="BL11" s="1712" t="s">
        <v>256</v>
      </c>
      <c r="BM11" s="1712"/>
      <c r="BN11" s="1712"/>
      <c r="BO11" s="1712"/>
      <c r="BP11" s="1712"/>
      <c r="BQ11" s="1712"/>
      <c r="BR11" s="1712"/>
      <c r="BS11" s="1712" t="s">
        <v>256</v>
      </c>
      <c r="BT11" s="1712"/>
      <c r="BU11" s="1712"/>
      <c r="BV11" s="1712"/>
      <c r="BW11" s="1712"/>
      <c r="BX11" s="1712"/>
      <c r="BY11" s="1712"/>
      <c r="BZ11" s="1712"/>
      <c r="CA11" s="1667">
        <v>66</v>
      </c>
      <c r="CB11" s="1667"/>
      <c r="CC11" s="1667"/>
      <c r="CD11" s="1667"/>
      <c r="CE11" s="1667"/>
      <c r="CF11" s="1667"/>
      <c r="CG11" s="1667"/>
      <c r="CH11" s="1667">
        <v>17</v>
      </c>
      <c r="CI11" s="1667"/>
      <c r="CJ11" s="1667"/>
      <c r="CK11" s="1667"/>
      <c r="CL11" s="1667"/>
      <c r="CM11" s="1667"/>
      <c r="CN11" s="1667"/>
      <c r="CO11" s="1667"/>
    </row>
    <row r="12" spans="1:93" ht="15.75" customHeight="1">
      <c r="A12" s="1715" t="s">
        <v>61</v>
      </c>
      <c r="B12" s="1012"/>
      <c r="C12" s="1012"/>
      <c r="D12" s="1012"/>
      <c r="E12" s="1012"/>
      <c r="F12" s="1012"/>
      <c r="G12" s="1012"/>
      <c r="H12" s="1012"/>
      <c r="I12" s="1012"/>
      <c r="J12" s="1012"/>
      <c r="K12" s="1012"/>
      <c r="L12" s="1012"/>
      <c r="M12" s="1012"/>
      <c r="N12" s="1012"/>
      <c r="O12" s="1012"/>
      <c r="P12" s="1012"/>
      <c r="Q12" s="1012"/>
      <c r="R12" s="1012"/>
      <c r="S12" s="1012"/>
      <c r="T12" s="1012"/>
      <c r="U12" s="1012"/>
      <c r="V12" s="1012"/>
      <c r="W12" s="1012"/>
      <c r="X12" s="1012"/>
      <c r="Y12" s="1012"/>
      <c r="Z12" s="1012"/>
      <c r="AA12" s="1012"/>
      <c r="AB12" s="1012"/>
      <c r="AC12" s="1012"/>
      <c r="AD12" s="1012"/>
      <c r="AE12" s="1012"/>
      <c r="AF12" s="1012"/>
      <c r="AG12" s="1012"/>
      <c r="AH12" s="1012"/>
      <c r="AI12" s="1012"/>
      <c r="AJ12" s="1012"/>
      <c r="AK12" s="1012"/>
      <c r="AL12" s="1012"/>
      <c r="AM12" s="1012"/>
      <c r="AN12" s="1012"/>
      <c r="AO12" s="1012"/>
      <c r="AP12" s="1012"/>
      <c r="AQ12" s="1012"/>
      <c r="AR12" s="1012"/>
      <c r="AS12" s="1012"/>
      <c r="AT12" s="1012"/>
      <c r="AU12" s="1012"/>
      <c r="AV12" s="1012"/>
      <c r="AW12" s="1012"/>
      <c r="AX12" s="1012"/>
      <c r="AY12" s="1012"/>
      <c r="AZ12" s="1012"/>
      <c r="BA12" s="1012"/>
      <c r="BB12" s="1012"/>
      <c r="BC12" s="1012"/>
      <c r="BD12" s="1012"/>
      <c r="BE12" s="1012"/>
      <c r="BF12" s="1012"/>
      <c r="BG12" s="1012"/>
      <c r="BH12" s="1012"/>
      <c r="BI12" s="1012"/>
      <c r="BJ12" s="1012"/>
      <c r="BK12" s="1012"/>
      <c r="BL12" s="1012"/>
      <c r="BM12" s="1012"/>
      <c r="BN12" s="1012"/>
      <c r="BO12" s="1012"/>
      <c r="BP12" s="1012"/>
      <c r="BQ12" s="1012"/>
      <c r="BR12" s="1012"/>
      <c r="BS12" s="1012"/>
      <c r="BT12" s="1012"/>
      <c r="BU12" s="1012"/>
      <c r="BV12" s="1012"/>
      <c r="BW12" s="1012"/>
      <c r="BX12" s="1012"/>
      <c r="BY12" s="1012"/>
      <c r="BZ12" s="1012"/>
      <c r="CA12" s="1012"/>
      <c r="CB12" s="1012"/>
      <c r="CC12" s="1012"/>
      <c r="CD12" s="1012"/>
      <c r="CE12" s="1012"/>
      <c r="CF12" s="1012"/>
      <c r="CG12" s="1012"/>
      <c r="CH12" s="1012"/>
      <c r="CI12" s="1012"/>
      <c r="CJ12" s="1012"/>
      <c r="CK12" s="1012"/>
      <c r="CL12" s="1012"/>
      <c r="CM12" s="1012"/>
      <c r="CN12" s="1012"/>
      <c r="CO12" s="1012"/>
    </row>
    <row r="13" spans="3:93" ht="15" customHeight="1">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row>
    <row r="14" spans="3:93" ht="24" customHeight="1">
      <c r="C14" s="115"/>
      <c r="D14" s="115"/>
      <c r="E14" s="115"/>
      <c r="F14" s="115"/>
      <c r="G14" s="115"/>
      <c r="H14" s="115"/>
      <c r="I14" s="115"/>
      <c r="J14" s="115"/>
      <c r="K14" s="115"/>
      <c r="L14" s="115"/>
      <c r="M14" s="115"/>
      <c r="N14" s="115"/>
      <c r="O14" s="115"/>
      <c r="P14" s="115"/>
      <c r="Q14" s="115"/>
      <c r="R14" s="115"/>
      <c r="S14" s="115"/>
      <c r="T14" s="115"/>
      <c r="U14" s="115"/>
      <c r="V14" s="120" t="s">
        <v>1096</v>
      </c>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row>
    <row r="15" spans="1:93" ht="15" customHeight="1">
      <c r="A15" s="116" t="s">
        <v>86</v>
      </c>
      <c r="C15" s="117"/>
      <c r="D15" s="115"/>
      <c r="E15" s="115"/>
      <c r="F15" s="115"/>
      <c r="G15" s="115"/>
      <c r="H15" s="115"/>
      <c r="I15" s="115"/>
      <c r="J15" s="115"/>
      <c r="K15" s="115"/>
      <c r="L15" s="115"/>
      <c r="M15" s="115"/>
      <c r="N15" s="115"/>
      <c r="O15" s="115"/>
      <c r="P15" s="115"/>
      <c r="Q15" s="115"/>
      <c r="R15" s="115"/>
      <c r="S15" s="115"/>
      <c r="T15" s="115"/>
      <c r="U15" s="115"/>
      <c r="V15" s="115"/>
      <c r="W15" s="115"/>
      <c r="X15" s="115"/>
      <c r="Y15" s="115"/>
      <c r="Z15" s="115"/>
      <c r="AA15" s="115"/>
      <c r="AB15" s="115"/>
      <c r="AC15" s="115"/>
      <c r="AD15" s="115"/>
      <c r="AE15" s="115"/>
      <c r="AF15" s="115"/>
      <c r="AG15" s="115"/>
      <c r="AH15" s="115"/>
      <c r="AI15" s="115"/>
      <c r="AJ15" s="115"/>
      <c r="AK15" s="115"/>
      <c r="AL15" s="115"/>
      <c r="AM15" s="115"/>
      <c r="AN15" s="115"/>
      <c r="AO15" s="115"/>
      <c r="AP15" s="115"/>
      <c r="AQ15" s="115"/>
      <c r="AR15" s="115"/>
      <c r="AS15" s="115"/>
      <c r="AT15" s="115"/>
      <c r="AU15" s="115"/>
      <c r="AV15" s="115"/>
      <c r="AW15" s="115"/>
      <c r="AX15" s="115"/>
      <c r="AY15" s="115"/>
      <c r="AZ15" s="115"/>
      <c r="BA15" s="115"/>
      <c r="BB15" s="115"/>
      <c r="BC15" s="115"/>
      <c r="BD15" s="115"/>
      <c r="BE15" s="115"/>
      <c r="BF15" s="115"/>
      <c r="BG15" s="115"/>
      <c r="BH15" s="115"/>
      <c r="BI15" s="115"/>
      <c r="BJ15" s="115"/>
      <c r="BK15" s="115"/>
      <c r="BL15" s="115"/>
      <c r="BM15" s="115"/>
      <c r="BN15" s="115"/>
      <c r="BO15" s="115"/>
      <c r="BP15" s="115"/>
      <c r="BQ15" s="115"/>
      <c r="BR15" s="115"/>
      <c r="BS15" s="115"/>
      <c r="BT15" s="115"/>
      <c r="BU15" s="115"/>
      <c r="BV15" s="115"/>
      <c r="BW15" s="115"/>
      <c r="BX15" s="115"/>
      <c r="BY15" s="115"/>
      <c r="BZ15" s="115"/>
      <c r="CA15" s="115"/>
      <c r="CB15" s="115"/>
      <c r="CC15" s="115"/>
      <c r="CD15" s="115"/>
      <c r="CE15" s="115"/>
      <c r="CF15" s="115"/>
      <c r="CG15" s="115"/>
      <c r="CH15" s="115"/>
      <c r="CI15" s="115"/>
      <c r="CJ15" s="115"/>
      <c r="CK15" s="115"/>
      <c r="CL15" s="115"/>
      <c r="CM15" s="115"/>
      <c r="CN15" s="115"/>
      <c r="CO15" s="118" t="s">
        <v>775</v>
      </c>
    </row>
    <row r="16" spans="1:93" ht="15" customHeight="1">
      <c r="A16" s="1682" t="s">
        <v>1417</v>
      </c>
      <c r="B16" s="1727"/>
      <c r="C16" s="1280"/>
      <c r="D16" s="1673" t="s">
        <v>1419</v>
      </c>
      <c r="E16" s="1674"/>
      <c r="F16" s="1674"/>
      <c r="G16" s="1674"/>
      <c r="H16" s="1674"/>
      <c r="I16" s="1674"/>
      <c r="J16" s="1674"/>
      <c r="K16" s="1674"/>
      <c r="L16" s="1674"/>
      <c r="M16" s="1674"/>
      <c r="N16" s="1674"/>
      <c r="O16" s="1674"/>
      <c r="P16" s="1674"/>
      <c r="Q16" s="1674"/>
      <c r="R16" s="1675"/>
      <c r="S16" s="1673" t="s">
        <v>756</v>
      </c>
      <c r="T16" s="1674"/>
      <c r="U16" s="1674"/>
      <c r="V16" s="1674"/>
      <c r="W16" s="1674"/>
      <c r="X16" s="1674"/>
      <c r="Y16" s="1674"/>
      <c r="Z16" s="1674"/>
      <c r="AA16" s="1674"/>
      <c r="AB16" s="1674"/>
      <c r="AC16" s="1674"/>
      <c r="AD16" s="1674"/>
      <c r="AE16" s="1674"/>
      <c r="AF16" s="1674"/>
      <c r="AG16" s="1675"/>
      <c r="AH16" s="1673" t="s">
        <v>757</v>
      </c>
      <c r="AI16" s="1674"/>
      <c r="AJ16" s="1674"/>
      <c r="AK16" s="1674"/>
      <c r="AL16" s="1674"/>
      <c r="AM16" s="1674"/>
      <c r="AN16" s="1674"/>
      <c r="AO16" s="1674"/>
      <c r="AP16" s="1674"/>
      <c r="AQ16" s="1674"/>
      <c r="AR16" s="1674"/>
      <c r="AS16" s="1674"/>
      <c r="AT16" s="1674"/>
      <c r="AU16" s="1674"/>
      <c r="AV16" s="1675"/>
      <c r="AW16" s="1673" t="s">
        <v>0</v>
      </c>
      <c r="AX16" s="1674"/>
      <c r="AY16" s="1674"/>
      <c r="AZ16" s="1674"/>
      <c r="BA16" s="1674"/>
      <c r="BB16" s="1674"/>
      <c r="BC16" s="1674"/>
      <c r="BD16" s="1674"/>
      <c r="BE16" s="1674"/>
      <c r="BF16" s="1674"/>
      <c r="BG16" s="1674"/>
      <c r="BH16" s="1674"/>
      <c r="BI16" s="1674"/>
      <c r="BJ16" s="1674"/>
      <c r="BK16" s="1675"/>
      <c r="BL16" s="1673" t="s">
        <v>1</v>
      </c>
      <c r="BM16" s="1674"/>
      <c r="BN16" s="1674"/>
      <c r="BO16" s="1674"/>
      <c r="BP16" s="1674"/>
      <c r="BQ16" s="1674"/>
      <c r="BR16" s="1674"/>
      <c r="BS16" s="1674"/>
      <c r="BT16" s="1674"/>
      <c r="BU16" s="1674"/>
      <c r="BV16" s="1674"/>
      <c r="BW16" s="1674"/>
      <c r="BX16" s="1674"/>
      <c r="BY16" s="1674"/>
      <c r="BZ16" s="1675"/>
      <c r="CA16" s="1673" t="s">
        <v>2</v>
      </c>
      <c r="CB16" s="1674"/>
      <c r="CC16" s="1674"/>
      <c r="CD16" s="1674"/>
      <c r="CE16" s="1674"/>
      <c r="CF16" s="1674"/>
      <c r="CG16" s="1674"/>
      <c r="CH16" s="1674"/>
      <c r="CI16" s="1674"/>
      <c r="CJ16" s="1674"/>
      <c r="CK16" s="1674"/>
      <c r="CL16" s="1674"/>
      <c r="CM16" s="1674"/>
      <c r="CN16" s="1674"/>
      <c r="CO16" s="1674"/>
    </row>
    <row r="17" spans="1:93" ht="15" customHeight="1">
      <c r="A17" s="1728"/>
      <c r="B17" s="1728"/>
      <c r="C17" s="1284"/>
      <c r="D17" s="1673" t="s">
        <v>760</v>
      </c>
      <c r="E17" s="1674"/>
      <c r="F17" s="1674"/>
      <c r="G17" s="1674"/>
      <c r="H17" s="1674"/>
      <c r="I17" s="1674"/>
      <c r="J17" s="1675"/>
      <c r="K17" s="1673" t="s">
        <v>761</v>
      </c>
      <c r="L17" s="1674"/>
      <c r="M17" s="1674"/>
      <c r="N17" s="1674"/>
      <c r="O17" s="1674"/>
      <c r="P17" s="1674"/>
      <c r="Q17" s="1674"/>
      <c r="R17" s="1675"/>
      <c r="S17" s="1673" t="s">
        <v>760</v>
      </c>
      <c r="T17" s="1674"/>
      <c r="U17" s="1674"/>
      <c r="V17" s="1674"/>
      <c r="W17" s="1674"/>
      <c r="X17" s="1674"/>
      <c r="Y17" s="1675"/>
      <c r="Z17" s="1673" t="s">
        <v>761</v>
      </c>
      <c r="AA17" s="1674"/>
      <c r="AB17" s="1674"/>
      <c r="AC17" s="1674"/>
      <c r="AD17" s="1674"/>
      <c r="AE17" s="1674"/>
      <c r="AF17" s="1674"/>
      <c r="AG17" s="1675"/>
      <c r="AH17" s="1673" t="s">
        <v>760</v>
      </c>
      <c r="AI17" s="1674"/>
      <c r="AJ17" s="1674"/>
      <c r="AK17" s="1674"/>
      <c r="AL17" s="1674"/>
      <c r="AM17" s="1674"/>
      <c r="AN17" s="1675"/>
      <c r="AO17" s="1673" t="s">
        <v>761</v>
      </c>
      <c r="AP17" s="1674"/>
      <c r="AQ17" s="1674"/>
      <c r="AR17" s="1674"/>
      <c r="AS17" s="1674"/>
      <c r="AT17" s="1674"/>
      <c r="AU17" s="1674"/>
      <c r="AV17" s="1675"/>
      <c r="AW17" s="1673" t="s">
        <v>760</v>
      </c>
      <c r="AX17" s="1674"/>
      <c r="AY17" s="1674"/>
      <c r="AZ17" s="1674"/>
      <c r="BA17" s="1674"/>
      <c r="BB17" s="1674"/>
      <c r="BC17" s="1675"/>
      <c r="BD17" s="1673" t="s">
        <v>761</v>
      </c>
      <c r="BE17" s="1674"/>
      <c r="BF17" s="1674"/>
      <c r="BG17" s="1674"/>
      <c r="BH17" s="1674"/>
      <c r="BI17" s="1674"/>
      <c r="BJ17" s="1674"/>
      <c r="BK17" s="1675"/>
      <c r="BL17" s="1673" t="s">
        <v>760</v>
      </c>
      <c r="BM17" s="1674"/>
      <c r="BN17" s="1674"/>
      <c r="BO17" s="1674"/>
      <c r="BP17" s="1674"/>
      <c r="BQ17" s="1674"/>
      <c r="BR17" s="1675"/>
      <c r="BS17" s="1673" t="s">
        <v>761</v>
      </c>
      <c r="BT17" s="1674"/>
      <c r="BU17" s="1674"/>
      <c r="BV17" s="1674"/>
      <c r="BW17" s="1674"/>
      <c r="BX17" s="1674"/>
      <c r="BY17" s="1674"/>
      <c r="BZ17" s="1675"/>
      <c r="CA17" s="1673" t="s">
        <v>760</v>
      </c>
      <c r="CB17" s="1674"/>
      <c r="CC17" s="1674"/>
      <c r="CD17" s="1674"/>
      <c r="CE17" s="1674"/>
      <c r="CF17" s="1674"/>
      <c r="CG17" s="1675"/>
      <c r="CH17" s="1673" t="s">
        <v>761</v>
      </c>
      <c r="CI17" s="1674"/>
      <c r="CJ17" s="1674"/>
      <c r="CK17" s="1674"/>
      <c r="CL17" s="1674"/>
      <c r="CM17" s="1674"/>
      <c r="CN17" s="1674"/>
      <c r="CO17" s="1674"/>
    </row>
    <row r="18" spans="1:93" ht="17.25" customHeight="1">
      <c r="A18" s="1729" t="s">
        <v>724</v>
      </c>
      <c r="B18" s="1730"/>
      <c r="C18" s="1731"/>
      <c r="D18" s="1732">
        <v>3466</v>
      </c>
      <c r="E18" s="1733"/>
      <c r="F18" s="1733"/>
      <c r="G18" s="1733"/>
      <c r="H18" s="1733"/>
      <c r="I18" s="1733"/>
      <c r="J18" s="1733"/>
      <c r="K18" s="1733">
        <v>5704</v>
      </c>
      <c r="L18" s="1733"/>
      <c r="M18" s="1733"/>
      <c r="N18" s="1733"/>
      <c r="O18" s="1733"/>
      <c r="P18" s="1733"/>
      <c r="Q18" s="1733"/>
      <c r="R18" s="1733"/>
      <c r="S18" s="1733">
        <v>245</v>
      </c>
      <c r="T18" s="1733"/>
      <c r="U18" s="1733"/>
      <c r="V18" s="1733"/>
      <c r="W18" s="1733"/>
      <c r="X18" s="1733"/>
      <c r="Y18" s="1733"/>
      <c r="Z18" s="1733">
        <v>3008</v>
      </c>
      <c r="AA18" s="1733"/>
      <c r="AB18" s="1733"/>
      <c r="AC18" s="1733"/>
      <c r="AD18" s="1733"/>
      <c r="AE18" s="1733"/>
      <c r="AF18" s="1733"/>
      <c r="AG18" s="1733"/>
      <c r="AH18" s="1733">
        <v>3221</v>
      </c>
      <c r="AI18" s="1733"/>
      <c r="AJ18" s="1733"/>
      <c r="AK18" s="1733"/>
      <c r="AL18" s="1733"/>
      <c r="AM18" s="1733"/>
      <c r="AN18" s="1733"/>
      <c r="AO18" s="1733">
        <v>2696</v>
      </c>
      <c r="AP18" s="1733"/>
      <c r="AQ18" s="1733"/>
      <c r="AR18" s="1733"/>
      <c r="AS18" s="1733"/>
      <c r="AT18" s="1733"/>
      <c r="AU18" s="1733"/>
      <c r="AV18" s="1733"/>
      <c r="AW18" s="1702" t="s">
        <v>1159</v>
      </c>
      <c r="AX18" s="1702"/>
      <c r="AY18" s="1702"/>
      <c r="AZ18" s="1702"/>
      <c r="BA18" s="1702"/>
      <c r="BB18" s="1702"/>
      <c r="BC18" s="1702"/>
      <c r="BD18" s="1702" t="s">
        <v>1159</v>
      </c>
      <c r="BE18" s="1702"/>
      <c r="BF18" s="1702"/>
      <c r="BG18" s="1702"/>
      <c r="BH18" s="1702"/>
      <c r="BI18" s="1702"/>
      <c r="BJ18" s="1702"/>
      <c r="BK18" s="1702"/>
      <c r="BL18" s="1699" t="s">
        <v>1159</v>
      </c>
      <c r="BM18" s="1699"/>
      <c r="BN18" s="1699"/>
      <c r="BO18" s="1699"/>
      <c r="BP18" s="1699"/>
      <c r="BQ18" s="1699"/>
      <c r="BR18" s="1699"/>
      <c r="BS18" s="1699" t="s">
        <v>1159</v>
      </c>
      <c r="BT18" s="1699"/>
      <c r="BU18" s="1699"/>
      <c r="BV18" s="1699"/>
      <c r="BW18" s="1699"/>
      <c r="BX18" s="1699"/>
      <c r="BY18" s="1699"/>
      <c r="BZ18" s="1699"/>
      <c r="CA18" s="1705" t="s">
        <v>1159</v>
      </c>
      <c r="CB18" s="1705"/>
      <c r="CC18" s="1705"/>
      <c r="CD18" s="1705"/>
      <c r="CE18" s="1705"/>
      <c r="CF18" s="1705"/>
      <c r="CG18" s="1705"/>
      <c r="CH18" s="1705" t="s">
        <v>1159</v>
      </c>
      <c r="CI18" s="1705"/>
      <c r="CJ18" s="1705"/>
      <c r="CK18" s="1705"/>
      <c r="CL18" s="1705"/>
      <c r="CM18" s="1705"/>
      <c r="CN18" s="1705"/>
      <c r="CO18" s="1705"/>
    </row>
    <row r="19" spans="1:93" ht="17.25" customHeight="1">
      <c r="A19" s="155"/>
      <c r="B19" s="339">
        <v>20</v>
      </c>
      <c r="C19" s="119"/>
      <c r="D19" s="1708">
        <v>3413</v>
      </c>
      <c r="E19" s="1671"/>
      <c r="F19" s="1671"/>
      <c r="G19" s="1671"/>
      <c r="H19" s="1671"/>
      <c r="I19" s="1671"/>
      <c r="J19" s="1671"/>
      <c r="K19" s="1709">
        <v>4472</v>
      </c>
      <c r="L19" s="1709"/>
      <c r="M19" s="1709"/>
      <c r="N19" s="1709"/>
      <c r="O19" s="1709"/>
      <c r="P19" s="1709"/>
      <c r="Q19" s="1709"/>
      <c r="R19" s="1709"/>
      <c r="S19" s="1709">
        <v>189</v>
      </c>
      <c r="T19" s="1709"/>
      <c r="U19" s="1709"/>
      <c r="V19" s="1709"/>
      <c r="W19" s="1709"/>
      <c r="X19" s="1709"/>
      <c r="Y19" s="1709"/>
      <c r="Z19" s="1709">
        <v>1819</v>
      </c>
      <c r="AA19" s="1709"/>
      <c r="AB19" s="1709"/>
      <c r="AC19" s="1709"/>
      <c r="AD19" s="1709"/>
      <c r="AE19" s="1709"/>
      <c r="AF19" s="1709"/>
      <c r="AG19" s="1709"/>
      <c r="AH19" s="1709">
        <v>3224</v>
      </c>
      <c r="AI19" s="1709"/>
      <c r="AJ19" s="1709"/>
      <c r="AK19" s="1709"/>
      <c r="AL19" s="1709"/>
      <c r="AM19" s="1709"/>
      <c r="AN19" s="1709"/>
      <c r="AO19" s="1709">
        <v>2653</v>
      </c>
      <c r="AP19" s="1709"/>
      <c r="AQ19" s="1709"/>
      <c r="AR19" s="1709"/>
      <c r="AS19" s="1709"/>
      <c r="AT19" s="1709"/>
      <c r="AU19" s="1709"/>
      <c r="AV19" s="1709"/>
      <c r="AW19" s="1702" t="s">
        <v>1159</v>
      </c>
      <c r="AX19" s="1702"/>
      <c r="AY19" s="1702"/>
      <c r="AZ19" s="1702"/>
      <c r="BA19" s="1702"/>
      <c r="BB19" s="1702"/>
      <c r="BC19" s="1702"/>
      <c r="BD19" s="1702" t="s">
        <v>1159</v>
      </c>
      <c r="BE19" s="1702"/>
      <c r="BF19" s="1702"/>
      <c r="BG19" s="1702"/>
      <c r="BH19" s="1702"/>
      <c r="BI19" s="1702"/>
      <c r="BJ19" s="1702"/>
      <c r="BK19" s="1702"/>
      <c r="BL19" s="1702" t="s">
        <v>1159</v>
      </c>
      <c r="BM19" s="1702"/>
      <c r="BN19" s="1702"/>
      <c r="BO19" s="1702"/>
      <c r="BP19" s="1702"/>
      <c r="BQ19" s="1702"/>
      <c r="BR19" s="1702"/>
      <c r="BS19" s="1702" t="s">
        <v>1159</v>
      </c>
      <c r="BT19" s="1702"/>
      <c r="BU19" s="1702"/>
      <c r="BV19" s="1702"/>
      <c r="BW19" s="1702"/>
      <c r="BX19" s="1702"/>
      <c r="BY19" s="1702"/>
      <c r="BZ19" s="1702"/>
      <c r="CA19" s="1699" t="s">
        <v>1159</v>
      </c>
      <c r="CB19" s="1699"/>
      <c r="CC19" s="1699"/>
      <c r="CD19" s="1699"/>
      <c r="CE19" s="1699"/>
      <c r="CF19" s="1699"/>
      <c r="CG19" s="1699"/>
      <c r="CH19" s="1699" t="s">
        <v>1159</v>
      </c>
      <c r="CI19" s="1699"/>
      <c r="CJ19" s="1699"/>
      <c r="CK19" s="1699"/>
      <c r="CL19" s="1699"/>
      <c r="CM19" s="1699"/>
      <c r="CN19" s="1699"/>
      <c r="CO19" s="1699"/>
    </row>
    <row r="20" spans="2:93" ht="17.25" customHeight="1">
      <c r="B20" s="339">
        <v>21</v>
      </c>
      <c r="C20" s="119"/>
      <c r="D20" s="1736">
        <v>2804</v>
      </c>
      <c r="E20" s="1702"/>
      <c r="F20" s="1702"/>
      <c r="G20" s="1702"/>
      <c r="H20" s="1702"/>
      <c r="I20" s="1702"/>
      <c r="J20" s="1702"/>
      <c r="K20" s="1702">
        <v>3745</v>
      </c>
      <c r="L20" s="1702"/>
      <c r="M20" s="1702"/>
      <c r="N20" s="1702"/>
      <c r="O20" s="1702"/>
      <c r="P20" s="1702"/>
      <c r="Q20" s="1702"/>
      <c r="R20" s="1702"/>
      <c r="S20" s="1702">
        <v>157</v>
      </c>
      <c r="T20" s="1702"/>
      <c r="U20" s="1702"/>
      <c r="V20" s="1702"/>
      <c r="W20" s="1702"/>
      <c r="X20" s="1702"/>
      <c r="Y20" s="1702"/>
      <c r="Z20" s="1702">
        <v>1559</v>
      </c>
      <c r="AA20" s="1702"/>
      <c r="AB20" s="1702"/>
      <c r="AC20" s="1702"/>
      <c r="AD20" s="1702"/>
      <c r="AE20" s="1702"/>
      <c r="AF20" s="1702"/>
      <c r="AG20" s="1702"/>
      <c r="AH20" s="1702">
        <v>2647</v>
      </c>
      <c r="AI20" s="1702"/>
      <c r="AJ20" s="1702"/>
      <c r="AK20" s="1702"/>
      <c r="AL20" s="1702"/>
      <c r="AM20" s="1702"/>
      <c r="AN20" s="1702"/>
      <c r="AO20" s="1702">
        <v>2186</v>
      </c>
      <c r="AP20" s="1702"/>
      <c r="AQ20" s="1702"/>
      <c r="AR20" s="1702"/>
      <c r="AS20" s="1702"/>
      <c r="AT20" s="1702"/>
      <c r="AU20" s="1702"/>
      <c r="AV20" s="1702"/>
      <c r="AW20" s="1702" t="s">
        <v>1159</v>
      </c>
      <c r="AX20" s="1702"/>
      <c r="AY20" s="1702"/>
      <c r="AZ20" s="1702"/>
      <c r="BA20" s="1702"/>
      <c r="BB20" s="1702"/>
      <c r="BC20" s="1702"/>
      <c r="BD20" s="1702" t="s">
        <v>1159</v>
      </c>
      <c r="BE20" s="1702"/>
      <c r="BF20" s="1702"/>
      <c r="BG20" s="1702"/>
      <c r="BH20" s="1702"/>
      <c r="BI20" s="1702"/>
      <c r="BJ20" s="1702"/>
      <c r="BK20" s="1702"/>
      <c r="BL20" s="1702" t="s">
        <v>1159</v>
      </c>
      <c r="BM20" s="1702"/>
      <c r="BN20" s="1702"/>
      <c r="BO20" s="1702"/>
      <c r="BP20" s="1702"/>
      <c r="BQ20" s="1702"/>
      <c r="BR20" s="1702"/>
      <c r="BS20" s="1702" t="s">
        <v>1159</v>
      </c>
      <c r="BT20" s="1702"/>
      <c r="BU20" s="1702"/>
      <c r="BV20" s="1702"/>
      <c r="BW20" s="1702"/>
      <c r="BX20" s="1702"/>
      <c r="BY20" s="1702"/>
      <c r="BZ20" s="1702"/>
      <c r="CA20" s="1702" t="s">
        <v>1159</v>
      </c>
      <c r="CB20" s="1702"/>
      <c r="CC20" s="1702"/>
      <c r="CD20" s="1702"/>
      <c r="CE20" s="1702"/>
      <c r="CF20" s="1702"/>
      <c r="CG20" s="1702"/>
      <c r="CH20" s="1702" t="s">
        <v>1159</v>
      </c>
      <c r="CI20" s="1702"/>
      <c r="CJ20" s="1702"/>
      <c r="CK20" s="1702"/>
      <c r="CL20" s="1702"/>
      <c r="CM20" s="1702"/>
      <c r="CN20" s="1702"/>
      <c r="CO20" s="1702"/>
    </row>
    <row r="21" spans="1:93" ht="17.25" customHeight="1">
      <c r="A21" s="329" t="s">
        <v>309</v>
      </c>
      <c r="B21" s="526">
        <f>B9</f>
        <v>5</v>
      </c>
      <c r="C21" s="288" t="s">
        <v>1288</v>
      </c>
      <c r="D21" s="1738">
        <v>244</v>
      </c>
      <c r="E21" s="1737"/>
      <c r="F21" s="1737"/>
      <c r="G21" s="1737"/>
      <c r="H21" s="1737"/>
      <c r="I21" s="1737"/>
      <c r="J21" s="1737"/>
      <c r="K21" s="1737">
        <v>372</v>
      </c>
      <c r="L21" s="1737"/>
      <c r="M21" s="1737"/>
      <c r="N21" s="1737"/>
      <c r="O21" s="1737"/>
      <c r="P21" s="1737"/>
      <c r="Q21" s="1737"/>
      <c r="R21" s="1737"/>
      <c r="S21" s="1737">
        <v>15</v>
      </c>
      <c r="T21" s="1737"/>
      <c r="U21" s="1737"/>
      <c r="V21" s="1737"/>
      <c r="W21" s="1737"/>
      <c r="X21" s="1737"/>
      <c r="Y21" s="1737"/>
      <c r="Z21" s="1737">
        <v>194</v>
      </c>
      <c r="AA21" s="1737"/>
      <c r="AB21" s="1737"/>
      <c r="AC21" s="1737"/>
      <c r="AD21" s="1737"/>
      <c r="AE21" s="1737"/>
      <c r="AF21" s="1737"/>
      <c r="AG21" s="1737"/>
      <c r="AH21" s="1737">
        <v>229</v>
      </c>
      <c r="AI21" s="1737"/>
      <c r="AJ21" s="1737"/>
      <c r="AK21" s="1737"/>
      <c r="AL21" s="1737"/>
      <c r="AM21" s="1737"/>
      <c r="AN21" s="1737"/>
      <c r="AO21" s="1737">
        <v>177</v>
      </c>
      <c r="AP21" s="1737"/>
      <c r="AQ21" s="1737"/>
      <c r="AR21" s="1737"/>
      <c r="AS21" s="1737"/>
      <c r="AT21" s="1737"/>
      <c r="AU21" s="1737"/>
      <c r="AV21" s="1737"/>
      <c r="AW21" s="1703" t="s">
        <v>1159</v>
      </c>
      <c r="AX21" s="1703"/>
      <c r="AY21" s="1703"/>
      <c r="AZ21" s="1703"/>
      <c r="BA21" s="1703"/>
      <c r="BB21" s="1703"/>
      <c r="BC21" s="1703"/>
      <c r="BD21" s="1703" t="s">
        <v>1159</v>
      </c>
      <c r="BE21" s="1703"/>
      <c r="BF21" s="1703"/>
      <c r="BG21" s="1703"/>
      <c r="BH21" s="1703"/>
      <c r="BI21" s="1703"/>
      <c r="BJ21" s="1703"/>
      <c r="BK21" s="1703"/>
      <c r="BL21" s="1704" t="s">
        <v>1159</v>
      </c>
      <c r="BM21" s="1704"/>
      <c r="BN21" s="1704"/>
      <c r="BO21" s="1704"/>
      <c r="BP21" s="1704"/>
      <c r="BQ21" s="1704"/>
      <c r="BR21" s="1704"/>
      <c r="BS21" s="1703" t="s">
        <v>1159</v>
      </c>
      <c r="BT21" s="1703"/>
      <c r="BU21" s="1703"/>
      <c r="BV21" s="1703"/>
      <c r="BW21" s="1703"/>
      <c r="BX21" s="1703"/>
      <c r="BY21" s="1703"/>
      <c r="BZ21" s="1703"/>
      <c r="CA21" s="1703" t="s">
        <v>1159</v>
      </c>
      <c r="CB21" s="1703"/>
      <c r="CC21" s="1703"/>
      <c r="CD21" s="1703"/>
      <c r="CE21" s="1703"/>
      <c r="CF21" s="1703"/>
      <c r="CG21" s="1703"/>
      <c r="CH21" s="1703" t="s">
        <v>1159</v>
      </c>
      <c r="CI21" s="1703"/>
      <c r="CJ21" s="1703"/>
      <c r="CK21" s="1703"/>
      <c r="CL21" s="1703"/>
      <c r="CM21" s="1703"/>
      <c r="CN21" s="1703"/>
      <c r="CO21" s="1703"/>
    </row>
    <row r="22" spans="1:93" ht="17.25" customHeight="1">
      <c r="A22" s="329"/>
      <c r="B22" s="526">
        <f>B10</f>
        <v>6</v>
      </c>
      <c r="C22" s="288"/>
      <c r="D22" s="1738">
        <v>239</v>
      </c>
      <c r="E22" s="1737"/>
      <c r="F22" s="1737"/>
      <c r="G22" s="1737"/>
      <c r="H22" s="1737"/>
      <c r="I22" s="1737"/>
      <c r="J22" s="1737"/>
      <c r="K22" s="1737">
        <v>288</v>
      </c>
      <c r="L22" s="1737"/>
      <c r="M22" s="1737"/>
      <c r="N22" s="1737"/>
      <c r="O22" s="1737"/>
      <c r="P22" s="1737"/>
      <c r="Q22" s="1737"/>
      <c r="R22" s="1737"/>
      <c r="S22" s="1737">
        <v>13</v>
      </c>
      <c r="T22" s="1737"/>
      <c r="U22" s="1737"/>
      <c r="V22" s="1737"/>
      <c r="W22" s="1737"/>
      <c r="X22" s="1737"/>
      <c r="Y22" s="1737"/>
      <c r="Z22" s="1737">
        <v>120</v>
      </c>
      <c r="AA22" s="1737"/>
      <c r="AB22" s="1737"/>
      <c r="AC22" s="1737"/>
      <c r="AD22" s="1737"/>
      <c r="AE22" s="1737"/>
      <c r="AF22" s="1737"/>
      <c r="AG22" s="1737"/>
      <c r="AH22" s="1737">
        <v>226</v>
      </c>
      <c r="AI22" s="1737"/>
      <c r="AJ22" s="1737"/>
      <c r="AK22" s="1737"/>
      <c r="AL22" s="1737"/>
      <c r="AM22" s="1737"/>
      <c r="AN22" s="1737"/>
      <c r="AO22" s="1737">
        <v>169</v>
      </c>
      <c r="AP22" s="1737"/>
      <c r="AQ22" s="1737"/>
      <c r="AR22" s="1737"/>
      <c r="AS22" s="1737"/>
      <c r="AT22" s="1737"/>
      <c r="AU22" s="1737"/>
      <c r="AV22" s="1737"/>
      <c r="AW22" s="1703" t="s">
        <v>1159</v>
      </c>
      <c r="AX22" s="1703"/>
      <c r="AY22" s="1703"/>
      <c r="AZ22" s="1703"/>
      <c r="BA22" s="1703"/>
      <c r="BB22" s="1703"/>
      <c r="BC22" s="1703"/>
      <c r="BD22" s="1703" t="s">
        <v>1159</v>
      </c>
      <c r="BE22" s="1703"/>
      <c r="BF22" s="1703"/>
      <c r="BG22" s="1703"/>
      <c r="BH22" s="1703"/>
      <c r="BI22" s="1703"/>
      <c r="BJ22" s="1703"/>
      <c r="BK22" s="1703"/>
      <c r="BL22" s="1703" t="s">
        <v>1159</v>
      </c>
      <c r="BM22" s="1703"/>
      <c r="BN22" s="1703"/>
      <c r="BO22" s="1703"/>
      <c r="BP22" s="1703"/>
      <c r="BQ22" s="1703"/>
      <c r="BR22" s="1703"/>
      <c r="BS22" s="1703" t="s">
        <v>1159</v>
      </c>
      <c r="BT22" s="1703"/>
      <c r="BU22" s="1703"/>
      <c r="BV22" s="1703"/>
      <c r="BW22" s="1703"/>
      <c r="BX22" s="1703"/>
      <c r="BY22" s="1703"/>
      <c r="BZ22" s="1703"/>
      <c r="CA22" s="1703" t="s">
        <v>1159</v>
      </c>
      <c r="CB22" s="1703"/>
      <c r="CC22" s="1703"/>
      <c r="CD22" s="1703"/>
      <c r="CE22" s="1703"/>
      <c r="CF22" s="1703"/>
      <c r="CG22" s="1703"/>
      <c r="CH22" s="1703" t="s">
        <v>1159</v>
      </c>
      <c r="CI22" s="1703"/>
      <c r="CJ22" s="1703"/>
      <c r="CK22" s="1703"/>
      <c r="CL22" s="1703"/>
      <c r="CM22" s="1703"/>
      <c r="CN22" s="1703"/>
      <c r="CO22" s="1703"/>
    </row>
    <row r="23" spans="1:93" ht="17.25" customHeight="1">
      <c r="A23" s="618"/>
      <c r="B23" s="619">
        <f>B11</f>
        <v>7</v>
      </c>
      <c r="C23" s="620"/>
      <c r="D23" s="1748">
        <v>236</v>
      </c>
      <c r="E23" s="1739"/>
      <c r="F23" s="1739"/>
      <c r="G23" s="1739"/>
      <c r="H23" s="1739"/>
      <c r="I23" s="1739"/>
      <c r="J23" s="1739"/>
      <c r="K23" s="1739">
        <v>267</v>
      </c>
      <c r="L23" s="1739"/>
      <c r="M23" s="1739"/>
      <c r="N23" s="1739"/>
      <c r="O23" s="1739"/>
      <c r="P23" s="1739"/>
      <c r="Q23" s="1739"/>
      <c r="R23" s="1739"/>
      <c r="S23" s="1739">
        <v>10</v>
      </c>
      <c r="T23" s="1739"/>
      <c r="U23" s="1739"/>
      <c r="V23" s="1739"/>
      <c r="W23" s="1739"/>
      <c r="X23" s="1739"/>
      <c r="Y23" s="1739"/>
      <c r="Z23" s="1739">
        <v>97</v>
      </c>
      <c r="AA23" s="1739"/>
      <c r="AB23" s="1739"/>
      <c r="AC23" s="1739"/>
      <c r="AD23" s="1739"/>
      <c r="AE23" s="1739"/>
      <c r="AF23" s="1739"/>
      <c r="AG23" s="1739"/>
      <c r="AH23" s="1739">
        <v>226</v>
      </c>
      <c r="AI23" s="1739"/>
      <c r="AJ23" s="1739"/>
      <c r="AK23" s="1739"/>
      <c r="AL23" s="1739"/>
      <c r="AM23" s="1739"/>
      <c r="AN23" s="1739"/>
      <c r="AO23" s="1739">
        <v>170</v>
      </c>
      <c r="AP23" s="1739"/>
      <c r="AQ23" s="1739"/>
      <c r="AR23" s="1739"/>
      <c r="AS23" s="1739"/>
      <c r="AT23" s="1739"/>
      <c r="AU23" s="1739"/>
      <c r="AV23" s="1739"/>
      <c r="AW23" s="1700" t="s">
        <v>1159</v>
      </c>
      <c r="AX23" s="1700"/>
      <c r="AY23" s="1700"/>
      <c r="AZ23" s="1700"/>
      <c r="BA23" s="1700"/>
      <c r="BB23" s="1700"/>
      <c r="BC23" s="1700"/>
      <c r="BD23" s="1700" t="s">
        <v>1159</v>
      </c>
      <c r="BE23" s="1700"/>
      <c r="BF23" s="1700"/>
      <c r="BG23" s="1700"/>
      <c r="BH23" s="1700"/>
      <c r="BI23" s="1700"/>
      <c r="BJ23" s="1700"/>
      <c r="BK23" s="1700"/>
      <c r="BL23" s="1700" t="s">
        <v>1159</v>
      </c>
      <c r="BM23" s="1700"/>
      <c r="BN23" s="1700"/>
      <c r="BO23" s="1700"/>
      <c r="BP23" s="1700"/>
      <c r="BQ23" s="1700"/>
      <c r="BR23" s="1700"/>
      <c r="BS23" s="1700" t="s">
        <v>1159</v>
      </c>
      <c r="BT23" s="1700"/>
      <c r="BU23" s="1700"/>
      <c r="BV23" s="1700"/>
      <c r="BW23" s="1700"/>
      <c r="BX23" s="1700"/>
      <c r="BY23" s="1700"/>
      <c r="BZ23" s="1700"/>
      <c r="CA23" s="1700" t="s">
        <v>1159</v>
      </c>
      <c r="CB23" s="1700"/>
      <c r="CC23" s="1700"/>
      <c r="CD23" s="1700"/>
      <c r="CE23" s="1700"/>
      <c r="CF23" s="1700"/>
      <c r="CG23" s="1700"/>
      <c r="CH23" s="1700" t="s">
        <v>1159</v>
      </c>
      <c r="CI23" s="1700"/>
      <c r="CJ23" s="1700"/>
      <c r="CK23" s="1700"/>
      <c r="CL23" s="1700"/>
      <c r="CM23" s="1700"/>
      <c r="CN23" s="1700"/>
      <c r="CO23" s="1700"/>
    </row>
    <row r="24" spans="3:93" ht="15" customHeight="1">
      <c r="C24" s="122"/>
      <c r="D24" s="123"/>
      <c r="E24" s="123"/>
      <c r="F24" s="123"/>
      <c r="G24" s="123"/>
      <c r="H24" s="123"/>
      <c r="I24" s="123"/>
      <c r="J24" s="123"/>
      <c r="K24" s="123"/>
      <c r="L24" s="123"/>
      <c r="M24" s="123"/>
      <c r="N24" s="123"/>
      <c r="O24" s="123"/>
      <c r="P24" s="123"/>
      <c r="Q24" s="123"/>
      <c r="R24" s="123"/>
      <c r="S24" s="123"/>
      <c r="T24" s="123"/>
      <c r="U24" s="123"/>
      <c r="V24" s="123"/>
      <c r="W24" s="123"/>
      <c r="X24" s="123"/>
      <c r="Y24" s="123"/>
      <c r="Z24" s="123"/>
      <c r="AA24" s="123"/>
      <c r="AB24" s="123"/>
      <c r="AC24" s="123"/>
      <c r="AD24" s="123"/>
      <c r="AE24" s="123"/>
      <c r="AF24" s="123"/>
      <c r="AG24" s="123"/>
      <c r="AH24" s="123"/>
      <c r="AI24" s="123"/>
      <c r="AJ24" s="123"/>
      <c r="AK24" s="123"/>
      <c r="AL24" s="123"/>
      <c r="AM24" s="123"/>
      <c r="AN24" s="123"/>
      <c r="AO24" s="123"/>
      <c r="AP24" s="123"/>
      <c r="AQ24" s="123"/>
      <c r="AR24" s="123"/>
      <c r="AS24" s="123"/>
      <c r="AT24" s="123"/>
      <c r="AU24" s="123"/>
      <c r="AV24" s="123"/>
      <c r="AW24" s="123"/>
      <c r="AX24" s="123"/>
      <c r="AY24" s="123"/>
      <c r="AZ24" s="123"/>
      <c r="BA24" s="123"/>
      <c r="BB24" s="123"/>
      <c r="BC24" s="123"/>
      <c r="BD24" s="123"/>
      <c r="BE24" s="123"/>
      <c r="BF24" s="123"/>
      <c r="BG24" s="123"/>
      <c r="BH24" s="123"/>
      <c r="BI24" s="123"/>
      <c r="BJ24" s="123"/>
      <c r="BK24" s="123"/>
      <c r="BL24" s="123"/>
      <c r="BM24" s="123"/>
      <c r="BN24" s="123"/>
      <c r="BO24" s="123"/>
      <c r="BP24" s="123"/>
      <c r="BQ24" s="123"/>
      <c r="BR24" s="123"/>
      <c r="BS24" s="123"/>
      <c r="BT24" s="123"/>
      <c r="BU24" s="123"/>
      <c r="BV24" s="123"/>
      <c r="BW24" s="123"/>
      <c r="BX24" s="123"/>
      <c r="BY24" s="123"/>
      <c r="BZ24" s="123"/>
      <c r="CA24" s="123"/>
      <c r="CB24" s="123"/>
      <c r="CC24" s="123"/>
      <c r="CD24" s="123"/>
      <c r="CE24" s="123"/>
      <c r="CF24" s="123"/>
      <c r="CG24" s="123"/>
      <c r="CH24" s="123"/>
      <c r="CI24" s="123"/>
      <c r="CJ24" s="123"/>
      <c r="CK24" s="123"/>
      <c r="CL24" s="123"/>
      <c r="CM24" s="123"/>
      <c r="CN24" s="123"/>
      <c r="CO24" s="123"/>
    </row>
    <row r="25" spans="3:93" ht="24" customHeight="1">
      <c r="C25" s="115"/>
      <c r="D25" s="115"/>
      <c r="E25" s="115"/>
      <c r="F25" s="115"/>
      <c r="G25" s="115"/>
      <c r="H25" s="115"/>
      <c r="I25" s="115"/>
      <c r="J25" s="115"/>
      <c r="K25" s="115"/>
      <c r="L25" s="115"/>
      <c r="M25" s="115"/>
      <c r="N25" s="115"/>
      <c r="O25" s="115"/>
      <c r="P25" s="115"/>
      <c r="Q25" s="115"/>
      <c r="R25" s="115"/>
      <c r="S25" s="115"/>
      <c r="T25" s="115"/>
      <c r="U25" s="115"/>
      <c r="V25" s="115"/>
      <c r="W25" s="115"/>
      <c r="X25" s="115"/>
      <c r="Y25" s="115"/>
      <c r="Z25" s="1680" t="s">
        <v>1119</v>
      </c>
      <c r="AA25" s="1125"/>
      <c r="AB25" s="1125"/>
      <c r="AC25" s="1125"/>
      <c r="AD25" s="1125"/>
      <c r="AE25" s="1125"/>
      <c r="AF25" s="1125"/>
      <c r="AG25" s="1125"/>
      <c r="AH25" s="1125"/>
      <c r="AI25" s="1125"/>
      <c r="AJ25" s="1125"/>
      <c r="AK25" s="1125"/>
      <c r="AL25" s="1125"/>
      <c r="AM25" s="1125"/>
      <c r="AN25" s="1125"/>
      <c r="AO25" s="1125"/>
      <c r="AP25" s="1125"/>
      <c r="AQ25" s="1125"/>
      <c r="AR25" s="1125"/>
      <c r="AS25" s="1125"/>
      <c r="AT25" s="1125"/>
      <c r="AU25" s="1125"/>
      <c r="AV25" s="1125"/>
      <c r="AW25" s="1125"/>
      <c r="AX25" s="1125"/>
      <c r="AY25" s="1125"/>
      <c r="AZ25" s="1125"/>
      <c r="BA25" s="1125"/>
      <c r="BB25" s="1125"/>
      <c r="BC25" s="1125"/>
      <c r="BD25" s="1125"/>
      <c r="BE25" s="1125"/>
      <c r="BF25" s="1125"/>
      <c r="BG25" s="1125"/>
      <c r="BH25" s="1125"/>
      <c r="BI25" s="1125"/>
      <c r="BJ25" s="115"/>
      <c r="BK25" s="115"/>
      <c r="BL25" s="115"/>
      <c r="BM25" s="115"/>
      <c r="BN25" s="115"/>
      <c r="BO25" s="115"/>
      <c r="BP25" s="115"/>
      <c r="BQ25" s="115"/>
      <c r="BR25" s="115"/>
      <c r="BS25" s="115"/>
      <c r="BT25" s="115"/>
      <c r="BU25" s="115"/>
      <c r="BV25" s="115"/>
      <c r="BW25" s="115"/>
      <c r="BX25" s="115"/>
      <c r="BY25" s="115"/>
      <c r="BZ25" s="115"/>
      <c r="CA25" s="115"/>
      <c r="CB25" s="115"/>
      <c r="CC25" s="115"/>
      <c r="CD25" s="115"/>
      <c r="CE25" s="115"/>
      <c r="CF25" s="115"/>
      <c r="CG25" s="115"/>
      <c r="CH25" s="115"/>
      <c r="CI25" s="115"/>
      <c r="CJ25" s="115"/>
      <c r="CK25" s="115"/>
      <c r="CL25" s="115"/>
      <c r="CM25" s="115"/>
      <c r="CN25" s="115"/>
      <c r="CO25" s="115"/>
    </row>
    <row r="26" spans="1:93" ht="15" customHeight="1">
      <c r="A26" s="116" t="s">
        <v>86</v>
      </c>
      <c r="C26" s="117"/>
      <c r="D26" s="115"/>
      <c r="E26" s="115"/>
      <c r="F26" s="115"/>
      <c r="G26" s="115"/>
      <c r="H26" s="115"/>
      <c r="I26" s="115"/>
      <c r="J26" s="115"/>
      <c r="K26" s="115"/>
      <c r="L26" s="115"/>
      <c r="M26" s="115"/>
      <c r="N26" s="115"/>
      <c r="O26" s="115"/>
      <c r="P26" s="115"/>
      <c r="Q26" s="115"/>
      <c r="R26" s="115"/>
      <c r="S26" s="115"/>
      <c r="T26" s="115"/>
      <c r="U26" s="115"/>
      <c r="V26" s="115"/>
      <c r="W26" s="115"/>
      <c r="X26" s="115"/>
      <c r="Y26" s="115"/>
      <c r="Z26" s="115"/>
      <c r="AA26" s="115"/>
      <c r="AB26" s="115"/>
      <c r="AC26" s="115"/>
      <c r="AD26" s="115"/>
      <c r="AE26" s="115"/>
      <c r="AF26" s="115"/>
      <c r="AG26" s="115"/>
      <c r="AH26" s="115"/>
      <c r="AI26" s="115"/>
      <c r="AJ26" s="115"/>
      <c r="AK26" s="115"/>
      <c r="AL26" s="115"/>
      <c r="AM26" s="115"/>
      <c r="AN26" s="115"/>
      <c r="AO26" s="115"/>
      <c r="AP26" s="115"/>
      <c r="AQ26" s="115"/>
      <c r="AR26" s="115"/>
      <c r="AS26" s="115"/>
      <c r="AT26" s="115"/>
      <c r="AU26" s="115"/>
      <c r="AV26" s="115"/>
      <c r="AW26" s="115"/>
      <c r="AX26" s="115"/>
      <c r="AY26" s="115"/>
      <c r="AZ26" s="115"/>
      <c r="BA26" s="115"/>
      <c r="BB26" s="115"/>
      <c r="BC26" s="115"/>
      <c r="BD26" s="115"/>
      <c r="BE26" s="115"/>
      <c r="BF26" s="115"/>
      <c r="BG26" s="115"/>
      <c r="BH26" s="115"/>
      <c r="BI26" s="115"/>
      <c r="BJ26" s="115"/>
      <c r="BK26" s="115"/>
      <c r="BL26" s="115"/>
      <c r="BM26" s="115"/>
      <c r="BN26" s="115"/>
      <c r="BO26" s="115"/>
      <c r="BP26" s="115"/>
      <c r="BQ26" s="115"/>
      <c r="BR26" s="115"/>
      <c r="BS26" s="115"/>
      <c r="BT26" s="115"/>
      <c r="BU26" s="115"/>
      <c r="BV26" s="115"/>
      <c r="BW26" s="115"/>
      <c r="BX26" s="115"/>
      <c r="BY26" s="115"/>
      <c r="BZ26" s="115"/>
      <c r="CA26" s="115"/>
      <c r="CB26" s="115"/>
      <c r="CC26" s="115"/>
      <c r="CD26" s="115"/>
      <c r="CE26" s="115"/>
      <c r="CF26" s="115"/>
      <c r="CG26" s="115"/>
      <c r="CH26" s="115"/>
      <c r="CI26" s="115"/>
      <c r="CJ26" s="115"/>
      <c r="CK26" s="115"/>
      <c r="CL26" s="115"/>
      <c r="CM26" s="115"/>
      <c r="CN26" s="115"/>
      <c r="CO26" s="115"/>
    </row>
    <row r="27" spans="1:93" ht="15" customHeight="1">
      <c r="A27" s="1682" t="s">
        <v>3</v>
      </c>
      <c r="B27" s="1727"/>
      <c r="C27" s="1280"/>
      <c r="D27" s="1673" t="s">
        <v>4</v>
      </c>
      <c r="E27" s="1674"/>
      <c r="F27" s="1674"/>
      <c r="G27" s="1674"/>
      <c r="H27" s="1674"/>
      <c r="I27" s="1674"/>
      <c r="J27" s="1674"/>
      <c r="K27" s="1674"/>
      <c r="L27" s="1674"/>
      <c r="M27" s="1674"/>
      <c r="N27" s="1674"/>
      <c r="O27" s="1674"/>
      <c r="P27" s="1674"/>
      <c r="Q27" s="1674"/>
      <c r="R27" s="1674"/>
      <c r="S27" s="1674"/>
      <c r="T27" s="1674"/>
      <c r="U27" s="1674"/>
      <c r="V27" s="1674"/>
      <c r="W27" s="1674"/>
      <c r="X27" s="1674"/>
      <c r="Y27" s="1674"/>
      <c r="Z27" s="1674"/>
      <c r="AA27" s="1674"/>
      <c r="AB27" s="1674"/>
      <c r="AC27" s="1674"/>
      <c r="AD27" s="1674"/>
      <c r="AE27" s="1674"/>
      <c r="AF27" s="1674"/>
      <c r="AG27" s="1675"/>
      <c r="AH27" s="1673" t="s">
        <v>12</v>
      </c>
      <c r="AI27" s="1674"/>
      <c r="AJ27" s="1674"/>
      <c r="AK27" s="1674"/>
      <c r="AL27" s="1674"/>
      <c r="AM27" s="1674"/>
      <c r="AN27" s="1674"/>
      <c r="AO27" s="1674"/>
      <c r="AP27" s="1674"/>
      <c r="AQ27" s="1674"/>
      <c r="AR27" s="1674"/>
      <c r="AS27" s="1674"/>
      <c r="AT27" s="1674"/>
      <c r="AU27" s="1674"/>
      <c r="AV27" s="1674"/>
      <c r="AW27" s="1674"/>
      <c r="AX27" s="1674"/>
      <c r="AY27" s="1674"/>
      <c r="AZ27" s="1674"/>
      <c r="BA27" s="1674"/>
      <c r="BB27" s="1674"/>
      <c r="BC27" s="1674"/>
      <c r="BD27" s="1674"/>
      <c r="BE27" s="1674"/>
      <c r="BF27" s="1674"/>
      <c r="BG27" s="1674"/>
      <c r="BH27" s="1674"/>
      <c r="BI27" s="1674"/>
      <c r="BJ27" s="1674"/>
      <c r="BK27" s="1675"/>
      <c r="BL27" s="1673" t="s">
        <v>13</v>
      </c>
      <c r="BM27" s="1674"/>
      <c r="BN27" s="1674"/>
      <c r="BO27" s="1674"/>
      <c r="BP27" s="1674"/>
      <c r="BQ27" s="1674"/>
      <c r="BR27" s="1674"/>
      <c r="BS27" s="1674"/>
      <c r="BT27" s="1674"/>
      <c r="BU27" s="1674"/>
      <c r="BV27" s="1674"/>
      <c r="BW27" s="1674"/>
      <c r="BX27" s="1674"/>
      <c r="BY27" s="1674"/>
      <c r="BZ27" s="1674"/>
      <c r="CA27" s="1674"/>
      <c r="CB27" s="1674"/>
      <c r="CC27" s="1674"/>
      <c r="CD27" s="1674"/>
      <c r="CE27" s="1674"/>
      <c r="CF27" s="1674"/>
      <c r="CG27" s="1674"/>
      <c r="CH27" s="1674"/>
      <c r="CI27" s="1674"/>
      <c r="CJ27" s="1674"/>
      <c r="CK27" s="1674"/>
      <c r="CL27" s="1674"/>
      <c r="CM27" s="1674"/>
      <c r="CN27" s="1674"/>
      <c r="CO27" s="1674"/>
    </row>
    <row r="28" spans="1:93" ht="15" customHeight="1">
      <c r="A28" s="1747"/>
      <c r="B28" s="1747"/>
      <c r="C28" s="1282"/>
      <c r="D28" s="1681" t="s">
        <v>1185</v>
      </c>
      <c r="E28" s="1682"/>
      <c r="F28" s="1682"/>
      <c r="G28" s="1682"/>
      <c r="H28" s="1682"/>
      <c r="I28" s="1683"/>
      <c r="J28" s="1673" t="s">
        <v>758</v>
      </c>
      <c r="K28" s="1674"/>
      <c r="L28" s="1674"/>
      <c r="M28" s="1674"/>
      <c r="N28" s="1674"/>
      <c r="O28" s="1674"/>
      <c r="P28" s="1674"/>
      <c r="Q28" s="1674"/>
      <c r="R28" s="1674"/>
      <c r="S28" s="1674"/>
      <c r="T28" s="1674"/>
      <c r="U28" s="1675"/>
      <c r="V28" s="1673" t="s">
        <v>759</v>
      </c>
      <c r="W28" s="1674"/>
      <c r="X28" s="1674"/>
      <c r="Y28" s="1674"/>
      <c r="Z28" s="1674"/>
      <c r="AA28" s="1674"/>
      <c r="AB28" s="1674"/>
      <c r="AC28" s="1674"/>
      <c r="AD28" s="1674"/>
      <c r="AE28" s="1674"/>
      <c r="AF28" s="1674"/>
      <c r="AG28" s="1675"/>
      <c r="AH28" s="1681" t="s">
        <v>1185</v>
      </c>
      <c r="AI28" s="1682"/>
      <c r="AJ28" s="1682"/>
      <c r="AK28" s="1682"/>
      <c r="AL28" s="1682"/>
      <c r="AM28" s="1683"/>
      <c r="AN28" s="1673" t="s">
        <v>758</v>
      </c>
      <c r="AO28" s="1674"/>
      <c r="AP28" s="1674"/>
      <c r="AQ28" s="1674"/>
      <c r="AR28" s="1674"/>
      <c r="AS28" s="1674"/>
      <c r="AT28" s="1674"/>
      <c r="AU28" s="1674"/>
      <c r="AV28" s="1674"/>
      <c r="AW28" s="1674"/>
      <c r="AX28" s="1674"/>
      <c r="AY28" s="1675"/>
      <c r="AZ28" s="1673" t="s">
        <v>759</v>
      </c>
      <c r="BA28" s="1674"/>
      <c r="BB28" s="1674"/>
      <c r="BC28" s="1674"/>
      <c r="BD28" s="1674"/>
      <c r="BE28" s="1674"/>
      <c r="BF28" s="1674"/>
      <c r="BG28" s="1674"/>
      <c r="BH28" s="1674"/>
      <c r="BI28" s="1674"/>
      <c r="BJ28" s="1674"/>
      <c r="BK28" s="1675"/>
      <c r="BL28" s="1681" t="s">
        <v>1185</v>
      </c>
      <c r="BM28" s="1682"/>
      <c r="BN28" s="1682"/>
      <c r="BO28" s="1682"/>
      <c r="BP28" s="1682"/>
      <c r="BQ28" s="1683"/>
      <c r="BR28" s="1673" t="s">
        <v>758</v>
      </c>
      <c r="BS28" s="1674"/>
      <c r="BT28" s="1674"/>
      <c r="BU28" s="1674"/>
      <c r="BV28" s="1674"/>
      <c r="BW28" s="1674"/>
      <c r="BX28" s="1674"/>
      <c r="BY28" s="1674"/>
      <c r="BZ28" s="1674"/>
      <c r="CA28" s="1674"/>
      <c r="CB28" s="1674"/>
      <c r="CC28" s="1675"/>
      <c r="CD28" s="1673" t="s">
        <v>759</v>
      </c>
      <c r="CE28" s="1674"/>
      <c r="CF28" s="1674"/>
      <c r="CG28" s="1674"/>
      <c r="CH28" s="1674"/>
      <c r="CI28" s="1674"/>
      <c r="CJ28" s="1674"/>
      <c r="CK28" s="1674"/>
      <c r="CL28" s="1674"/>
      <c r="CM28" s="1674"/>
      <c r="CN28" s="1674"/>
      <c r="CO28" s="1674"/>
    </row>
    <row r="29" spans="1:93" ht="15" customHeight="1">
      <c r="A29" s="1728"/>
      <c r="B29" s="1728"/>
      <c r="C29" s="1284"/>
      <c r="D29" s="1684"/>
      <c r="E29" s="1685"/>
      <c r="F29" s="1685"/>
      <c r="G29" s="1685"/>
      <c r="H29" s="1685"/>
      <c r="I29" s="1686"/>
      <c r="J29" s="1673" t="s">
        <v>762</v>
      </c>
      <c r="K29" s="1674"/>
      <c r="L29" s="1674"/>
      <c r="M29" s="1674"/>
      <c r="N29" s="1674"/>
      <c r="O29" s="1675"/>
      <c r="P29" s="1673" t="s">
        <v>763</v>
      </c>
      <c r="Q29" s="1674"/>
      <c r="R29" s="1674"/>
      <c r="S29" s="1674"/>
      <c r="T29" s="1674"/>
      <c r="U29" s="1675"/>
      <c r="V29" s="1673" t="s">
        <v>764</v>
      </c>
      <c r="W29" s="1674"/>
      <c r="X29" s="1674"/>
      <c r="Y29" s="1674"/>
      <c r="Z29" s="1674"/>
      <c r="AA29" s="1675"/>
      <c r="AB29" s="1673" t="s">
        <v>765</v>
      </c>
      <c r="AC29" s="1674"/>
      <c r="AD29" s="1674"/>
      <c r="AE29" s="1674"/>
      <c r="AF29" s="1674"/>
      <c r="AG29" s="1675"/>
      <c r="AH29" s="1684"/>
      <c r="AI29" s="1685"/>
      <c r="AJ29" s="1685"/>
      <c r="AK29" s="1685"/>
      <c r="AL29" s="1685"/>
      <c r="AM29" s="1686"/>
      <c r="AN29" s="1673" t="s">
        <v>762</v>
      </c>
      <c r="AO29" s="1674"/>
      <c r="AP29" s="1674"/>
      <c r="AQ29" s="1674"/>
      <c r="AR29" s="1674"/>
      <c r="AS29" s="1675"/>
      <c r="AT29" s="1673" t="s">
        <v>763</v>
      </c>
      <c r="AU29" s="1674"/>
      <c r="AV29" s="1674"/>
      <c r="AW29" s="1674"/>
      <c r="AX29" s="1674"/>
      <c r="AY29" s="1675"/>
      <c r="AZ29" s="1673" t="s">
        <v>764</v>
      </c>
      <c r="BA29" s="1674"/>
      <c r="BB29" s="1674"/>
      <c r="BC29" s="1674"/>
      <c r="BD29" s="1674"/>
      <c r="BE29" s="1675"/>
      <c r="BF29" s="1673" t="s">
        <v>765</v>
      </c>
      <c r="BG29" s="1674"/>
      <c r="BH29" s="1674"/>
      <c r="BI29" s="1674"/>
      <c r="BJ29" s="1674"/>
      <c r="BK29" s="1675"/>
      <c r="BL29" s="1684"/>
      <c r="BM29" s="1685"/>
      <c r="BN29" s="1685"/>
      <c r="BO29" s="1685"/>
      <c r="BP29" s="1685"/>
      <c r="BQ29" s="1686"/>
      <c r="BR29" s="1673" t="s">
        <v>762</v>
      </c>
      <c r="BS29" s="1674"/>
      <c r="BT29" s="1674"/>
      <c r="BU29" s="1674"/>
      <c r="BV29" s="1674"/>
      <c r="BW29" s="1675"/>
      <c r="BX29" s="1673" t="s">
        <v>763</v>
      </c>
      <c r="BY29" s="1674"/>
      <c r="BZ29" s="1674"/>
      <c r="CA29" s="1674"/>
      <c r="CB29" s="1674"/>
      <c r="CC29" s="1675"/>
      <c r="CD29" s="1673" t="s">
        <v>764</v>
      </c>
      <c r="CE29" s="1674"/>
      <c r="CF29" s="1674"/>
      <c r="CG29" s="1674"/>
      <c r="CH29" s="1674"/>
      <c r="CI29" s="1675"/>
      <c r="CJ29" s="1673" t="s">
        <v>765</v>
      </c>
      <c r="CK29" s="1674"/>
      <c r="CL29" s="1674"/>
      <c r="CM29" s="1674"/>
      <c r="CN29" s="1674"/>
      <c r="CO29" s="1674"/>
    </row>
    <row r="30" spans="1:93" ht="17.25" customHeight="1">
      <c r="A30" s="1744" t="s">
        <v>1059</v>
      </c>
      <c r="B30" s="1745"/>
      <c r="C30" s="1746"/>
      <c r="D30" s="1742">
        <v>16870</v>
      </c>
      <c r="E30" s="1743"/>
      <c r="F30" s="1743"/>
      <c r="G30" s="1743"/>
      <c r="H30" s="1743"/>
      <c r="I30" s="1743"/>
      <c r="J30" s="1671">
        <v>4489</v>
      </c>
      <c r="K30" s="1671"/>
      <c r="L30" s="1671"/>
      <c r="M30" s="1671"/>
      <c r="N30" s="1671"/>
      <c r="O30" s="1671"/>
      <c r="P30" s="1671">
        <v>5755</v>
      </c>
      <c r="Q30" s="1671"/>
      <c r="R30" s="1671"/>
      <c r="S30" s="1671"/>
      <c r="T30" s="1671"/>
      <c r="U30" s="1671"/>
      <c r="V30" s="1671">
        <v>2008</v>
      </c>
      <c r="W30" s="1671"/>
      <c r="X30" s="1671"/>
      <c r="Y30" s="1671"/>
      <c r="Z30" s="1671"/>
      <c r="AA30" s="1671"/>
      <c r="AB30" s="1671">
        <v>4618</v>
      </c>
      <c r="AC30" s="1671"/>
      <c r="AD30" s="1671"/>
      <c r="AE30" s="1671"/>
      <c r="AF30" s="1671"/>
      <c r="AG30" s="1688"/>
      <c r="AH30" s="1671">
        <v>6158</v>
      </c>
      <c r="AI30" s="1671"/>
      <c r="AJ30" s="1671"/>
      <c r="AK30" s="1671"/>
      <c r="AL30" s="1671"/>
      <c r="AM30" s="1671"/>
      <c r="AN30" s="1671">
        <v>96</v>
      </c>
      <c r="AO30" s="1671"/>
      <c r="AP30" s="1671"/>
      <c r="AQ30" s="1671"/>
      <c r="AR30" s="1671"/>
      <c r="AS30" s="1671"/>
      <c r="AT30" s="1671">
        <v>1675</v>
      </c>
      <c r="AU30" s="1671"/>
      <c r="AV30" s="1671"/>
      <c r="AW30" s="1671"/>
      <c r="AX30" s="1671"/>
      <c r="AY30" s="1671"/>
      <c r="AZ30" s="1671">
        <v>475</v>
      </c>
      <c r="BA30" s="1671"/>
      <c r="BB30" s="1671"/>
      <c r="BC30" s="1671"/>
      <c r="BD30" s="1671"/>
      <c r="BE30" s="1671"/>
      <c r="BF30" s="1671">
        <v>3912</v>
      </c>
      <c r="BG30" s="1671"/>
      <c r="BH30" s="1671"/>
      <c r="BI30" s="1671"/>
      <c r="BJ30" s="1671"/>
      <c r="BK30" s="1688"/>
      <c r="BL30" s="1671">
        <v>4261</v>
      </c>
      <c r="BM30" s="1671"/>
      <c r="BN30" s="1671"/>
      <c r="BO30" s="1671"/>
      <c r="BP30" s="1671"/>
      <c r="BQ30" s="1671"/>
      <c r="BR30" s="1671">
        <v>2166</v>
      </c>
      <c r="BS30" s="1671"/>
      <c r="BT30" s="1671"/>
      <c r="BU30" s="1671"/>
      <c r="BV30" s="1671"/>
      <c r="BW30" s="1671"/>
      <c r="BX30" s="1671">
        <v>259</v>
      </c>
      <c r="BY30" s="1671"/>
      <c r="BZ30" s="1671"/>
      <c r="CA30" s="1671"/>
      <c r="CB30" s="1671"/>
      <c r="CC30" s="1671"/>
      <c r="CD30" s="1671">
        <v>1146</v>
      </c>
      <c r="CE30" s="1671"/>
      <c r="CF30" s="1671"/>
      <c r="CG30" s="1671"/>
      <c r="CH30" s="1671"/>
      <c r="CI30" s="1671"/>
      <c r="CJ30" s="1671">
        <v>690</v>
      </c>
      <c r="CK30" s="1671"/>
      <c r="CL30" s="1671"/>
      <c r="CM30" s="1671"/>
      <c r="CN30" s="1671"/>
      <c r="CO30" s="1671"/>
    </row>
    <row r="31" spans="1:93" ht="17.25" customHeight="1">
      <c r="A31" s="320"/>
      <c r="B31" s="321">
        <v>20</v>
      </c>
      <c r="C31" s="516"/>
      <c r="D31" s="1740">
        <v>17953</v>
      </c>
      <c r="E31" s="1741"/>
      <c r="F31" s="1741"/>
      <c r="G31" s="1741"/>
      <c r="H31" s="1741"/>
      <c r="I31" s="1741"/>
      <c r="J31" s="1671">
        <v>4393</v>
      </c>
      <c r="K31" s="1671"/>
      <c r="L31" s="1671"/>
      <c r="M31" s="1671"/>
      <c r="N31" s="1671"/>
      <c r="O31" s="1671"/>
      <c r="P31" s="1671">
        <v>6437</v>
      </c>
      <c r="Q31" s="1671"/>
      <c r="R31" s="1671"/>
      <c r="S31" s="1671"/>
      <c r="T31" s="1671"/>
      <c r="U31" s="1671"/>
      <c r="V31" s="1671">
        <v>2126</v>
      </c>
      <c r="W31" s="1671"/>
      <c r="X31" s="1671"/>
      <c r="Y31" s="1671"/>
      <c r="Z31" s="1671"/>
      <c r="AA31" s="1671"/>
      <c r="AB31" s="1671">
        <v>4997</v>
      </c>
      <c r="AC31" s="1671"/>
      <c r="AD31" s="1671"/>
      <c r="AE31" s="1671"/>
      <c r="AF31" s="1671"/>
      <c r="AG31" s="1688"/>
      <c r="AH31" s="1671">
        <v>5805</v>
      </c>
      <c r="AI31" s="1672"/>
      <c r="AJ31" s="1672"/>
      <c r="AK31" s="1672"/>
      <c r="AL31" s="1672"/>
      <c r="AM31" s="1672"/>
      <c r="AN31" s="1671">
        <v>70</v>
      </c>
      <c r="AO31" s="1672"/>
      <c r="AP31" s="1672"/>
      <c r="AQ31" s="1672"/>
      <c r="AR31" s="1672"/>
      <c r="AS31" s="1672"/>
      <c r="AT31" s="1671">
        <v>1409</v>
      </c>
      <c r="AU31" s="1672"/>
      <c r="AV31" s="1672"/>
      <c r="AW31" s="1672"/>
      <c r="AX31" s="1672"/>
      <c r="AY31" s="1672"/>
      <c r="AZ31" s="1671">
        <v>545</v>
      </c>
      <c r="BA31" s="1672"/>
      <c r="BB31" s="1672"/>
      <c r="BC31" s="1672"/>
      <c r="BD31" s="1672"/>
      <c r="BE31" s="1672"/>
      <c r="BF31" s="1671">
        <v>3782</v>
      </c>
      <c r="BG31" s="1672"/>
      <c r="BH31" s="1672"/>
      <c r="BI31" s="1672"/>
      <c r="BJ31" s="1672"/>
      <c r="BK31" s="1717"/>
      <c r="BL31" s="1718">
        <v>4532</v>
      </c>
      <c r="BM31" s="1719"/>
      <c r="BN31" s="1719"/>
      <c r="BO31" s="1719"/>
      <c r="BP31" s="1719"/>
      <c r="BQ31" s="1719"/>
      <c r="BR31" s="1719">
        <v>2291</v>
      </c>
      <c r="BS31" s="1719"/>
      <c r="BT31" s="1719"/>
      <c r="BU31" s="1719"/>
      <c r="BV31" s="1719"/>
      <c r="BW31" s="1719"/>
      <c r="BX31" s="1719">
        <v>303</v>
      </c>
      <c r="BY31" s="1719"/>
      <c r="BZ31" s="1719"/>
      <c r="CA31" s="1719"/>
      <c r="CB31" s="1719"/>
      <c r="CC31" s="1719"/>
      <c r="CD31" s="1719">
        <v>1197</v>
      </c>
      <c r="CE31" s="1719"/>
      <c r="CF31" s="1719"/>
      <c r="CG31" s="1719"/>
      <c r="CH31" s="1719"/>
      <c r="CI31" s="1719"/>
      <c r="CJ31" s="1719">
        <v>742</v>
      </c>
      <c r="CK31" s="1719"/>
      <c r="CL31" s="1719"/>
      <c r="CM31" s="1719"/>
      <c r="CN31" s="1719"/>
      <c r="CO31" s="1719"/>
    </row>
    <row r="32" spans="1:93" ht="17.25" customHeight="1">
      <c r="A32" s="320"/>
      <c r="B32" s="321">
        <v>21</v>
      </c>
      <c r="C32" s="322"/>
      <c r="D32" s="1722">
        <v>13771</v>
      </c>
      <c r="E32" s="1723"/>
      <c r="F32" s="1723"/>
      <c r="G32" s="1723"/>
      <c r="H32" s="1723"/>
      <c r="I32" s="1723"/>
      <c r="J32" s="1678">
        <v>3128</v>
      </c>
      <c r="K32" s="1678"/>
      <c r="L32" s="1678"/>
      <c r="M32" s="1678"/>
      <c r="N32" s="1678"/>
      <c r="O32" s="1678"/>
      <c r="P32" s="1678">
        <v>5179</v>
      </c>
      <c r="Q32" s="1678"/>
      <c r="R32" s="1678"/>
      <c r="S32" s="1678"/>
      <c r="T32" s="1678"/>
      <c r="U32" s="1678"/>
      <c r="V32" s="1678">
        <v>1437</v>
      </c>
      <c r="W32" s="1678"/>
      <c r="X32" s="1678"/>
      <c r="Y32" s="1678"/>
      <c r="Z32" s="1678"/>
      <c r="AA32" s="1678"/>
      <c r="AB32" s="1678">
        <v>4028</v>
      </c>
      <c r="AC32" s="1678"/>
      <c r="AD32" s="1678"/>
      <c r="AE32" s="1678"/>
      <c r="AF32" s="1678"/>
      <c r="AG32" s="1679"/>
      <c r="AH32" s="1721">
        <v>4733</v>
      </c>
      <c r="AI32" s="1690"/>
      <c r="AJ32" s="1690"/>
      <c r="AK32" s="1690"/>
      <c r="AL32" s="1690"/>
      <c r="AM32" s="1690"/>
      <c r="AN32" s="1689">
        <v>103</v>
      </c>
      <c r="AO32" s="1690"/>
      <c r="AP32" s="1690"/>
      <c r="AQ32" s="1690"/>
      <c r="AR32" s="1690"/>
      <c r="AS32" s="1690"/>
      <c r="AT32" s="1689">
        <v>1021</v>
      </c>
      <c r="AU32" s="1690"/>
      <c r="AV32" s="1690"/>
      <c r="AW32" s="1690"/>
      <c r="AX32" s="1690"/>
      <c r="AY32" s="1690"/>
      <c r="AZ32" s="1689">
        <v>394</v>
      </c>
      <c r="BA32" s="1690"/>
      <c r="BB32" s="1690"/>
      <c r="BC32" s="1690"/>
      <c r="BD32" s="1690"/>
      <c r="BE32" s="1690"/>
      <c r="BF32" s="1689">
        <v>3216</v>
      </c>
      <c r="BG32" s="1690"/>
      <c r="BH32" s="1690"/>
      <c r="BI32" s="1690"/>
      <c r="BJ32" s="1690"/>
      <c r="BK32" s="1724"/>
      <c r="BL32" s="1721">
        <v>2795</v>
      </c>
      <c r="BM32" s="1129"/>
      <c r="BN32" s="1129"/>
      <c r="BO32" s="1129"/>
      <c r="BP32" s="1129"/>
      <c r="BQ32" s="1129"/>
      <c r="BR32" s="1129">
        <v>1277</v>
      </c>
      <c r="BS32" s="1129"/>
      <c r="BT32" s="1129"/>
      <c r="BU32" s="1129"/>
      <c r="BV32" s="1129"/>
      <c r="BW32" s="1129"/>
      <c r="BX32" s="1129">
        <v>109</v>
      </c>
      <c r="BY32" s="1129"/>
      <c r="BZ32" s="1129"/>
      <c r="CA32" s="1129"/>
      <c r="CB32" s="1129"/>
      <c r="CC32" s="1129"/>
      <c r="CD32" s="1129">
        <v>844</v>
      </c>
      <c r="CE32" s="1129"/>
      <c r="CF32" s="1129"/>
      <c r="CG32" s="1129"/>
      <c r="CH32" s="1129"/>
      <c r="CI32" s="1129"/>
      <c r="CJ32" s="1129">
        <v>565</v>
      </c>
      <c r="CK32" s="1129"/>
      <c r="CL32" s="1129"/>
      <c r="CM32" s="1129"/>
      <c r="CN32" s="1129"/>
      <c r="CO32" s="1129"/>
    </row>
    <row r="33" spans="1:93" ht="17.25" customHeight="1">
      <c r="A33" s="329" t="s">
        <v>309</v>
      </c>
      <c r="B33" s="526">
        <f>B9</f>
        <v>5</v>
      </c>
      <c r="C33" s="288" t="s">
        <v>1288</v>
      </c>
      <c r="D33" s="1676">
        <v>1269</v>
      </c>
      <c r="E33" s="1677"/>
      <c r="F33" s="1677"/>
      <c r="G33" s="1677"/>
      <c r="H33" s="1677"/>
      <c r="I33" s="1677"/>
      <c r="J33" s="1676">
        <v>305</v>
      </c>
      <c r="K33" s="1677"/>
      <c r="L33" s="1677"/>
      <c r="M33" s="1677"/>
      <c r="N33" s="1677"/>
      <c r="O33" s="1677"/>
      <c r="P33" s="1676">
        <v>497</v>
      </c>
      <c r="Q33" s="1677"/>
      <c r="R33" s="1677"/>
      <c r="S33" s="1677"/>
      <c r="T33" s="1677"/>
      <c r="U33" s="1677"/>
      <c r="V33" s="1676">
        <v>118</v>
      </c>
      <c r="W33" s="1677"/>
      <c r="X33" s="1677"/>
      <c r="Y33" s="1677"/>
      <c r="Z33" s="1677"/>
      <c r="AA33" s="1677"/>
      <c r="AB33" s="1676">
        <v>349</v>
      </c>
      <c r="AC33" s="1677"/>
      <c r="AD33" s="1677"/>
      <c r="AE33" s="1677"/>
      <c r="AF33" s="1677"/>
      <c r="AG33" s="1677"/>
      <c r="AH33" s="1701">
        <v>424</v>
      </c>
      <c r="AI33" s="1687"/>
      <c r="AJ33" s="1687"/>
      <c r="AK33" s="1687"/>
      <c r="AL33" s="1687"/>
      <c r="AM33" s="1687"/>
      <c r="AN33" s="1687">
        <v>8</v>
      </c>
      <c r="AO33" s="1687"/>
      <c r="AP33" s="1687"/>
      <c r="AQ33" s="1687"/>
      <c r="AR33" s="1687"/>
      <c r="AS33" s="1687"/>
      <c r="AT33" s="1687">
        <v>110</v>
      </c>
      <c r="AU33" s="1687"/>
      <c r="AV33" s="1687"/>
      <c r="AW33" s="1687"/>
      <c r="AX33" s="1687"/>
      <c r="AY33" s="1687"/>
      <c r="AZ33" s="1687">
        <v>32</v>
      </c>
      <c r="BA33" s="1687"/>
      <c r="BB33" s="1687"/>
      <c r="BC33" s="1687"/>
      <c r="BD33" s="1687"/>
      <c r="BE33" s="1687"/>
      <c r="BF33" s="1687">
        <v>274</v>
      </c>
      <c r="BG33" s="1687"/>
      <c r="BH33" s="1687"/>
      <c r="BI33" s="1687"/>
      <c r="BJ33" s="1687"/>
      <c r="BK33" s="1720"/>
      <c r="BL33" s="1701">
        <v>233</v>
      </c>
      <c r="BM33" s="1687"/>
      <c r="BN33" s="1687"/>
      <c r="BO33" s="1687"/>
      <c r="BP33" s="1687"/>
      <c r="BQ33" s="1687"/>
      <c r="BR33" s="1687">
        <v>90</v>
      </c>
      <c r="BS33" s="1687"/>
      <c r="BT33" s="1687"/>
      <c r="BU33" s="1687"/>
      <c r="BV33" s="1687"/>
      <c r="BW33" s="1687"/>
      <c r="BX33" s="1687">
        <v>15</v>
      </c>
      <c r="BY33" s="1687"/>
      <c r="BZ33" s="1687"/>
      <c r="CA33" s="1687"/>
      <c r="CB33" s="1687"/>
      <c r="CC33" s="1687"/>
      <c r="CD33" s="1687">
        <v>80</v>
      </c>
      <c r="CE33" s="1687"/>
      <c r="CF33" s="1687"/>
      <c r="CG33" s="1687"/>
      <c r="CH33" s="1687"/>
      <c r="CI33" s="1687"/>
      <c r="CJ33" s="1687">
        <v>48</v>
      </c>
      <c r="CK33" s="1687"/>
      <c r="CL33" s="1687"/>
      <c r="CM33" s="1687"/>
      <c r="CN33" s="1687"/>
      <c r="CO33" s="1687"/>
    </row>
    <row r="34" spans="1:93" ht="17.25" customHeight="1">
      <c r="A34" s="329"/>
      <c r="B34" s="526">
        <f>B10</f>
        <v>6</v>
      </c>
      <c r="C34" s="288"/>
      <c r="D34" s="1676">
        <v>1413</v>
      </c>
      <c r="E34" s="1677"/>
      <c r="F34" s="1677"/>
      <c r="G34" s="1677"/>
      <c r="H34" s="1677"/>
      <c r="I34" s="1677"/>
      <c r="J34" s="1676">
        <v>345</v>
      </c>
      <c r="K34" s="1677"/>
      <c r="L34" s="1677"/>
      <c r="M34" s="1677"/>
      <c r="N34" s="1677"/>
      <c r="O34" s="1677"/>
      <c r="P34" s="1676">
        <v>649</v>
      </c>
      <c r="Q34" s="1677"/>
      <c r="R34" s="1677"/>
      <c r="S34" s="1677"/>
      <c r="T34" s="1677"/>
      <c r="U34" s="1677"/>
      <c r="V34" s="1676">
        <v>124</v>
      </c>
      <c r="W34" s="1677"/>
      <c r="X34" s="1677"/>
      <c r="Y34" s="1677"/>
      <c r="Z34" s="1677"/>
      <c r="AA34" s="1677"/>
      <c r="AB34" s="1676">
        <v>296</v>
      </c>
      <c r="AC34" s="1677"/>
      <c r="AD34" s="1677"/>
      <c r="AE34" s="1677"/>
      <c r="AF34" s="1677"/>
      <c r="AG34" s="1677"/>
      <c r="AH34" s="1701">
        <v>381</v>
      </c>
      <c r="AI34" s="1687"/>
      <c r="AJ34" s="1687"/>
      <c r="AK34" s="1687"/>
      <c r="AL34" s="1687"/>
      <c r="AM34" s="1687"/>
      <c r="AN34" s="1687">
        <v>6</v>
      </c>
      <c r="AO34" s="1687"/>
      <c r="AP34" s="1687"/>
      <c r="AQ34" s="1687"/>
      <c r="AR34" s="1687"/>
      <c r="AS34" s="1687"/>
      <c r="AT34" s="1687">
        <v>95</v>
      </c>
      <c r="AU34" s="1687"/>
      <c r="AV34" s="1687"/>
      <c r="AW34" s="1687"/>
      <c r="AX34" s="1687"/>
      <c r="AY34" s="1687"/>
      <c r="AZ34" s="1687">
        <v>40</v>
      </c>
      <c r="BA34" s="1687"/>
      <c r="BB34" s="1687"/>
      <c r="BC34" s="1687"/>
      <c r="BD34" s="1687"/>
      <c r="BE34" s="1687"/>
      <c r="BF34" s="1687">
        <v>239</v>
      </c>
      <c r="BG34" s="1687"/>
      <c r="BH34" s="1687"/>
      <c r="BI34" s="1687"/>
      <c r="BJ34" s="1687"/>
      <c r="BK34" s="1720"/>
      <c r="BL34" s="1701">
        <v>301</v>
      </c>
      <c r="BM34" s="1687"/>
      <c r="BN34" s="1687"/>
      <c r="BO34" s="1687"/>
      <c r="BP34" s="1687"/>
      <c r="BQ34" s="1687"/>
      <c r="BR34" s="1687">
        <v>131</v>
      </c>
      <c r="BS34" s="1687"/>
      <c r="BT34" s="1687"/>
      <c r="BU34" s="1687"/>
      <c r="BV34" s="1687"/>
      <c r="BW34" s="1687"/>
      <c r="BX34" s="1687">
        <v>29</v>
      </c>
      <c r="BY34" s="1687"/>
      <c r="BZ34" s="1687"/>
      <c r="CA34" s="1687"/>
      <c r="CB34" s="1687"/>
      <c r="CC34" s="1687"/>
      <c r="CD34" s="1687">
        <v>85</v>
      </c>
      <c r="CE34" s="1687"/>
      <c r="CF34" s="1687"/>
      <c r="CG34" s="1687"/>
      <c r="CH34" s="1687"/>
      <c r="CI34" s="1687"/>
      <c r="CJ34" s="1687">
        <v>56</v>
      </c>
      <c r="CK34" s="1687"/>
      <c r="CL34" s="1687"/>
      <c r="CM34" s="1687"/>
      <c r="CN34" s="1687"/>
      <c r="CO34" s="1687"/>
    </row>
    <row r="35" spans="1:93" ht="17.25" customHeight="1">
      <c r="A35" s="616"/>
      <c r="B35" s="621">
        <f>B11</f>
        <v>7</v>
      </c>
      <c r="C35" s="617"/>
      <c r="D35" s="1678">
        <v>1241</v>
      </c>
      <c r="E35" s="1696"/>
      <c r="F35" s="1696"/>
      <c r="G35" s="1696"/>
      <c r="H35" s="1696"/>
      <c r="I35" s="1696"/>
      <c r="J35" s="1678">
        <v>335</v>
      </c>
      <c r="K35" s="1696"/>
      <c r="L35" s="1696"/>
      <c r="M35" s="1696"/>
      <c r="N35" s="1696"/>
      <c r="O35" s="1696"/>
      <c r="P35" s="1678">
        <v>471</v>
      </c>
      <c r="Q35" s="1696"/>
      <c r="R35" s="1696"/>
      <c r="S35" s="1696"/>
      <c r="T35" s="1696"/>
      <c r="U35" s="1696"/>
      <c r="V35" s="1678">
        <v>130</v>
      </c>
      <c r="W35" s="1696"/>
      <c r="X35" s="1696"/>
      <c r="Y35" s="1696"/>
      <c r="Z35" s="1696"/>
      <c r="AA35" s="1696"/>
      <c r="AB35" s="1678">
        <v>305</v>
      </c>
      <c r="AC35" s="1696"/>
      <c r="AD35" s="1696"/>
      <c r="AE35" s="1696"/>
      <c r="AF35" s="1696"/>
      <c r="AG35" s="1696"/>
      <c r="AH35" s="1698">
        <v>367</v>
      </c>
      <c r="AI35" s="1693"/>
      <c r="AJ35" s="1693"/>
      <c r="AK35" s="1693"/>
      <c r="AL35" s="1693"/>
      <c r="AM35" s="1693"/>
      <c r="AN35" s="1697">
        <v>7</v>
      </c>
      <c r="AO35" s="1693"/>
      <c r="AP35" s="1693"/>
      <c r="AQ35" s="1693"/>
      <c r="AR35" s="1693"/>
      <c r="AS35" s="1693"/>
      <c r="AT35" s="1697">
        <v>58</v>
      </c>
      <c r="AU35" s="1693"/>
      <c r="AV35" s="1693"/>
      <c r="AW35" s="1693"/>
      <c r="AX35" s="1693"/>
      <c r="AY35" s="1693"/>
      <c r="AZ35" s="1697">
        <v>29</v>
      </c>
      <c r="BA35" s="1693"/>
      <c r="BB35" s="1693"/>
      <c r="BC35" s="1693"/>
      <c r="BD35" s="1693"/>
      <c r="BE35" s="1693"/>
      <c r="BF35" s="1697">
        <v>273</v>
      </c>
      <c r="BG35" s="1693"/>
      <c r="BH35" s="1693"/>
      <c r="BI35" s="1693"/>
      <c r="BJ35" s="1693"/>
      <c r="BK35" s="1725"/>
      <c r="BL35" s="1726">
        <v>301</v>
      </c>
      <c r="BM35" s="1693"/>
      <c r="BN35" s="1693"/>
      <c r="BO35" s="1693"/>
      <c r="BP35" s="1693"/>
      <c r="BQ35" s="1693"/>
      <c r="BR35" s="1693">
        <v>141</v>
      </c>
      <c r="BS35" s="1693"/>
      <c r="BT35" s="1693"/>
      <c r="BU35" s="1693"/>
      <c r="BV35" s="1693"/>
      <c r="BW35" s="1693"/>
      <c r="BX35" s="1693">
        <v>7</v>
      </c>
      <c r="BY35" s="1693"/>
      <c r="BZ35" s="1693"/>
      <c r="CA35" s="1693"/>
      <c r="CB35" s="1693"/>
      <c r="CC35" s="1693"/>
      <c r="CD35" s="1693">
        <v>93</v>
      </c>
      <c r="CE35" s="1693"/>
      <c r="CF35" s="1693"/>
      <c r="CG35" s="1693"/>
      <c r="CH35" s="1693"/>
      <c r="CI35" s="1693"/>
      <c r="CJ35" s="1693">
        <v>60</v>
      </c>
      <c r="CK35" s="1693"/>
      <c r="CL35" s="1693"/>
      <c r="CM35" s="1693"/>
      <c r="CN35" s="1693"/>
      <c r="CO35" s="1693"/>
    </row>
    <row r="36" spans="1:93" ht="14.25" customHeight="1">
      <c r="A36" s="1695" t="s">
        <v>57</v>
      </c>
      <c r="B36" s="1012"/>
      <c r="C36" s="1012"/>
      <c r="D36" s="1012"/>
      <c r="E36" s="1012"/>
      <c r="F36" s="1012"/>
      <c r="G36" s="1012"/>
      <c r="H36" s="1012"/>
      <c r="I36" s="1012"/>
      <c r="J36" s="1012"/>
      <c r="K36" s="1012"/>
      <c r="L36" s="1012"/>
      <c r="M36" s="1012"/>
      <c r="N36" s="1012"/>
      <c r="O36" s="1012"/>
      <c r="P36" s="1012"/>
      <c r="Q36" s="1012"/>
      <c r="R36" s="1012"/>
      <c r="S36" s="1012"/>
      <c r="T36" s="1012"/>
      <c r="U36" s="1012"/>
      <c r="V36" s="1012"/>
      <c r="W36" s="1012"/>
      <c r="X36" s="1012"/>
      <c r="Y36" s="1012"/>
      <c r="Z36" s="1012"/>
      <c r="AA36" s="1012"/>
      <c r="AB36" s="1012"/>
      <c r="AC36" s="1012"/>
      <c r="AD36" s="1012"/>
      <c r="AE36" s="1012"/>
      <c r="AF36" s="1012"/>
      <c r="AG36" s="1012"/>
      <c r="AH36" s="1012"/>
      <c r="AI36" s="1012"/>
      <c r="AJ36" s="1012"/>
      <c r="AK36" s="1012"/>
      <c r="AL36" s="1012"/>
      <c r="AM36" s="1012"/>
      <c r="AN36" s="1012"/>
      <c r="AO36" s="1012"/>
      <c r="AP36" s="1012"/>
      <c r="AQ36" s="1012"/>
      <c r="AR36" s="1012"/>
      <c r="AS36" s="1012"/>
      <c r="AT36" s="1012"/>
      <c r="AU36" s="1012"/>
      <c r="AV36" s="1012"/>
      <c r="AW36" s="1012"/>
      <c r="AX36" s="1012"/>
      <c r="AY36" s="1012"/>
      <c r="AZ36" s="1012"/>
      <c r="BA36" s="1012"/>
      <c r="BB36" s="1012"/>
      <c r="BC36" s="1012"/>
      <c r="BD36" s="1012"/>
      <c r="BE36" s="1012"/>
      <c r="BF36" s="1012"/>
      <c r="BG36" s="1012"/>
      <c r="BH36" s="1012"/>
      <c r="BI36" s="1012"/>
      <c r="BJ36" s="1012"/>
      <c r="BK36" s="1012"/>
      <c r="BL36" s="1012"/>
      <c r="BM36" s="1012"/>
      <c r="BN36" s="1012"/>
      <c r="BO36" s="1012"/>
      <c r="BP36" s="1012"/>
      <c r="BQ36" s="1012"/>
      <c r="BR36" s="1012"/>
      <c r="BS36" s="1012"/>
      <c r="BT36" s="1012"/>
      <c r="BU36" s="1012"/>
      <c r="BV36" s="1012"/>
      <c r="BW36" s="1012"/>
      <c r="BX36" s="1012"/>
      <c r="BY36" s="1012"/>
      <c r="BZ36" s="1012"/>
      <c r="CA36" s="1012"/>
      <c r="CB36" s="1012"/>
      <c r="CC36" s="1012"/>
      <c r="CD36" s="1012"/>
      <c r="CE36" s="1012"/>
      <c r="CF36" s="1012"/>
      <c r="CG36" s="1012"/>
      <c r="CH36" s="1012"/>
      <c r="CI36" s="1012"/>
      <c r="CJ36" s="1012"/>
      <c r="CK36" s="1012"/>
      <c r="CL36" s="1012"/>
      <c r="CM36" s="1012"/>
      <c r="CN36" s="1012"/>
      <c r="CO36" s="1012"/>
    </row>
    <row r="37" spans="1:93" ht="15.75" customHeight="1">
      <c r="A37" s="1694" t="s">
        <v>320</v>
      </c>
      <c r="B37" s="1020"/>
      <c r="C37" s="1020"/>
      <c r="D37" s="1020"/>
      <c r="E37" s="1020"/>
      <c r="F37" s="1020"/>
      <c r="G37" s="1020"/>
      <c r="H37" s="1020"/>
      <c r="I37" s="1020"/>
      <c r="J37" s="1020"/>
      <c r="K37" s="1020"/>
      <c r="L37" s="1020"/>
      <c r="M37" s="1020"/>
      <c r="N37" s="1020"/>
      <c r="O37" s="1020"/>
      <c r="P37" s="1020"/>
      <c r="Q37" s="1020"/>
      <c r="R37" s="1020"/>
      <c r="S37" s="1020"/>
      <c r="T37" s="1020"/>
      <c r="U37" s="1020"/>
      <c r="V37" s="1020"/>
      <c r="W37" s="1020"/>
      <c r="X37" s="1020"/>
      <c r="Y37" s="1020"/>
      <c r="Z37" s="1020"/>
      <c r="AA37" s="1020"/>
      <c r="AB37" s="1020"/>
      <c r="AC37" s="1020"/>
      <c r="AD37" s="1020"/>
      <c r="AE37" s="1020"/>
      <c r="AF37" s="1020"/>
      <c r="AG37" s="1020"/>
      <c r="AH37" s="1020"/>
      <c r="AI37" s="1020"/>
      <c r="AJ37" s="1020"/>
      <c r="AK37" s="1020"/>
      <c r="AL37" s="1020"/>
      <c r="AM37" s="1020"/>
      <c r="AN37" s="1020"/>
      <c r="AO37" s="1020"/>
      <c r="AP37" s="1020"/>
      <c r="AQ37" s="1020"/>
      <c r="AR37" s="1020"/>
      <c r="AS37" s="1020"/>
      <c r="AT37" s="1020"/>
      <c r="AU37" s="1020"/>
      <c r="AV37" s="1020"/>
      <c r="AW37" s="1020"/>
      <c r="AX37" s="1020"/>
      <c r="AY37" s="1020"/>
      <c r="AZ37" s="1020"/>
      <c r="BA37" s="1020"/>
      <c r="BB37" s="1020"/>
      <c r="BC37" s="1020"/>
      <c r="BD37" s="1020"/>
      <c r="BE37" s="1020"/>
      <c r="BF37" s="1020"/>
      <c r="BG37" s="1020"/>
      <c r="BH37" s="1020"/>
      <c r="BI37" s="1020"/>
      <c r="BJ37" s="1020"/>
      <c r="BK37" s="1020"/>
      <c r="BL37" s="1020"/>
      <c r="BM37" s="1020"/>
      <c r="BN37" s="1020"/>
      <c r="BO37" s="1020"/>
      <c r="BP37" s="1020"/>
      <c r="BQ37" s="1020"/>
      <c r="BR37" s="1020"/>
      <c r="BS37" s="1020"/>
      <c r="BT37" s="1020"/>
      <c r="BU37" s="1020"/>
      <c r="BV37" s="1020"/>
      <c r="BW37" s="1020"/>
      <c r="BX37" s="1020"/>
      <c r="BY37" s="1020"/>
      <c r="BZ37" s="1020"/>
      <c r="CA37" s="1020"/>
      <c r="CB37" s="1020"/>
      <c r="CC37" s="1020"/>
      <c r="CD37" s="1020"/>
      <c r="CE37" s="1020"/>
      <c r="CF37" s="1020"/>
      <c r="CG37" s="1020"/>
      <c r="CH37" s="1020"/>
      <c r="CI37" s="1020"/>
      <c r="CJ37" s="1020"/>
      <c r="CK37" s="1020"/>
      <c r="CL37" s="1020"/>
      <c r="CM37" s="1020"/>
      <c r="CN37" s="1020"/>
      <c r="CO37" s="1020"/>
    </row>
    <row r="38" spans="1:93" s="14" customFormat="1" ht="24" customHeight="1">
      <c r="A38" s="267"/>
      <c r="B38" s="13"/>
      <c r="C38" s="13"/>
      <c r="D38" s="13"/>
      <c r="E38" s="13"/>
      <c r="F38" s="13"/>
      <c r="G38" s="13"/>
      <c r="H38" s="13"/>
      <c r="I38" s="13"/>
      <c r="J38" s="13"/>
      <c r="K38" s="13"/>
      <c r="L38" s="13"/>
      <c r="M38" s="13"/>
      <c r="N38" s="13"/>
      <c r="O38" s="13"/>
      <c r="P38" s="13"/>
      <c r="Q38" s="13"/>
      <c r="R38" s="13"/>
      <c r="S38" s="13"/>
      <c r="T38" s="13"/>
      <c r="U38" s="13"/>
      <c r="V38" s="1762" t="s">
        <v>1097</v>
      </c>
      <c r="W38" s="1762"/>
      <c r="X38" s="1762"/>
      <c r="Y38" s="1762"/>
      <c r="Z38" s="1762"/>
      <c r="AA38" s="1762"/>
      <c r="AB38" s="1762"/>
      <c r="AC38" s="1762"/>
      <c r="AD38" s="1762"/>
      <c r="AE38" s="1762"/>
      <c r="AF38" s="1762"/>
      <c r="AG38" s="1762"/>
      <c r="AH38" s="1762"/>
      <c r="AI38" s="1762"/>
      <c r="AJ38" s="1762"/>
      <c r="AK38" s="1762"/>
      <c r="AL38" s="1762"/>
      <c r="AM38" s="1762"/>
      <c r="AN38" s="1762"/>
      <c r="AO38" s="1762"/>
      <c r="AP38" s="1762"/>
      <c r="AQ38" s="1762"/>
      <c r="AR38" s="1762"/>
      <c r="AS38" s="1762"/>
      <c r="AT38" s="1762"/>
      <c r="AU38" s="1762"/>
      <c r="AV38" s="1762"/>
      <c r="AW38" s="1762"/>
      <c r="AX38" s="1762"/>
      <c r="AY38" s="1762"/>
      <c r="AZ38" s="1762"/>
      <c r="BA38" s="1762"/>
      <c r="BB38" s="1762"/>
      <c r="BC38" s="1762"/>
      <c r="BD38" s="1762"/>
      <c r="BE38" s="1762"/>
      <c r="BF38" s="1762"/>
      <c r="BG38" s="1762"/>
      <c r="BH38" s="1762"/>
      <c r="BI38" s="1762"/>
      <c r="BJ38" s="1762"/>
      <c r="BK38" s="1762"/>
      <c r="BL38" s="1762"/>
      <c r="BM38" s="13"/>
      <c r="BN38" s="13"/>
      <c r="BO38" s="13"/>
      <c r="BP38" s="13"/>
      <c r="BQ38" s="13"/>
      <c r="BR38" s="13"/>
      <c r="BS38" s="13"/>
      <c r="BT38" s="13"/>
      <c r="BU38" s="13"/>
      <c r="BV38" s="13"/>
      <c r="BW38" s="13"/>
      <c r="BX38" s="13"/>
      <c r="BY38" s="13"/>
      <c r="BZ38" s="13"/>
      <c r="CA38" s="13"/>
      <c r="CB38" s="13"/>
      <c r="CC38" s="13"/>
      <c r="CD38" s="13"/>
      <c r="CE38" s="13"/>
      <c r="CF38" s="13"/>
      <c r="CG38" s="13"/>
      <c r="CH38" s="116"/>
      <c r="CI38" s="116"/>
      <c r="CJ38" s="116"/>
      <c r="CK38" s="116"/>
      <c r="CL38" s="116"/>
      <c r="CM38" s="116"/>
      <c r="CN38" s="116"/>
      <c r="CO38" s="116"/>
    </row>
    <row r="39" spans="1:93" ht="14.25" customHeight="1">
      <c r="A39" s="115" t="s">
        <v>753</v>
      </c>
      <c r="B39" s="13"/>
      <c r="C39" s="13"/>
      <c r="D39" s="1191" t="s">
        <v>1320</v>
      </c>
      <c r="E39" s="1191"/>
      <c r="F39" s="1191"/>
      <c r="G39" s="1191"/>
      <c r="H39" s="1191"/>
      <c r="I39" s="1191"/>
      <c r="J39" s="1191"/>
      <c r="K39" s="1191"/>
      <c r="L39" s="1191"/>
      <c r="M39" s="1191"/>
      <c r="N39" s="1191"/>
      <c r="O39" s="1191"/>
      <c r="P39" s="1191"/>
      <c r="Q39" s="1191"/>
      <c r="R39" s="1191"/>
      <c r="S39" s="1191"/>
      <c r="T39" s="1191"/>
      <c r="U39" s="1191"/>
      <c r="V39" s="1191"/>
      <c r="W39" s="1191"/>
      <c r="X39" s="1191"/>
      <c r="Y39" s="1191"/>
      <c r="Z39" s="1191"/>
      <c r="AA39" s="1191"/>
      <c r="AB39" s="1191"/>
      <c r="AC39" s="1191"/>
      <c r="AD39" s="1191"/>
      <c r="AE39" s="1191"/>
      <c r="AF39" s="1191"/>
      <c r="AG39" s="1191"/>
      <c r="AH39" s="1191" t="s">
        <v>1320</v>
      </c>
      <c r="AI39" s="1191"/>
      <c r="AJ39" s="1191"/>
      <c r="AK39" s="1191"/>
      <c r="AL39" s="1191"/>
      <c r="AM39" s="1191"/>
      <c r="AN39" s="1191"/>
      <c r="AO39" s="1191"/>
      <c r="AP39" s="1191"/>
      <c r="AQ39" s="1191"/>
      <c r="AR39" s="1191"/>
      <c r="AS39" s="1191"/>
      <c r="AT39" s="1191"/>
      <c r="AU39" s="1191"/>
      <c r="AV39" s="1191"/>
      <c r="AW39" s="1191"/>
      <c r="AX39" s="1191"/>
      <c r="AY39" s="1191"/>
      <c r="AZ39" s="1191"/>
      <c r="BA39" s="1191"/>
      <c r="BB39" s="1191"/>
      <c r="BC39" s="1191"/>
      <c r="BD39" s="1191"/>
      <c r="BE39" s="1191"/>
      <c r="BF39" s="1191"/>
      <c r="BG39" s="1191"/>
      <c r="BH39" s="1191"/>
      <c r="BI39" s="1191"/>
      <c r="BJ39" s="1191"/>
      <c r="BK39" s="1191"/>
      <c r="BL39" s="1191" t="s">
        <v>1320</v>
      </c>
      <c r="BM39" s="1191"/>
      <c r="BN39" s="1191"/>
      <c r="BO39" s="1191"/>
      <c r="BP39" s="1191"/>
      <c r="BQ39" s="1191"/>
      <c r="BR39" s="1191"/>
      <c r="BS39" s="1191"/>
      <c r="BT39" s="1191"/>
      <c r="BU39" s="1191"/>
      <c r="BV39" s="1191"/>
      <c r="BW39" s="1191"/>
      <c r="BX39" s="1191"/>
      <c r="BY39" s="1191"/>
      <c r="BZ39" s="1191"/>
      <c r="CA39" s="1191"/>
      <c r="CB39" s="1191"/>
      <c r="CC39" s="1191"/>
      <c r="CD39" s="1191"/>
      <c r="CE39" s="1191"/>
      <c r="CF39" s="1191"/>
      <c r="CG39" s="1191"/>
      <c r="CH39" s="1191"/>
      <c r="CI39" s="1191"/>
      <c r="CJ39" s="1191"/>
      <c r="CK39" s="1191"/>
      <c r="CL39" s="1191"/>
      <c r="CM39" s="1191"/>
      <c r="CN39" s="1191"/>
      <c r="CO39" s="1191"/>
    </row>
    <row r="40" spans="1:168" ht="13.5" customHeight="1">
      <c r="A40" s="1682" t="s">
        <v>14</v>
      </c>
      <c r="B40" s="1682"/>
      <c r="C40" s="1682"/>
      <c r="D40" s="1673" t="s">
        <v>15</v>
      </c>
      <c r="E40" s="1674"/>
      <c r="F40" s="1674"/>
      <c r="G40" s="1674"/>
      <c r="H40" s="1674"/>
      <c r="I40" s="1674"/>
      <c r="J40" s="1674"/>
      <c r="K40" s="1674"/>
      <c r="L40" s="1674"/>
      <c r="M40" s="1674"/>
      <c r="N40" s="1674"/>
      <c r="O40" s="1674"/>
      <c r="P40" s="1674"/>
      <c r="Q40" s="1674"/>
      <c r="R40" s="1674"/>
      <c r="S40" s="1674"/>
      <c r="T40" s="1674"/>
      <c r="U40" s="1674"/>
      <c r="V40" s="1674"/>
      <c r="W40" s="1674"/>
      <c r="X40" s="1674"/>
      <c r="Y40" s="1674"/>
      <c r="Z40" s="1674"/>
      <c r="AA40" s="1674"/>
      <c r="AB40" s="1674"/>
      <c r="AC40" s="1674"/>
      <c r="AD40" s="1674"/>
      <c r="AE40" s="1674"/>
      <c r="AF40" s="1674"/>
      <c r="AG40" s="1675"/>
      <c r="AH40" s="1673" t="s">
        <v>1186</v>
      </c>
      <c r="AI40" s="1674"/>
      <c r="AJ40" s="1674"/>
      <c r="AK40" s="1674"/>
      <c r="AL40" s="1674"/>
      <c r="AM40" s="1674"/>
      <c r="AN40" s="1674"/>
      <c r="AO40" s="1674"/>
      <c r="AP40" s="1674"/>
      <c r="AQ40" s="1674"/>
      <c r="AR40" s="1674"/>
      <c r="AS40" s="1674"/>
      <c r="AT40" s="1674"/>
      <c r="AU40" s="1674"/>
      <c r="AV40" s="1674"/>
      <c r="AW40" s="1674"/>
      <c r="AX40" s="1674"/>
      <c r="AY40" s="1674"/>
      <c r="AZ40" s="1674"/>
      <c r="BA40" s="1674"/>
      <c r="BB40" s="1674"/>
      <c r="BC40" s="1674"/>
      <c r="BD40" s="1674"/>
      <c r="BE40" s="1674"/>
      <c r="BF40" s="1674"/>
      <c r="BG40" s="1674"/>
      <c r="BH40" s="1674"/>
      <c r="BI40" s="1674"/>
      <c r="BJ40" s="1674"/>
      <c r="BK40" s="1675"/>
      <c r="BL40" s="1673" t="s">
        <v>18</v>
      </c>
      <c r="BM40" s="1674"/>
      <c r="BN40" s="1674"/>
      <c r="BO40" s="1674"/>
      <c r="BP40" s="1674"/>
      <c r="BQ40" s="1674"/>
      <c r="BR40" s="1674"/>
      <c r="BS40" s="1674"/>
      <c r="BT40" s="1674"/>
      <c r="BU40" s="1674"/>
      <c r="BV40" s="1674"/>
      <c r="BW40" s="1674"/>
      <c r="BX40" s="1674"/>
      <c r="BY40" s="1674"/>
      <c r="BZ40" s="1674"/>
      <c r="CA40" s="1674"/>
      <c r="CB40" s="1674"/>
      <c r="CC40" s="1674"/>
      <c r="CD40" s="1674"/>
      <c r="CE40" s="1674"/>
      <c r="CF40" s="1674"/>
      <c r="CG40" s="1674"/>
      <c r="CH40" s="1674"/>
      <c r="CI40" s="1674"/>
      <c r="CJ40" s="1674"/>
      <c r="CK40" s="1674"/>
      <c r="CL40" s="1674"/>
      <c r="CM40" s="1674"/>
      <c r="CN40" s="1674"/>
      <c r="CO40" s="1674"/>
      <c r="CP40" s="1691"/>
      <c r="CQ40" s="1691"/>
      <c r="CR40" s="1691"/>
      <c r="CS40" s="1691"/>
      <c r="CT40" s="1691"/>
      <c r="CU40" s="1691"/>
      <c r="CV40" s="1691"/>
      <c r="CW40" s="1691"/>
      <c r="CX40" s="1691"/>
      <c r="CY40" s="1691"/>
      <c r="CZ40" s="1691"/>
      <c r="DA40" s="1691"/>
      <c r="DB40" s="1691"/>
      <c r="DC40" s="1691"/>
      <c r="DD40" s="1691"/>
      <c r="DE40" s="1691"/>
      <c r="DF40" s="1691"/>
      <c r="DG40" s="1691"/>
      <c r="DH40" s="1691"/>
      <c r="DI40" s="1691"/>
      <c r="DJ40" s="1691"/>
      <c r="DK40" s="1691"/>
      <c r="DL40" s="1691"/>
      <c r="DM40" s="1691"/>
      <c r="DN40" s="1691"/>
      <c r="DO40" s="1692"/>
      <c r="DP40" s="1692"/>
      <c r="DQ40" s="1692"/>
      <c r="DR40" s="1692"/>
      <c r="DS40" s="1692"/>
      <c r="DT40" s="1692"/>
      <c r="DU40" s="1692"/>
      <c r="DV40" s="1692"/>
      <c r="DW40" s="1692"/>
      <c r="DX40" s="1692"/>
      <c r="DY40" s="1692"/>
      <c r="DZ40" s="1692"/>
      <c r="EA40" s="1692"/>
      <c r="EB40" s="1692"/>
      <c r="EC40" s="1692"/>
      <c r="ED40" s="1692"/>
      <c r="EE40" s="1692"/>
      <c r="EF40" s="1692"/>
      <c r="EG40" s="1692"/>
      <c r="EH40" s="1692"/>
      <c r="EI40" s="1692"/>
      <c r="EJ40" s="1692"/>
      <c r="EK40" s="1692"/>
      <c r="EL40" s="1692"/>
      <c r="EM40" s="1692"/>
      <c r="EN40" s="1692"/>
      <c r="EO40" s="1692"/>
      <c r="EP40" s="1692"/>
      <c r="EQ40" s="1692"/>
      <c r="ER40" s="1692"/>
      <c r="ES40" s="1692"/>
      <c r="ET40" s="1692"/>
      <c r="EU40" s="1692"/>
      <c r="EV40" s="1692"/>
      <c r="EW40" s="1692"/>
      <c r="EX40" s="1692"/>
      <c r="EY40" s="1692"/>
      <c r="EZ40" s="1692"/>
      <c r="FA40" s="1692"/>
      <c r="FB40" s="1692"/>
      <c r="FC40" s="1692"/>
      <c r="FD40" s="1692"/>
      <c r="FE40" s="1692"/>
      <c r="FF40" s="1692"/>
      <c r="FG40" s="1692"/>
      <c r="FH40" s="1692"/>
      <c r="FI40" s="1692"/>
      <c r="FJ40" s="1692"/>
      <c r="FK40" s="1692"/>
      <c r="FL40" s="1692"/>
    </row>
    <row r="41" spans="1:168" ht="12">
      <c r="A41" s="1685"/>
      <c r="B41" s="1685"/>
      <c r="C41" s="1685"/>
      <c r="D41" s="1673" t="s">
        <v>19</v>
      </c>
      <c r="E41" s="1674"/>
      <c r="F41" s="1674"/>
      <c r="G41" s="1674"/>
      <c r="H41" s="1674"/>
      <c r="I41" s="1674"/>
      <c r="J41" s="1673" t="s">
        <v>20</v>
      </c>
      <c r="K41" s="1674"/>
      <c r="L41" s="1674"/>
      <c r="M41" s="1674"/>
      <c r="N41" s="1674"/>
      <c r="O41" s="1674"/>
      <c r="P41" s="1673" t="s">
        <v>1209</v>
      </c>
      <c r="Q41" s="1674"/>
      <c r="R41" s="1674"/>
      <c r="S41" s="1674"/>
      <c r="T41" s="1674"/>
      <c r="U41" s="1674"/>
      <c r="V41" s="1673" t="s">
        <v>1210</v>
      </c>
      <c r="W41" s="1674"/>
      <c r="X41" s="1674"/>
      <c r="Y41" s="1674"/>
      <c r="Z41" s="1674"/>
      <c r="AA41" s="1674"/>
      <c r="AB41" s="1673" t="s">
        <v>1211</v>
      </c>
      <c r="AC41" s="1674"/>
      <c r="AD41" s="1674"/>
      <c r="AE41" s="1674"/>
      <c r="AF41" s="1674"/>
      <c r="AG41" s="1675"/>
      <c r="AH41" s="1673" t="s">
        <v>21</v>
      </c>
      <c r="AI41" s="1674"/>
      <c r="AJ41" s="1674"/>
      <c r="AK41" s="1674"/>
      <c r="AL41" s="1674"/>
      <c r="AM41" s="1674"/>
      <c r="AN41" s="1673" t="s">
        <v>1208</v>
      </c>
      <c r="AO41" s="1674"/>
      <c r="AP41" s="1674"/>
      <c r="AQ41" s="1674"/>
      <c r="AR41" s="1674"/>
      <c r="AS41" s="1674"/>
      <c r="AT41" s="1673" t="s">
        <v>1209</v>
      </c>
      <c r="AU41" s="1674"/>
      <c r="AV41" s="1674"/>
      <c r="AW41" s="1674"/>
      <c r="AX41" s="1674"/>
      <c r="AY41" s="1674"/>
      <c r="AZ41" s="1673" t="s">
        <v>1210</v>
      </c>
      <c r="BA41" s="1674"/>
      <c r="BB41" s="1674"/>
      <c r="BC41" s="1674"/>
      <c r="BD41" s="1674"/>
      <c r="BE41" s="1674"/>
      <c r="BF41" s="1673" t="s">
        <v>1211</v>
      </c>
      <c r="BG41" s="1674"/>
      <c r="BH41" s="1674"/>
      <c r="BI41" s="1674"/>
      <c r="BJ41" s="1674"/>
      <c r="BK41" s="1675"/>
      <c r="BL41" s="1673" t="s">
        <v>21</v>
      </c>
      <c r="BM41" s="1674"/>
      <c r="BN41" s="1674"/>
      <c r="BO41" s="1674"/>
      <c r="BP41" s="1674"/>
      <c r="BQ41" s="1674"/>
      <c r="BR41" s="1673" t="s">
        <v>1208</v>
      </c>
      <c r="BS41" s="1674"/>
      <c r="BT41" s="1674"/>
      <c r="BU41" s="1674"/>
      <c r="BV41" s="1674"/>
      <c r="BW41" s="1674"/>
      <c r="BX41" s="1673" t="s">
        <v>1209</v>
      </c>
      <c r="BY41" s="1674"/>
      <c r="BZ41" s="1674"/>
      <c r="CA41" s="1674"/>
      <c r="CB41" s="1674"/>
      <c r="CC41" s="1674"/>
      <c r="CD41" s="1673" t="s">
        <v>1210</v>
      </c>
      <c r="CE41" s="1674"/>
      <c r="CF41" s="1674"/>
      <c r="CG41" s="1674"/>
      <c r="CH41" s="1674"/>
      <c r="CI41" s="1674"/>
      <c r="CJ41" s="1673" t="s">
        <v>1211</v>
      </c>
      <c r="CK41" s="1674"/>
      <c r="CL41" s="1674"/>
      <c r="CM41" s="1674"/>
      <c r="CN41" s="1674"/>
      <c r="CO41" s="1675"/>
      <c r="CP41" s="155"/>
      <c r="CQ41" s="155"/>
      <c r="CR41" s="155"/>
      <c r="CS41" s="155"/>
      <c r="CT41" s="155"/>
      <c r="CU41" s="155"/>
      <c r="CV41" s="155"/>
      <c r="CW41" s="155"/>
      <c r="CX41" s="155"/>
      <c r="CY41" s="155"/>
      <c r="CZ41" s="155"/>
      <c r="DA41" s="155"/>
      <c r="DB41" s="155"/>
      <c r="DC41" s="155"/>
      <c r="DD41" s="155"/>
      <c r="DE41" s="155"/>
      <c r="DF41" s="155"/>
      <c r="DG41" s="155"/>
      <c r="DH41" s="155"/>
      <c r="DI41" s="155"/>
      <c r="DJ41" s="155"/>
      <c r="DK41" s="155"/>
      <c r="DL41" s="155"/>
      <c r="DM41" s="155"/>
      <c r="DN41" s="155"/>
      <c r="DO41" s="155"/>
      <c r="DP41" s="155"/>
      <c r="DQ41" s="155"/>
      <c r="DR41" s="155"/>
      <c r="DS41" s="155"/>
      <c r="DT41" s="155"/>
      <c r="DU41" s="155"/>
      <c r="DV41" s="155"/>
      <c r="DW41" s="155"/>
      <c r="DX41" s="155"/>
      <c r="DY41" s="155"/>
      <c r="DZ41" s="155"/>
      <c r="EA41" s="155"/>
      <c r="EB41" s="155"/>
      <c r="EC41" s="155"/>
      <c r="ED41" s="155"/>
      <c r="EE41" s="155"/>
      <c r="EF41" s="155"/>
      <c r="EG41" s="155"/>
      <c r="EH41" s="155"/>
      <c r="EI41" s="155"/>
      <c r="EJ41" s="155"/>
      <c r="EK41" s="155"/>
      <c r="EL41" s="155"/>
      <c r="EM41" s="155"/>
      <c r="EN41" s="155"/>
      <c r="EO41" s="155"/>
      <c r="EP41" s="155"/>
      <c r="EQ41" s="155"/>
      <c r="ER41" s="155"/>
      <c r="ES41" s="155"/>
      <c r="ET41" s="155"/>
      <c r="EU41" s="155"/>
      <c r="EV41" s="155"/>
      <c r="EW41" s="155"/>
      <c r="EX41" s="155"/>
      <c r="EY41" s="155"/>
      <c r="EZ41" s="155"/>
      <c r="FA41" s="155"/>
      <c r="FB41" s="155"/>
      <c r="FC41" s="155"/>
      <c r="FD41" s="155"/>
      <c r="FE41" s="155"/>
      <c r="FF41" s="155"/>
      <c r="FG41" s="155"/>
      <c r="FH41" s="155"/>
      <c r="FI41" s="155"/>
      <c r="FJ41" s="155"/>
      <c r="FK41" s="155"/>
      <c r="FL41" s="155"/>
    </row>
    <row r="42" spans="1:93" ht="12">
      <c r="A42" s="1763" t="s">
        <v>725</v>
      </c>
      <c r="B42" s="1763"/>
      <c r="C42" s="1763"/>
      <c r="D42" s="1760">
        <v>1209</v>
      </c>
      <c r="E42" s="1758"/>
      <c r="F42" s="1758"/>
      <c r="G42" s="1758"/>
      <c r="H42" s="1758"/>
      <c r="I42" s="1758"/>
      <c r="J42" s="1758">
        <v>335</v>
      </c>
      <c r="K42" s="1758"/>
      <c r="L42" s="1758"/>
      <c r="M42" s="1758"/>
      <c r="N42" s="1758"/>
      <c r="O42" s="1758"/>
      <c r="P42" s="1758">
        <v>471</v>
      </c>
      <c r="Q42" s="1758"/>
      <c r="R42" s="1758"/>
      <c r="S42" s="1758"/>
      <c r="T42" s="1758"/>
      <c r="U42" s="1758"/>
      <c r="V42" s="1759">
        <v>115</v>
      </c>
      <c r="W42" s="1759"/>
      <c r="X42" s="1759"/>
      <c r="Y42" s="1759"/>
      <c r="Z42" s="1759"/>
      <c r="AA42" s="1759"/>
      <c r="AB42" s="1757">
        <v>288</v>
      </c>
      <c r="AC42" s="1757"/>
      <c r="AD42" s="1757"/>
      <c r="AE42" s="1757"/>
      <c r="AF42" s="1757"/>
      <c r="AG42" s="1761"/>
      <c r="AH42" s="1760">
        <v>367</v>
      </c>
      <c r="AI42" s="1758"/>
      <c r="AJ42" s="1758"/>
      <c r="AK42" s="1758"/>
      <c r="AL42" s="1758"/>
      <c r="AM42" s="1758"/>
      <c r="AN42" s="1758">
        <v>7</v>
      </c>
      <c r="AO42" s="1758"/>
      <c r="AP42" s="1758"/>
      <c r="AQ42" s="1758"/>
      <c r="AR42" s="1758"/>
      <c r="AS42" s="1758"/>
      <c r="AT42" s="1758">
        <v>58</v>
      </c>
      <c r="AU42" s="1758"/>
      <c r="AV42" s="1758"/>
      <c r="AW42" s="1758"/>
      <c r="AX42" s="1758"/>
      <c r="AY42" s="1758"/>
      <c r="AZ42" s="1759">
        <v>29</v>
      </c>
      <c r="BA42" s="1759"/>
      <c r="BB42" s="1759"/>
      <c r="BC42" s="1759"/>
      <c r="BD42" s="1759"/>
      <c r="BE42" s="1759"/>
      <c r="BF42" s="1757">
        <v>273</v>
      </c>
      <c r="BG42" s="1757"/>
      <c r="BH42" s="1757"/>
      <c r="BI42" s="1757"/>
      <c r="BJ42" s="1757"/>
      <c r="BK42" s="1761"/>
      <c r="BL42" s="1758">
        <v>301</v>
      </c>
      <c r="BM42" s="1758"/>
      <c r="BN42" s="1758"/>
      <c r="BO42" s="1758"/>
      <c r="BP42" s="1758"/>
      <c r="BQ42" s="1758"/>
      <c r="BR42" s="1758">
        <v>141</v>
      </c>
      <c r="BS42" s="1758"/>
      <c r="BT42" s="1758"/>
      <c r="BU42" s="1758"/>
      <c r="BV42" s="1758"/>
      <c r="BW42" s="1758"/>
      <c r="BX42" s="1758">
        <v>7</v>
      </c>
      <c r="BY42" s="1758"/>
      <c r="BZ42" s="1758"/>
      <c r="CA42" s="1758"/>
      <c r="CB42" s="1758"/>
      <c r="CC42" s="1758"/>
      <c r="CD42" s="1759">
        <v>93</v>
      </c>
      <c r="CE42" s="1759"/>
      <c r="CF42" s="1759"/>
      <c r="CG42" s="1759"/>
      <c r="CH42" s="1759"/>
      <c r="CI42" s="1759"/>
      <c r="CJ42" s="1757">
        <v>60</v>
      </c>
      <c r="CK42" s="1757"/>
      <c r="CL42" s="1757"/>
      <c r="CM42" s="1757"/>
      <c r="CN42" s="1757"/>
      <c r="CO42" s="1757"/>
    </row>
    <row r="43" spans="1:93" ht="12">
      <c r="A43" s="531"/>
      <c r="B43" s="531"/>
      <c r="C43" s="531"/>
      <c r="D43" s="694"/>
      <c r="E43" s="695"/>
      <c r="F43" s="695"/>
      <c r="G43" s="695"/>
      <c r="H43" s="695"/>
      <c r="I43" s="695"/>
      <c r="J43" s="695"/>
      <c r="K43" s="695"/>
      <c r="L43" s="695"/>
      <c r="M43" s="695"/>
      <c r="N43" s="695"/>
      <c r="O43" s="695"/>
      <c r="P43" s="695"/>
      <c r="Q43" s="695"/>
      <c r="R43" s="695"/>
      <c r="S43" s="696"/>
      <c r="T43" s="696"/>
      <c r="U43" s="696"/>
      <c r="V43" s="696"/>
      <c r="W43" s="696"/>
      <c r="X43" s="696"/>
      <c r="Y43" s="696"/>
      <c r="Z43" s="696"/>
      <c r="AA43" s="696"/>
      <c r="AB43" s="696"/>
      <c r="AC43" s="696"/>
      <c r="AD43" s="696"/>
      <c r="AE43" s="696"/>
      <c r="AF43" s="696"/>
      <c r="AG43" s="697"/>
      <c r="AH43" s="694"/>
      <c r="AI43" s="695"/>
      <c r="AJ43" s="695"/>
      <c r="AK43" s="695"/>
      <c r="AL43" s="695"/>
      <c r="AM43" s="695"/>
      <c r="AN43" s="695"/>
      <c r="AO43" s="695"/>
      <c r="AP43" s="695"/>
      <c r="AQ43" s="695"/>
      <c r="AR43" s="695"/>
      <c r="AS43" s="695"/>
      <c r="AT43" s="695"/>
      <c r="AU43" s="695"/>
      <c r="AV43" s="695"/>
      <c r="AW43" s="696"/>
      <c r="AX43" s="696"/>
      <c r="AY43" s="696"/>
      <c r="AZ43" s="696"/>
      <c r="BA43" s="696"/>
      <c r="BB43" s="696"/>
      <c r="BC43" s="696"/>
      <c r="BD43" s="696"/>
      <c r="BE43" s="696"/>
      <c r="BF43" s="696"/>
      <c r="BG43" s="696"/>
      <c r="BH43" s="696"/>
      <c r="BI43" s="696"/>
      <c r="BJ43" s="696"/>
      <c r="BK43" s="697"/>
      <c r="BL43" s="698"/>
      <c r="BM43" s="695"/>
      <c r="BN43" s="695"/>
      <c r="BO43" s="695"/>
      <c r="BP43" s="695"/>
      <c r="BQ43" s="695"/>
      <c r="BR43" s="695"/>
      <c r="BS43" s="695"/>
      <c r="BT43" s="695"/>
      <c r="BU43" s="695"/>
      <c r="BV43" s="695"/>
      <c r="BW43" s="695"/>
      <c r="BX43" s="695"/>
      <c r="BY43" s="695"/>
      <c r="BZ43" s="695"/>
      <c r="CA43" s="696"/>
      <c r="CB43" s="696"/>
      <c r="CC43" s="696"/>
      <c r="CD43" s="696"/>
      <c r="CE43" s="696"/>
      <c r="CF43" s="696"/>
      <c r="CG43" s="696"/>
      <c r="CH43" s="696"/>
      <c r="CI43" s="696"/>
      <c r="CJ43" s="696"/>
      <c r="CK43" s="696"/>
      <c r="CL43" s="696"/>
      <c r="CM43" s="696"/>
      <c r="CN43" s="696"/>
      <c r="CO43" s="696"/>
    </row>
    <row r="44" spans="1:93" ht="12">
      <c r="A44" s="1764" t="s">
        <v>766</v>
      </c>
      <c r="B44" s="1764"/>
      <c r="C44" s="1764"/>
      <c r="D44" s="1756">
        <v>98</v>
      </c>
      <c r="E44" s="1750"/>
      <c r="F44" s="1750"/>
      <c r="G44" s="1750"/>
      <c r="H44" s="1750"/>
      <c r="I44" s="1750"/>
      <c r="J44" s="1750">
        <v>6</v>
      </c>
      <c r="K44" s="1750"/>
      <c r="L44" s="1750"/>
      <c r="M44" s="1750"/>
      <c r="N44" s="1750"/>
      <c r="O44" s="1750"/>
      <c r="P44" s="1750">
        <v>69</v>
      </c>
      <c r="Q44" s="1750"/>
      <c r="R44" s="1750"/>
      <c r="S44" s="1750"/>
      <c r="T44" s="1750"/>
      <c r="U44" s="1750"/>
      <c r="V44" s="1749">
        <v>8</v>
      </c>
      <c r="W44" s="1749"/>
      <c r="X44" s="1749"/>
      <c r="Y44" s="1749"/>
      <c r="Z44" s="1749"/>
      <c r="AA44" s="1749"/>
      <c r="AB44" s="1749">
        <v>15</v>
      </c>
      <c r="AC44" s="1749"/>
      <c r="AD44" s="1749"/>
      <c r="AE44" s="1749"/>
      <c r="AF44" s="1749"/>
      <c r="AG44" s="1755"/>
      <c r="AH44" s="1756">
        <v>41</v>
      </c>
      <c r="AI44" s="1750"/>
      <c r="AJ44" s="1750"/>
      <c r="AK44" s="1750"/>
      <c r="AL44" s="1750"/>
      <c r="AM44" s="1750"/>
      <c r="AN44" s="1750" t="s">
        <v>1213</v>
      </c>
      <c r="AO44" s="1750"/>
      <c r="AP44" s="1750"/>
      <c r="AQ44" s="1750"/>
      <c r="AR44" s="1750"/>
      <c r="AS44" s="1750"/>
      <c r="AT44" s="1750">
        <v>26</v>
      </c>
      <c r="AU44" s="1750"/>
      <c r="AV44" s="1750"/>
      <c r="AW44" s="1750"/>
      <c r="AX44" s="1750"/>
      <c r="AY44" s="1750"/>
      <c r="AZ44" s="1749">
        <v>0</v>
      </c>
      <c r="BA44" s="1749"/>
      <c r="BB44" s="1749"/>
      <c r="BC44" s="1749"/>
      <c r="BD44" s="1749"/>
      <c r="BE44" s="1749"/>
      <c r="BF44" s="1749">
        <v>15</v>
      </c>
      <c r="BG44" s="1749"/>
      <c r="BH44" s="1749"/>
      <c r="BI44" s="1749"/>
      <c r="BJ44" s="1749"/>
      <c r="BK44" s="1755"/>
      <c r="BL44" s="1750">
        <v>0</v>
      </c>
      <c r="BM44" s="1750"/>
      <c r="BN44" s="1750"/>
      <c r="BO44" s="1750"/>
      <c r="BP44" s="1750"/>
      <c r="BQ44" s="1750"/>
      <c r="BR44" s="1750" t="s">
        <v>1213</v>
      </c>
      <c r="BS44" s="1750"/>
      <c r="BT44" s="1750"/>
      <c r="BU44" s="1750"/>
      <c r="BV44" s="1750"/>
      <c r="BW44" s="1750"/>
      <c r="BX44" s="1750" t="s">
        <v>1213</v>
      </c>
      <c r="BY44" s="1750"/>
      <c r="BZ44" s="1750"/>
      <c r="CA44" s="1750"/>
      <c r="CB44" s="1750"/>
      <c r="CC44" s="1750"/>
      <c r="CD44" s="1749" t="s">
        <v>1213</v>
      </c>
      <c r="CE44" s="1749"/>
      <c r="CF44" s="1749"/>
      <c r="CG44" s="1749"/>
      <c r="CH44" s="1749"/>
      <c r="CI44" s="1749"/>
      <c r="CJ44" s="1749">
        <v>0</v>
      </c>
      <c r="CK44" s="1749"/>
      <c r="CL44" s="1749"/>
      <c r="CM44" s="1749"/>
      <c r="CN44" s="1749"/>
      <c r="CO44" s="1749"/>
    </row>
    <row r="45" spans="1:93" ht="13.5" customHeight="1">
      <c r="A45" s="1764" t="s">
        <v>767</v>
      </c>
      <c r="B45" s="1764"/>
      <c r="C45" s="1764"/>
      <c r="D45" s="1756">
        <v>28</v>
      </c>
      <c r="E45" s="1750"/>
      <c r="F45" s="1750"/>
      <c r="G45" s="1750"/>
      <c r="H45" s="1750"/>
      <c r="I45" s="1750"/>
      <c r="J45" s="1750">
        <v>7</v>
      </c>
      <c r="K45" s="1750"/>
      <c r="L45" s="1750"/>
      <c r="M45" s="1750"/>
      <c r="N45" s="1750"/>
      <c r="O45" s="1750"/>
      <c r="P45" s="1750">
        <v>14</v>
      </c>
      <c r="Q45" s="1750"/>
      <c r="R45" s="1750"/>
      <c r="S45" s="1750"/>
      <c r="T45" s="1750"/>
      <c r="U45" s="1750"/>
      <c r="V45" s="1749">
        <v>0</v>
      </c>
      <c r="W45" s="1749"/>
      <c r="X45" s="1749"/>
      <c r="Y45" s="1749"/>
      <c r="Z45" s="1749"/>
      <c r="AA45" s="1749"/>
      <c r="AB45" s="1749">
        <v>7</v>
      </c>
      <c r="AC45" s="1749"/>
      <c r="AD45" s="1749"/>
      <c r="AE45" s="1749"/>
      <c r="AF45" s="1749"/>
      <c r="AG45" s="1755"/>
      <c r="AH45" s="1756">
        <v>18</v>
      </c>
      <c r="AI45" s="1750"/>
      <c r="AJ45" s="1750"/>
      <c r="AK45" s="1750"/>
      <c r="AL45" s="1750"/>
      <c r="AM45" s="1750"/>
      <c r="AN45" s="1750" t="s">
        <v>1213</v>
      </c>
      <c r="AO45" s="1750"/>
      <c r="AP45" s="1750"/>
      <c r="AQ45" s="1750"/>
      <c r="AR45" s="1750"/>
      <c r="AS45" s="1750"/>
      <c r="AT45" s="1750">
        <v>18</v>
      </c>
      <c r="AU45" s="1750"/>
      <c r="AV45" s="1750"/>
      <c r="AW45" s="1750"/>
      <c r="AX45" s="1750"/>
      <c r="AY45" s="1750"/>
      <c r="AZ45" s="1749" t="s">
        <v>1213</v>
      </c>
      <c r="BA45" s="1749"/>
      <c r="BB45" s="1749"/>
      <c r="BC45" s="1749"/>
      <c r="BD45" s="1749"/>
      <c r="BE45" s="1749"/>
      <c r="BF45" s="1749" t="s">
        <v>1213</v>
      </c>
      <c r="BG45" s="1749"/>
      <c r="BH45" s="1749"/>
      <c r="BI45" s="1749"/>
      <c r="BJ45" s="1749"/>
      <c r="BK45" s="1755"/>
      <c r="BL45" s="1750">
        <v>0</v>
      </c>
      <c r="BM45" s="1750"/>
      <c r="BN45" s="1750"/>
      <c r="BO45" s="1750"/>
      <c r="BP45" s="1750"/>
      <c r="BQ45" s="1750"/>
      <c r="BR45" s="1750" t="s">
        <v>1213</v>
      </c>
      <c r="BS45" s="1750"/>
      <c r="BT45" s="1750"/>
      <c r="BU45" s="1750"/>
      <c r="BV45" s="1750"/>
      <c r="BW45" s="1750"/>
      <c r="BX45" s="1750" t="s">
        <v>1213</v>
      </c>
      <c r="BY45" s="1750"/>
      <c r="BZ45" s="1750"/>
      <c r="CA45" s="1750"/>
      <c r="CB45" s="1750"/>
      <c r="CC45" s="1750"/>
      <c r="CD45" s="1749" t="s">
        <v>1213</v>
      </c>
      <c r="CE45" s="1749"/>
      <c r="CF45" s="1749"/>
      <c r="CG45" s="1749"/>
      <c r="CH45" s="1749"/>
      <c r="CI45" s="1749"/>
      <c r="CJ45" s="1749">
        <v>0</v>
      </c>
      <c r="CK45" s="1749"/>
      <c r="CL45" s="1749"/>
      <c r="CM45" s="1749"/>
      <c r="CN45" s="1749"/>
      <c r="CO45" s="1749"/>
    </row>
    <row r="46" spans="1:93" ht="13.5" customHeight="1">
      <c r="A46" s="1764" t="s">
        <v>768</v>
      </c>
      <c r="B46" s="1764"/>
      <c r="C46" s="1764"/>
      <c r="D46" s="1756">
        <v>85</v>
      </c>
      <c r="E46" s="1750"/>
      <c r="F46" s="1750"/>
      <c r="G46" s="1750"/>
      <c r="H46" s="1750"/>
      <c r="I46" s="1750"/>
      <c r="J46" s="1750">
        <v>0</v>
      </c>
      <c r="K46" s="1750"/>
      <c r="L46" s="1750"/>
      <c r="M46" s="1750"/>
      <c r="N46" s="1750"/>
      <c r="O46" s="1750"/>
      <c r="P46" s="1750">
        <v>83</v>
      </c>
      <c r="Q46" s="1750"/>
      <c r="R46" s="1750"/>
      <c r="S46" s="1750"/>
      <c r="T46" s="1750"/>
      <c r="U46" s="1750"/>
      <c r="V46" s="1749">
        <v>0</v>
      </c>
      <c r="W46" s="1749"/>
      <c r="X46" s="1749"/>
      <c r="Y46" s="1749"/>
      <c r="Z46" s="1749"/>
      <c r="AA46" s="1749"/>
      <c r="AB46" s="1749">
        <v>2</v>
      </c>
      <c r="AC46" s="1749"/>
      <c r="AD46" s="1749"/>
      <c r="AE46" s="1749"/>
      <c r="AF46" s="1749"/>
      <c r="AG46" s="1755"/>
      <c r="AH46" s="1756">
        <v>29</v>
      </c>
      <c r="AI46" s="1750"/>
      <c r="AJ46" s="1750"/>
      <c r="AK46" s="1750"/>
      <c r="AL46" s="1750"/>
      <c r="AM46" s="1750"/>
      <c r="AN46" s="1750" t="s">
        <v>1213</v>
      </c>
      <c r="AO46" s="1750"/>
      <c r="AP46" s="1750"/>
      <c r="AQ46" s="1750"/>
      <c r="AR46" s="1750"/>
      <c r="AS46" s="1750"/>
      <c r="AT46" s="1750">
        <v>4</v>
      </c>
      <c r="AU46" s="1750"/>
      <c r="AV46" s="1750"/>
      <c r="AW46" s="1750"/>
      <c r="AX46" s="1750"/>
      <c r="AY46" s="1750"/>
      <c r="AZ46" s="1749">
        <v>7</v>
      </c>
      <c r="BA46" s="1749"/>
      <c r="BB46" s="1749"/>
      <c r="BC46" s="1749"/>
      <c r="BD46" s="1749"/>
      <c r="BE46" s="1749"/>
      <c r="BF46" s="1749">
        <v>18</v>
      </c>
      <c r="BG46" s="1749"/>
      <c r="BH46" s="1749"/>
      <c r="BI46" s="1749"/>
      <c r="BJ46" s="1749"/>
      <c r="BK46" s="1755"/>
      <c r="BL46" s="1750">
        <v>24</v>
      </c>
      <c r="BM46" s="1750"/>
      <c r="BN46" s="1750"/>
      <c r="BO46" s="1750"/>
      <c r="BP46" s="1750"/>
      <c r="BQ46" s="1750"/>
      <c r="BR46" s="1750" t="s">
        <v>1213</v>
      </c>
      <c r="BS46" s="1750"/>
      <c r="BT46" s="1750"/>
      <c r="BU46" s="1750"/>
      <c r="BV46" s="1750"/>
      <c r="BW46" s="1750"/>
      <c r="BX46" s="1750" t="s">
        <v>1213</v>
      </c>
      <c r="BY46" s="1750"/>
      <c r="BZ46" s="1750"/>
      <c r="CA46" s="1750"/>
      <c r="CB46" s="1750"/>
      <c r="CC46" s="1750"/>
      <c r="CD46" s="1749">
        <v>18</v>
      </c>
      <c r="CE46" s="1749"/>
      <c r="CF46" s="1749"/>
      <c r="CG46" s="1749"/>
      <c r="CH46" s="1749"/>
      <c r="CI46" s="1749"/>
      <c r="CJ46" s="1749">
        <v>6</v>
      </c>
      <c r="CK46" s="1749"/>
      <c r="CL46" s="1749"/>
      <c r="CM46" s="1749"/>
      <c r="CN46" s="1749"/>
      <c r="CO46" s="1749"/>
    </row>
    <row r="47" spans="1:93" ht="12">
      <c r="A47" s="1765" t="s">
        <v>769</v>
      </c>
      <c r="B47" s="1765"/>
      <c r="C47" s="1765"/>
      <c r="D47" s="1756">
        <v>232</v>
      </c>
      <c r="E47" s="1750"/>
      <c r="F47" s="1750"/>
      <c r="G47" s="1750"/>
      <c r="H47" s="1750"/>
      <c r="I47" s="1750"/>
      <c r="J47" s="1750">
        <v>185</v>
      </c>
      <c r="K47" s="1750"/>
      <c r="L47" s="1750"/>
      <c r="M47" s="1750"/>
      <c r="N47" s="1750"/>
      <c r="O47" s="1750"/>
      <c r="P47" s="1750">
        <v>18</v>
      </c>
      <c r="Q47" s="1750"/>
      <c r="R47" s="1750"/>
      <c r="S47" s="1750"/>
      <c r="T47" s="1750"/>
      <c r="U47" s="1750"/>
      <c r="V47" s="1749">
        <v>19</v>
      </c>
      <c r="W47" s="1749"/>
      <c r="X47" s="1749"/>
      <c r="Y47" s="1749"/>
      <c r="Z47" s="1749"/>
      <c r="AA47" s="1749"/>
      <c r="AB47" s="1749">
        <v>10</v>
      </c>
      <c r="AC47" s="1749"/>
      <c r="AD47" s="1749"/>
      <c r="AE47" s="1749"/>
      <c r="AF47" s="1749"/>
      <c r="AG47" s="1755"/>
      <c r="AH47" s="1756">
        <v>29</v>
      </c>
      <c r="AI47" s="1750"/>
      <c r="AJ47" s="1750"/>
      <c r="AK47" s="1750"/>
      <c r="AL47" s="1750"/>
      <c r="AM47" s="1750"/>
      <c r="AN47" s="1750" t="s">
        <v>1213</v>
      </c>
      <c r="AO47" s="1750"/>
      <c r="AP47" s="1750"/>
      <c r="AQ47" s="1750"/>
      <c r="AR47" s="1750"/>
      <c r="AS47" s="1750"/>
      <c r="AT47" s="1750" t="s">
        <v>1213</v>
      </c>
      <c r="AU47" s="1750"/>
      <c r="AV47" s="1750"/>
      <c r="AW47" s="1750"/>
      <c r="AX47" s="1750"/>
      <c r="AY47" s="1750"/>
      <c r="AZ47" s="1749" t="s">
        <v>1213</v>
      </c>
      <c r="BA47" s="1749"/>
      <c r="BB47" s="1749"/>
      <c r="BC47" s="1749"/>
      <c r="BD47" s="1749"/>
      <c r="BE47" s="1749"/>
      <c r="BF47" s="1749">
        <v>29</v>
      </c>
      <c r="BG47" s="1749"/>
      <c r="BH47" s="1749"/>
      <c r="BI47" s="1749"/>
      <c r="BJ47" s="1749"/>
      <c r="BK47" s="1755"/>
      <c r="BL47" s="1750">
        <v>194</v>
      </c>
      <c r="BM47" s="1750"/>
      <c r="BN47" s="1750"/>
      <c r="BO47" s="1750"/>
      <c r="BP47" s="1750"/>
      <c r="BQ47" s="1750"/>
      <c r="BR47" s="1750">
        <v>139</v>
      </c>
      <c r="BS47" s="1750"/>
      <c r="BT47" s="1750"/>
      <c r="BU47" s="1750"/>
      <c r="BV47" s="1750"/>
      <c r="BW47" s="1750"/>
      <c r="BX47" s="1750">
        <v>2</v>
      </c>
      <c r="BY47" s="1750"/>
      <c r="BZ47" s="1750"/>
      <c r="CA47" s="1750"/>
      <c r="CB47" s="1750"/>
      <c r="CC47" s="1750"/>
      <c r="CD47" s="1749">
        <v>25</v>
      </c>
      <c r="CE47" s="1749"/>
      <c r="CF47" s="1749"/>
      <c r="CG47" s="1749"/>
      <c r="CH47" s="1749"/>
      <c r="CI47" s="1749"/>
      <c r="CJ47" s="1749">
        <v>29</v>
      </c>
      <c r="CK47" s="1749"/>
      <c r="CL47" s="1749"/>
      <c r="CM47" s="1749"/>
      <c r="CN47" s="1749"/>
      <c r="CO47" s="1749"/>
    </row>
    <row r="48" spans="1:93" ht="13.5" customHeight="1">
      <c r="A48" s="1764" t="s">
        <v>770</v>
      </c>
      <c r="B48" s="1764"/>
      <c r="C48" s="1764"/>
      <c r="D48" s="1756">
        <v>460</v>
      </c>
      <c r="E48" s="1750"/>
      <c r="F48" s="1750"/>
      <c r="G48" s="1750"/>
      <c r="H48" s="1750"/>
      <c r="I48" s="1750"/>
      <c r="J48" s="1750">
        <v>24</v>
      </c>
      <c r="K48" s="1750"/>
      <c r="L48" s="1750"/>
      <c r="M48" s="1750"/>
      <c r="N48" s="1750"/>
      <c r="O48" s="1750"/>
      <c r="P48" s="1750">
        <v>173</v>
      </c>
      <c r="Q48" s="1750"/>
      <c r="R48" s="1750"/>
      <c r="S48" s="1750"/>
      <c r="T48" s="1750"/>
      <c r="U48" s="1750"/>
      <c r="V48" s="1749">
        <v>16</v>
      </c>
      <c r="W48" s="1749"/>
      <c r="X48" s="1749"/>
      <c r="Y48" s="1749"/>
      <c r="Z48" s="1749"/>
      <c r="AA48" s="1749"/>
      <c r="AB48" s="1749">
        <v>247</v>
      </c>
      <c r="AC48" s="1749"/>
      <c r="AD48" s="1749"/>
      <c r="AE48" s="1749"/>
      <c r="AF48" s="1749"/>
      <c r="AG48" s="1755"/>
      <c r="AH48" s="1756">
        <v>192</v>
      </c>
      <c r="AI48" s="1750"/>
      <c r="AJ48" s="1750"/>
      <c r="AK48" s="1750"/>
      <c r="AL48" s="1750"/>
      <c r="AM48" s="1750"/>
      <c r="AN48" s="1750" t="s">
        <v>1213</v>
      </c>
      <c r="AO48" s="1750"/>
      <c r="AP48" s="1750"/>
      <c r="AQ48" s="1750"/>
      <c r="AR48" s="1750"/>
      <c r="AS48" s="1750"/>
      <c r="AT48" s="1750" t="s">
        <v>1213</v>
      </c>
      <c r="AU48" s="1750"/>
      <c r="AV48" s="1750"/>
      <c r="AW48" s="1750"/>
      <c r="AX48" s="1750"/>
      <c r="AY48" s="1750"/>
      <c r="AZ48" s="1749">
        <v>2</v>
      </c>
      <c r="BA48" s="1749"/>
      <c r="BB48" s="1749"/>
      <c r="BC48" s="1749"/>
      <c r="BD48" s="1749"/>
      <c r="BE48" s="1749"/>
      <c r="BF48" s="1749">
        <v>190</v>
      </c>
      <c r="BG48" s="1749"/>
      <c r="BH48" s="1749"/>
      <c r="BI48" s="1749"/>
      <c r="BJ48" s="1749"/>
      <c r="BK48" s="1755"/>
      <c r="BL48" s="1750">
        <v>18</v>
      </c>
      <c r="BM48" s="1750"/>
      <c r="BN48" s="1750"/>
      <c r="BO48" s="1750"/>
      <c r="BP48" s="1750"/>
      <c r="BQ48" s="1750"/>
      <c r="BR48" s="1750" t="s">
        <v>1213</v>
      </c>
      <c r="BS48" s="1750"/>
      <c r="BT48" s="1750"/>
      <c r="BU48" s="1750"/>
      <c r="BV48" s="1750"/>
      <c r="BW48" s="1750"/>
      <c r="BX48" s="1750">
        <v>0</v>
      </c>
      <c r="BY48" s="1750"/>
      <c r="BZ48" s="1750"/>
      <c r="CA48" s="1750"/>
      <c r="CB48" s="1750"/>
      <c r="CC48" s="1750"/>
      <c r="CD48" s="1749">
        <v>10</v>
      </c>
      <c r="CE48" s="1749"/>
      <c r="CF48" s="1749"/>
      <c r="CG48" s="1749"/>
      <c r="CH48" s="1749"/>
      <c r="CI48" s="1749"/>
      <c r="CJ48" s="1749">
        <v>8</v>
      </c>
      <c r="CK48" s="1749"/>
      <c r="CL48" s="1749"/>
      <c r="CM48" s="1749"/>
      <c r="CN48" s="1749"/>
      <c r="CO48" s="1749"/>
    </row>
    <row r="49" spans="1:93" ht="13.5" customHeight="1">
      <c r="A49" s="1764" t="s">
        <v>771</v>
      </c>
      <c r="B49" s="1764"/>
      <c r="C49" s="1764"/>
      <c r="D49" s="1756">
        <v>89</v>
      </c>
      <c r="E49" s="1750"/>
      <c r="F49" s="1750"/>
      <c r="G49" s="1750"/>
      <c r="H49" s="1750"/>
      <c r="I49" s="1750"/>
      <c r="J49" s="1750">
        <v>18</v>
      </c>
      <c r="K49" s="1750"/>
      <c r="L49" s="1750"/>
      <c r="M49" s="1750"/>
      <c r="N49" s="1750"/>
      <c r="O49" s="1750"/>
      <c r="P49" s="1750">
        <v>63</v>
      </c>
      <c r="Q49" s="1750"/>
      <c r="R49" s="1750"/>
      <c r="S49" s="1750"/>
      <c r="T49" s="1750"/>
      <c r="U49" s="1750"/>
      <c r="V49" s="1749">
        <v>4</v>
      </c>
      <c r="W49" s="1749"/>
      <c r="X49" s="1749"/>
      <c r="Y49" s="1749"/>
      <c r="Z49" s="1749"/>
      <c r="AA49" s="1749"/>
      <c r="AB49" s="1749">
        <v>4</v>
      </c>
      <c r="AC49" s="1749"/>
      <c r="AD49" s="1749"/>
      <c r="AE49" s="1749"/>
      <c r="AF49" s="1749"/>
      <c r="AG49" s="1755"/>
      <c r="AH49" s="1756">
        <v>40</v>
      </c>
      <c r="AI49" s="1750"/>
      <c r="AJ49" s="1750"/>
      <c r="AK49" s="1750"/>
      <c r="AL49" s="1750"/>
      <c r="AM49" s="1750"/>
      <c r="AN49" s="1750" t="s">
        <v>1213</v>
      </c>
      <c r="AO49" s="1750"/>
      <c r="AP49" s="1750"/>
      <c r="AQ49" s="1750"/>
      <c r="AR49" s="1750"/>
      <c r="AS49" s="1750"/>
      <c r="AT49" s="1750">
        <v>11</v>
      </c>
      <c r="AU49" s="1750"/>
      <c r="AV49" s="1750"/>
      <c r="AW49" s="1750"/>
      <c r="AX49" s="1750"/>
      <c r="AY49" s="1750"/>
      <c r="AZ49" s="1749">
        <v>7</v>
      </c>
      <c r="BA49" s="1749"/>
      <c r="BB49" s="1749"/>
      <c r="BC49" s="1749"/>
      <c r="BD49" s="1749"/>
      <c r="BE49" s="1749"/>
      <c r="BF49" s="1749">
        <v>21</v>
      </c>
      <c r="BG49" s="1749"/>
      <c r="BH49" s="1749"/>
      <c r="BI49" s="1749"/>
      <c r="BJ49" s="1749"/>
      <c r="BK49" s="1755"/>
      <c r="BL49" s="1750">
        <v>35</v>
      </c>
      <c r="BM49" s="1750"/>
      <c r="BN49" s="1750"/>
      <c r="BO49" s="1750"/>
      <c r="BP49" s="1750"/>
      <c r="BQ49" s="1750"/>
      <c r="BR49" s="1750" t="s">
        <v>1213</v>
      </c>
      <c r="BS49" s="1750"/>
      <c r="BT49" s="1750"/>
      <c r="BU49" s="1750"/>
      <c r="BV49" s="1750"/>
      <c r="BW49" s="1750"/>
      <c r="BX49" s="1750" t="s">
        <v>1213</v>
      </c>
      <c r="BY49" s="1750"/>
      <c r="BZ49" s="1750"/>
      <c r="CA49" s="1750"/>
      <c r="CB49" s="1750"/>
      <c r="CC49" s="1750"/>
      <c r="CD49" s="1749">
        <v>30</v>
      </c>
      <c r="CE49" s="1749"/>
      <c r="CF49" s="1749"/>
      <c r="CG49" s="1749"/>
      <c r="CH49" s="1749"/>
      <c r="CI49" s="1749"/>
      <c r="CJ49" s="1749">
        <v>5</v>
      </c>
      <c r="CK49" s="1749"/>
      <c r="CL49" s="1749"/>
      <c r="CM49" s="1749"/>
      <c r="CN49" s="1749"/>
      <c r="CO49" s="1749"/>
    </row>
    <row r="50" spans="1:93" ht="13.5" customHeight="1">
      <c r="A50" s="1764" t="s">
        <v>772</v>
      </c>
      <c r="B50" s="1764"/>
      <c r="C50" s="1764"/>
      <c r="D50" s="1756">
        <v>37</v>
      </c>
      <c r="E50" s="1750"/>
      <c r="F50" s="1750"/>
      <c r="G50" s="1750"/>
      <c r="H50" s="1750"/>
      <c r="I50" s="1750"/>
      <c r="J50" s="1750">
        <v>19</v>
      </c>
      <c r="K50" s="1750"/>
      <c r="L50" s="1750"/>
      <c r="M50" s="1750"/>
      <c r="N50" s="1750"/>
      <c r="O50" s="1750"/>
      <c r="P50" s="1750">
        <v>17</v>
      </c>
      <c r="Q50" s="1750"/>
      <c r="R50" s="1750"/>
      <c r="S50" s="1750"/>
      <c r="T50" s="1750"/>
      <c r="U50" s="1750"/>
      <c r="V50" s="1749">
        <v>0</v>
      </c>
      <c r="W50" s="1749"/>
      <c r="X50" s="1749"/>
      <c r="Y50" s="1749"/>
      <c r="Z50" s="1749"/>
      <c r="AA50" s="1749"/>
      <c r="AB50" s="1749">
        <v>1</v>
      </c>
      <c r="AC50" s="1749"/>
      <c r="AD50" s="1749"/>
      <c r="AE50" s="1749"/>
      <c r="AF50" s="1749"/>
      <c r="AG50" s="1755"/>
      <c r="AH50" s="1756" t="s">
        <v>1213</v>
      </c>
      <c r="AI50" s="1750"/>
      <c r="AJ50" s="1750"/>
      <c r="AK50" s="1750"/>
      <c r="AL50" s="1750"/>
      <c r="AM50" s="1750"/>
      <c r="AN50" s="1750" t="s">
        <v>1213</v>
      </c>
      <c r="AO50" s="1750"/>
      <c r="AP50" s="1750"/>
      <c r="AQ50" s="1750"/>
      <c r="AR50" s="1750"/>
      <c r="AS50" s="1750"/>
      <c r="AT50" s="1750" t="s">
        <v>1213</v>
      </c>
      <c r="AU50" s="1750"/>
      <c r="AV50" s="1750"/>
      <c r="AW50" s="1750"/>
      <c r="AX50" s="1750"/>
      <c r="AY50" s="1750"/>
      <c r="AZ50" s="1749" t="s">
        <v>1213</v>
      </c>
      <c r="BA50" s="1749"/>
      <c r="BB50" s="1749"/>
      <c r="BC50" s="1749"/>
      <c r="BD50" s="1749"/>
      <c r="BE50" s="1749"/>
      <c r="BF50" s="1749" t="s">
        <v>1213</v>
      </c>
      <c r="BG50" s="1749"/>
      <c r="BH50" s="1749"/>
      <c r="BI50" s="1749"/>
      <c r="BJ50" s="1749"/>
      <c r="BK50" s="1755"/>
      <c r="BL50" s="1750">
        <v>3</v>
      </c>
      <c r="BM50" s="1750"/>
      <c r="BN50" s="1750"/>
      <c r="BO50" s="1750"/>
      <c r="BP50" s="1750"/>
      <c r="BQ50" s="1750"/>
      <c r="BR50" s="1750">
        <v>0</v>
      </c>
      <c r="BS50" s="1750"/>
      <c r="BT50" s="1750"/>
      <c r="BU50" s="1750"/>
      <c r="BV50" s="1750"/>
      <c r="BW50" s="1750"/>
      <c r="BX50" s="1750">
        <v>0</v>
      </c>
      <c r="BY50" s="1750"/>
      <c r="BZ50" s="1750"/>
      <c r="CA50" s="1750"/>
      <c r="CB50" s="1750"/>
      <c r="CC50" s="1750"/>
      <c r="CD50" s="1749">
        <v>2</v>
      </c>
      <c r="CE50" s="1749"/>
      <c r="CF50" s="1749"/>
      <c r="CG50" s="1749"/>
      <c r="CH50" s="1749"/>
      <c r="CI50" s="1749"/>
      <c r="CJ50" s="1749">
        <v>0</v>
      </c>
      <c r="CK50" s="1749"/>
      <c r="CL50" s="1749"/>
      <c r="CM50" s="1749"/>
      <c r="CN50" s="1749"/>
      <c r="CO50" s="1749"/>
    </row>
    <row r="51" spans="1:93" ht="13.5" customHeight="1">
      <c r="A51" s="1764" t="s">
        <v>773</v>
      </c>
      <c r="B51" s="1764"/>
      <c r="C51" s="1764"/>
      <c r="D51" s="1756">
        <v>156</v>
      </c>
      <c r="E51" s="1750"/>
      <c r="F51" s="1750"/>
      <c r="G51" s="1750"/>
      <c r="H51" s="1750"/>
      <c r="I51" s="1750"/>
      <c r="J51" s="1750">
        <v>56</v>
      </c>
      <c r="K51" s="1750"/>
      <c r="L51" s="1750"/>
      <c r="M51" s="1750"/>
      <c r="N51" s="1750"/>
      <c r="O51" s="1750"/>
      <c r="P51" s="1750">
        <v>31</v>
      </c>
      <c r="Q51" s="1750"/>
      <c r="R51" s="1750"/>
      <c r="S51" s="1750"/>
      <c r="T51" s="1750"/>
      <c r="U51" s="1750"/>
      <c r="V51" s="1749">
        <v>68</v>
      </c>
      <c r="W51" s="1749"/>
      <c r="X51" s="1749"/>
      <c r="Y51" s="1749"/>
      <c r="Z51" s="1749"/>
      <c r="AA51" s="1749"/>
      <c r="AB51" s="1749">
        <v>1</v>
      </c>
      <c r="AC51" s="1749"/>
      <c r="AD51" s="1749"/>
      <c r="AE51" s="1749"/>
      <c r="AF51" s="1749"/>
      <c r="AG51" s="1755"/>
      <c r="AH51" s="1756">
        <v>18</v>
      </c>
      <c r="AI51" s="1750"/>
      <c r="AJ51" s="1750"/>
      <c r="AK51" s="1750"/>
      <c r="AL51" s="1750"/>
      <c r="AM51" s="1750"/>
      <c r="AN51" s="1750">
        <v>7</v>
      </c>
      <c r="AO51" s="1750"/>
      <c r="AP51" s="1750"/>
      <c r="AQ51" s="1750"/>
      <c r="AR51" s="1750"/>
      <c r="AS51" s="1750"/>
      <c r="AT51" s="1750" t="s">
        <v>1213</v>
      </c>
      <c r="AU51" s="1750"/>
      <c r="AV51" s="1750"/>
      <c r="AW51" s="1750"/>
      <c r="AX51" s="1750"/>
      <c r="AY51" s="1750"/>
      <c r="AZ51" s="1749">
        <v>12</v>
      </c>
      <c r="BA51" s="1749"/>
      <c r="BB51" s="1749"/>
      <c r="BC51" s="1749"/>
      <c r="BD51" s="1749"/>
      <c r="BE51" s="1749"/>
      <c r="BF51" s="1749" t="s">
        <v>1213</v>
      </c>
      <c r="BG51" s="1749"/>
      <c r="BH51" s="1749"/>
      <c r="BI51" s="1749"/>
      <c r="BJ51" s="1749"/>
      <c r="BK51" s="1755"/>
      <c r="BL51" s="1750">
        <v>26</v>
      </c>
      <c r="BM51" s="1750"/>
      <c r="BN51" s="1750"/>
      <c r="BO51" s="1750"/>
      <c r="BP51" s="1750"/>
      <c r="BQ51" s="1750"/>
      <c r="BR51" s="1750">
        <v>2</v>
      </c>
      <c r="BS51" s="1750"/>
      <c r="BT51" s="1750"/>
      <c r="BU51" s="1750"/>
      <c r="BV51" s="1750"/>
      <c r="BW51" s="1750"/>
      <c r="BX51" s="1750">
        <v>5</v>
      </c>
      <c r="BY51" s="1750"/>
      <c r="BZ51" s="1750"/>
      <c r="CA51" s="1750"/>
      <c r="CB51" s="1750"/>
      <c r="CC51" s="1750"/>
      <c r="CD51" s="1749">
        <v>8</v>
      </c>
      <c r="CE51" s="1749"/>
      <c r="CF51" s="1749"/>
      <c r="CG51" s="1749"/>
      <c r="CH51" s="1749"/>
      <c r="CI51" s="1749"/>
      <c r="CJ51" s="1749">
        <v>11</v>
      </c>
      <c r="CK51" s="1749"/>
      <c r="CL51" s="1749"/>
      <c r="CM51" s="1749"/>
      <c r="CN51" s="1749"/>
      <c r="CO51" s="1749"/>
    </row>
    <row r="52" spans="1:93" ht="12">
      <c r="A52" s="1766" t="s">
        <v>774</v>
      </c>
      <c r="B52" s="1766"/>
      <c r="C52" s="1766"/>
      <c r="D52" s="1753">
        <v>22</v>
      </c>
      <c r="E52" s="1754"/>
      <c r="F52" s="1754"/>
      <c r="G52" s="1754"/>
      <c r="H52" s="1754"/>
      <c r="I52" s="1754"/>
      <c r="J52" s="1754">
        <v>19</v>
      </c>
      <c r="K52" s="1754"/>
      <c r="L52" s="1754"/>
      <c r="M52" s="1754"/>
      <c r="N52" s="1754"/>
      <c r="O52" s="1754"/>
      <c r="P52" s="1754">
        <v>3</v>
      </c>
      <c r="Q52" s="1754"/>
      <c r="R52" s="1754"/>
      <c r="S52" s="1754"/>
      <c r="T52" s="1754"/>
      <c r="U52" s="1754"/>
      <c r="V52" s="1751">
        <v>0</v>
      </c>
      <c r="W52" s="1751"/>
      <c r="X52" s="1751"/>
      <c r="Y52" s="1751"/>
      <c r="Z52" s="1751"/>
      <c r="AA52" s="1751"/>
      <c r="AB52" s="1751">
        <v>0</v>
      </c>
      <c r="AC52" s="1751"/>
      <c r="AD52" s="1751"/>
      <c r="AE52" s="1751"/>
      <c r="AF52" s="1751"/>
      <c r="AG52" s="1752"/>
      <c r="AH52" s="1753" t="s">
        <v>1213</v>
      </c>
      <c r="AI52" s="1754"/>
      <c r="AJ52" s="1754"/>
      <c r="AK52" s="1754"/>
      <c r="AL52" s="1754"/>
      <c r="AM52" s="1754"/>
      <c r="AN52" s="1754" t="s">
        <v>1213</v>
      </c>
      <c r="AO52" s="1754"/>
      <c r="AP52" s="1754"/>
      <c r="AQ52" s="1754"/>
      <c r="AR52" s="1754"/>
      <c r="AS52" s="1754"/>
      <c r="AT52" s="1754" t="s">
        <v>1213</v>
      </c>
      <c r="AU52" s="1754"/>
      <c r="AV52" s="1754"/>
      <c r="AW52" s="1754"/>
      <c r="AX52" s="1754"/>
      <c r="AY52" s="1754"/>
      <c r="AZ52" s="1751" t="s">
        <v>1213</v>
      </c>
      <c r="BA52" s="1751"/>
      <c r="BB52" s="1751"/>
      <c r="BC52" s="1751"/>
      <c r="BD52" s="1751"/>
      <c r="BE52" s="1751"/>
      <c r="BF52" s="1751" t="s">
        <v>1213</v>
      </c>
      <c r="BG52" s="1751"/>
      <c r="BH52" s="1751"/>
      <c r="BI52" s="1751"/>
      <c r="BJ52" s="1751"/>
      <c r="BK52" s="1752"/>
      <c r="BL52" s="1754" t="s">
        <v>1213</v>
      </c>
      <c r="BM52" s="1754"/>
      <c r="BN52" s="1754"/>
      <c r="BO52" s="1754"/>
      <c r="BP52" s="1754"/>
      <c r="BQ52" s="1754"/>
      <c r="BR52" s="1754" t="s">
        <v>1213</v>
      </c>
      <c r="BS52" s="1754"/>
      <c r="BT52" s="1754"/>
      <c r="BU52" s="1754"/>
      <c r="BV52" s="1754"/>
      <c r="BW52" s="1754"/>
      <c r="BX52" s="1754" t="s">
        <v>1213</v>
      </c>
      <c r="BY52" s="1754"/>
      <c r="BZ52" s="1754"/>
      <c r="CA52" s="1754"/>
      <c r="CB52" s="1754"/>
      <c r="CC52" s="1754"/>
      <c r="CD52" s="1751" t="s">
        <v>1213</v>
      </c>
      <c r="CE52" s="1751"/>
      <c r="CF52" s="1751"/>
      <c r="CG52" s="1751"/>
      <c r="CH52" s="1751"/>
      <c r="CI52" s="1751"/>
      <c r="CJ52" s="1751" t="s">
        <v>1213</v>
      </c>
      <c r="CK52" s="1751"/>
      <c r="CL52" s="1751"/>
      <c r="CM52" s="1751"/>
      <c r="CN52" s="1751"/>
      <c r="CO52" s="1751"/>
    </row>
    <row r="53" ht="12">
      <c r="A53" s="116" t="s">
        <v>46</v>
      </c>
    </row>
  </sheetData>
  <mergeCells count="491">
    <mergeCell ref="CJ52:CO52"/>
    <mergeCell ref="D39:AG39"/>
    <mergeCell ref="AH39:BK39"/>
    <mergeCell ref="BL39:CO39"/>
    <mergeCell ref="BL52:BQ52"/>
    <mergeCell ref="BR52:BW52"/>
    <mergeCell ref="BX52:CC52"/>
    <mergeCell ref="CD52:CI52"/>
    <mergeCell ref="CJ50:CO50"/>
    <mergeCell ref="BL51:BQ51"/>
    <mergeCell ref="BR51:BW51"/>
    <mergeCell ref="BX51:CC51"/>
    <mergeCell ref="CD51:CI51"/>
    <mergeCell ref="CJ51:CO51"/>
    <mergeCell ref="BL50:BQ50"/>
    <mergeCell ref="BR50:BW50"/>
    <mergeCell ref="BX50:CC50"/>
    <mergeCell ref="CD50:CI50"/>
    <mergeCell ref="A49:C49"/>
    <mergeCell ref="A50:C50"/>
    <mergeCell ref="A51:C51"/>
    <mergeCell ref="A52:C52"/>
    <mergeCell ref="A45:C45"/>
    <mergeCell ref="A46:C46"/>
    <mergeCell ref="A47:C47"/>
    <mergeCell ref="A48:C48"/>
    <mergeCell ref="BL40:CO40"/>
    <mergeCell ref="D41:I41"/>
    <mergeCell ref="J41:O41"/>
    <mergeCell ref="P41:U41"/>
    <mergeCell ref="V41:AA41"/>
    <mergeCell ref="AB41:AG41"/>
    <mergeCell ref="AH41:AM41"/>
    <mergeCell ref="AN41:AS41"/>
    <mergeCell ref="AT41:AY41"/>
    <mergeCell ref="BL41:BQ41"/>
    <mergeCell ref="V42:AA42"/>
    <mergeCell ref="P42:U42"/>
    <mergeCell ref="J42:O42"/>
    <mergeCell ref="AH40:BK40"/>
    <mergeCell ref="D48:I48"/>
    <mergeCell ref="D47:I47"/>
    <mergeCell ref="D46:I46"/>
    <mergeCell ref="D45:I45"/>
    <mergeCell ref="D52:I52"/>
    <mergeCell ref="D51:I51"/>
    <mergeCell ref="D50:I50"/>
    <mergeCell ref="D49:I49"/>
    <mergeCell ref="J52:O52"/>
    <mergeCell ref="J51:O51"/>
    <mergeCell ref="J50:O50"/>
    <mergeCell ref="J49:O49"/>
    <mergeCell ref="EN40:FL40"/>
    <mergeCell ref="J48:O48"/>
    <mergeCell ref="J47:O47"/>
    <mergeCell ref="J46:O46"/>
    <mergeCell ref="J45:O45"/>
    <mergeCell ref="J44:O44"/>
    <mergeCell ref="P48:U48"/>
    <mergeCell ref="P47:U47"/>
    <mergeCell ref="P46:U46"/>
    <mergeCell ref="P45:U45"/>
    <mergeCell ref="A40:C41"/>
    <mergeCell ref="A42:C42"/>
    <mergeCell ref="A44:C44"/>
    <mergeCell ref="D40:AG40"/>
    <mergeCell ref="P44:U44"/>
    <mergeCell ref="V44:AA44"/>
    <mergeCell ref="AB44:AG44"/>
    <mergeCell ref="D42:I42"/>
    <mergeCell ref="D44:I44"/>
    <mergeCell ref="AB42:AG42"/>
    <mergeCell ref="V38:BL38"/>
    <mergeCell ref="P52:U52"/>
    <mergeCell ref="P51:U51"/>
    <mergeCell ref="P50:U50"/>
    <mergeCell ref="P49:U49"/>
    <mergeCell ref="V52:AA52"/>
    <mergeCell ref="V51:AA51"/>
    <mergeCell ref="V50:AA50"/>
    <mergeCell ref="V49:AA49"/>
    <mergeCell ref="V48:AA48"/>
    <mergeCell ref="V47:AA47"/>
    <mergeCell ref="V46:AA46"/>
    <mergeCell ref="V45:AA45"/>
    <mergeCell ref="AB45:AG45"/>
    <mergeCell ref="AB46:AG46"/>
    <mergeCell ref="AB47:AG47"/>
    <mergeCell ref="AB48:AG48"/>
    <mergeCell ref="AB49:AG49"/>
    <mergeCell ref="AB50:AG50"/>
    <mergeCell ref="AB51:AG51"/>
    <mergeCell ref="AB52:AG52"/>
    <mergeCell ref="AZ41:BE41"/>
    <mergeCell ref="BF41:BK41"/>
    <mergeCell ref="AH42:AM42"/>
    <mergeCell ref="AN42:AS42"/>
    <mergeCell ref="AT42:AY42"/>
    <mergeCell ref="AZ42:BE42"/>
    <mergeCell ref="BF42:BK42"/>
    <mergeCell ref="AH44:AM44"/>
    <mergeCell ref="AH45:AM45"/>
    <mergeCell ref="BR41:BW41"/>
    <mergeCell ref="BX41:CC41"/>
    <mergeCell ref="CD41:CI41"/>
    <mergeCell ref="CJ41:CO41"/>
    <mergeCell ref="AN44:AS44"/>
    <mergeCell ref="AT44:AY44"/>
    <mergeCell ref="AZ44:BE44"/>
    <mergeCell ref="BF44:BK44"/>
    <mergeCell ref="BL42:BQ42"/>
    <mergeCell ref="BR42:BW42"/>
    <mergeCell ref="BX42:CC42"/>
    <mergeCell ref="CD42:CI42"/>
    <mergeCell ref="CJ42:CO42"/>
    <mergeCell ref="AN45:AS45"/>
    <mergeCell ref="AT45:AY45"/>
    <mergeCell ref="AZ45:BE45"/>
    <mergeCell ref="BF45:BK45"/>
    <mergeCell ref="CD44:CI44"/>
    <mergeCell ref="CJ44:CO44"/>
    <mergeCell ref="BL45:BQ45"/>
    <mergeCell ref="BR45:BW45"/>
    <mergeCell ref="BX45:CC45"/>
    <mergeCell ref="BF46:BK46"/>
    <mergeCell ref="AH47:AM47"/>
    <mergeCell ref="AN47:AS47"/>
    <mergeCell ref="AT47:AY47"/>
    <mergeCell ref="AZ47:BE47"/>
    <mergeCell ref="BF47:BK47"/>
    <mergeCell ref="AH46:AM46"/>
    <mergeCell ref="AN46:AS46"/>
    <mergeCell ref="AT46:AY46"/>
    <mergeCell ref="AZ46:BE46"/>
    <mergeCell ref="BF48:BK48"/>
    <mergeCell ref="AH49:AM49"/>
    <mergeCell ref="AN49:AS49"/>
    <mergeCell ref="AT49:AY49"/>
    <mergeCell ref="AZ49:BE49"/>
    <mergeCell ref="BF49:BK49"/>
    <mergeCell ref="AH48:AM48"/>
    <mergeCell ref="AN48:AS48"/>
    <mergeCell ref="AT48:AY48"/>
    <mergeCell ref="AZ48:BE48"/>
    <mergeCell ref="BF50:BK50"/>
    <mergeCell ref="AH51:AM51"/>
    <mergeCell ref="AN51:AS51"/>
    <mergeCell ref="AT51:AY51"/>
    <mergeCell ref="AZ51:BE51"/>
    <mergeCell ref="BF51:BK51"/>
    <mergeCell ref="AH50:AM50"/>
    <mergeCell ref="AN50:AS50"/>
    <mergeCell ref="AT50:AY50"/>
    <mergeCell ref="AZ50:BE50"/>
    <mergeCell ref="AH52:AM52"/>
    <mergeCell ref="AN52:AS52"/>
    <mergeCell ref="AT52:AY52"/>
    <mergeCell ref="AZ52:BE52"/>
    <mergeCell ref="BF52:BK52"/>
    <mergeCell ref="BL44:BQ44"/>
    <mergeCell ref="BR44:BW44"/>
    <mergeCell ref="BX44:CC44"/>
    <mergeCell ref="BL46:BQ46"/>
    <mergeCell ref="BR46:BW46"/>
    <mergeCell ref="BX46:CC46"/>
    <mergeCell ref="BL48:BQ48"/>
    <mergeCell ref="BR48:BW48"/>
    <mergeCell ref="BX48:CC48"/>
    <mergeCell ref="CD45:CI45"/>
    <mergeCell ref="CJ45:CO45"/>
    <mergeCell ref="CD46:CI46"/>
    <mergeCell ref="CJ46:CO46"/>
    <mergeCell ref="BL47:BQ47"/>
    <mergeCell ref="BR47:BW47"/>
    <mergeCell ref="BX47:CC47"/>
    <mergeCell ref="CD47:CI47"/>
    <mergeCell ref="CJ47:CO47"/>
    <mergeCell ref="CD48:CI48"/>
    <mergeCell ref="CH22:CO22"/>
    <mergeCell ref="CJ48:CO48"/>
    <mergeCell ref="CD29:CI29"/>
    <mergeCell ref="CJ34:CO34"/>
    <mergeCell ref="CJ31:CO31"/>
    <mergeCell ref="CJ30:CO30"/>
    <mergeCell ref="CD28:CO28"/>
    <mergeCell ref="CD30:CI30"/>
    <mergeCell ref="BL49:BQ49"/>
    <mergeCell ref="BR49:BW49"/>
    <mergeCell ref="BX49:CC49"/>
    <mergeCell ref="CD49:CI49"/>
    <mergeCell ref="CJ49:CO49"/>
    <mergeCell ref="BL30:BQ30"/>
    <mergeCell ref="CJ29:CO29"/>
    <mergeCell ref="AW23:BC23"/>
    <mergeCell ref="BD23:BK23"/>
    <mergeCell ref="BL27:CO27"/>
    <mergeCell ref="BL23:BR23"/>
    <mergeCell ref="BL28:BQ29"/>
    <mergeCell ref="AZ29:BE29"/>
    <mergeCell ref="AZ30:BE30"/>
    <mergeCell ref="BS8:BZ8"/>
    <mergeCell ref="A30:C30"/>
    <mergeCell ref="D28:I29"/>
    <mergeCell ref="K19:R19"/>
    <mergeCell ref="D20:J20"/>
    <mergeCell ref="A27:C29"/>
    <mergeCell ref="D22:J22"/>
    <mergeCell ref="D23:J23"/>
    <mergeCell ref="D19:J19"/>
    <mergeCell ref="K23:R23"/>
    <mergeCell ref="K20:R20"/>
    <mergeCell ref="Z20:AG20"/>
    <mergeCell ref="Z23:AG23"/>
    <mergeCell ref="CH8:CO8"/>
    <mergeCell ref="CA8:CG8"/>
    <mergeCell ref="AH8:AN8"/>
    <mergeCell ref="BD8:BK8"/>
    <mergeCell ref="AO8:AV8"/>
    <mergeCell ref="AW8:BC8"/>
    <mergeCell ref="BL8:BR8"/>
    <mergeCell ref="D31:I31"/>
    <mergeCell ref="J31:O31"/>
    <mergeCell ref="J29:O29"/>
    <mergeCell ref="J28:U28"/>
    <mergeCell ref="P29:U29"/>
    <mergeCell ref="P30:U30"/>
    <mergeCell ref="P31:U31"/>
    <mergeCell ref="D30:I30"/>
    <mergeCell ref="J30:O30"/>
    <mergeCell ref="S19:Y19"/>
    <mergeCell ref="Z19:AG19"/>
    <mergeCell ref="AO19:AV19"/>
    <mergeCell ref="S23:Y23"/>
    <mergeCell ref="S20:Y20"/>
    <mergeCell ref="Z21:AG21"/>
    <mergeCell ref="S21:Y21"/>
    <mergeCell ref="AO20:AV20"/>
    <mergeCell ref="AH23:AN23"/>
    <mergeCell ref="AO23:AV23"/>
    <mergeCell ref="D21:J21"/>
    <mergeCell ref="K22:R22"/>
    <mergeCell ref="S22:Y22"/>
    <mergeCell ref="Z22:AG22"/>
    <mergeCell ref="K21:R21"/>
    <mergeCell ref="AH17:AN17"/>
    <mergeCell ref="AH16:AV16"/>
    <mergeCell ref="AO17:AV17"/>
    <mergeCell ref="BD19:BK19"/>
    <mergeCell ref="AW19:BC19"/>
    <mergeCell ref="AH19:AN19"/>
    <mergeCell ref="AW16:BK16"/>
    <mergeCell ref="AW17:BC17"/>
    <mergeCell ref="BD17:BK17"/>
    <mergeCell ref="AO18:AV18"/>
    <mergeCell ref="BS23:BZ23"/>
    <mergeCell ref="BL22:BR22"/>
    <mergeCell ref="AW18:BC18"/>
    <mergeCell ref="AH18:AN18"/>
    <mergeCell ref="AH22:AN22"/>
    <mergeCell ref="AO22:AV22"/>
    <mergeCell ref="AH21:AN21"/>
    <mergeCell ref="AH20:AN20"/>
    <mergeCell ref="AO21:AV21"/>
    <mergeCell ref="A4:C5"/>
    <mergeCell ref="A6:C6"/>
    <mergeCell ref="D7:J7"/>
    <mergeCell ref="K7:R7"/>
    <mergeCell ref="D11:J11"/>
    <mergeCell ref="D10:J10"/>
    <mergeCell ref="D9:J9"/>
    <mergeCell ref="BD18:BK18"/>
    <mergeCell ref="S18:Y18"/>
    <mergeCell ref="Z18:AG18"/>
    <mergeCell ref="S17:Y17"/>
    <mergeCell ref="Z17:AG17"/>
    <mergeCell ref="K11:R11"/>
    <mergeCell ref="S16:AG16"/>
    <mergeCell ref="A16:C17"/>
    <mergeCell ref="D17:J17"/>
    <mergeCell ref="K17:R17"/>
    <mergeCell ref="A18:C18"/>
    <mergeCell ref="D18:J18"/>
    <mergeCell ref="D16:R16"/>
    <mergeCell ref="K18:R18"/>
    <mergeCell ref="CD34:CI34"/>
    <mergeCell ref="CJ32:CO32"/>
    <mergeCell ref="CJ33:CO33"/>
    <mergeCell ref="BX33:CC33"/>
    <mergeCell ref="BX32:CC32"/>
    <mergeCell ref="BX34:CC34"/>
    <mergeCell ref="CD32:CI32"/>
    <mergeCell ref="CD33:CI33"/>
    <mergeCell ref="BF35:BK35"/>
    <mergeCell ref="BX35:CC35"/>
    <mergeCell ref="BL35:BQ35"/>
    <mergeCell ref="BR34:BW34"/>
    <mergeCell ref="D32:I32"/>
    <mergeCell ref="J32:O32"/>
    <mergeCell ref="AZ33:BE33"/>
    <mergeCell ref="BF33:BK33"/>
    <mergeCell ref="BF32:BK32"/>
    <mergeCell ref="AZ32:BE32"/>
    <mergeCell ref="AH32:AM32"/>
    <mergeCell ref="AN32:AS32"/>
    <mergeCell ref="D35:I35"/>
    <mergeCell ref="D33:I33"/>
    <mergeCell ref="J34:O34"/>
    <mergeCell ref="J35:O35"/>
    <mergeCell ref="D34:I34"/>
    <mergeCell ref="J33:O33"/>
    <mergeCell ref="CD31:CI31"/>
    <mergeCell ref="AT35:AY35"/>
    <mergeCell ref="AB31:AG31"/>
    <mergeCell ref="BX31:CC31"/>
    <mergeCell ref="AZ34:BE34"/>
    <mergeCell ref="BF34:BK34"/>
    <mergeCell ref="BL34:BQ34"/>
    <mergeCell ref="BL32:BQ32"/>
    <mergeCell ref="BL33:BQ33"/>
    <mergeCell ref="AZ35:BE35"/>
    <mergeCell ref="BR31:BW31"/>
    <mergeCell ref="BR32:BW32"/>
    <mergeCell ref="BR33:BW33"/>
    <mergeCell ref="BR28:CC28"/>
    <mergeCell ref="BR30:BW30"/>
    <mergeCell ref="BX30:CC30"/>
    <mergeCell ref="BR29:BW29"/>
    <mergeCell ref="BX29:CC29"/>
    <mergeCell ref="AZ31:BE31"/>
    <mergeCell ref="BF31:BK31"/>
    <mergeCell ref="BL31:BQ31"/>
    <mergeCell ref="BF30:BK30"/>
    <mergeCell ref="BS17:BZ17"/>
    <mergeCell ref="BL17:BR17"/>
    <mergeCell ref="CA18:CG18"/>
    <mergeCell ref="BL18:BR18"/>
    <mergeCell ref="BS18:BZ18"/>
    <mergeCell ref="CH9:CO9"/>
    <mergeCell ref="CH10:CO10"/>
    <mergeCell ref="CA9:CG9"/>
    <mergeCell ref="S10:Y10"/>
    <mergeCell ref="BL10:BR10"/>
    <mergeCell ref="CA10:CG10"/>
    <mergeCell ref="BS9:BZ9"/>
    <mergeCell ref="BL9:BR9"/>
    <mergeCell ref="BS10:BZ10"/>
    <mergeCell ref="BD10:BK10"/>
    <mergeCell ref="BL11:BR11"/>
    <mergeCell ref="CA16:CO16"/>
    <mergeCell ref="CH11:CO11"/>
    <mergeCell ref="CA11:CG11"/>
    <mergeCell ref="BS11:BZ11"/>
    <mergeCell ref="BL16:BZ16"/>
    <mergeCell ref="A12:CO12"/>
    <mergeCell ref="AO11:AV11"/>
    <mergeCell ref="Z11:AG11"/>
    <mergeCell ref="S11:Y11"/>
    <mergeCell ref="S7:Y7"/>
    <mergeCell ref="Z7:AG7"/>
    <mergeCell ref="AH7:AN7"/>
    <mergeCell ref="AW9:BC9"/>
    <mergeCell ref="AO9:AV9"/>
    <mergeCell ref="AH9:AN9"/>
    <mergeCell ref="Z9:AG9"/>
    <mergeCell ref="S9:Y9"/>
    <mergeCell ref="AO7:AV7"/>
    <mergeCell ref="S8:Y8"/>
    <mergeCell ref="AW7:BC7"/>
    <mergeCell ref="BD7:BK7"/>
    <mergeCell ref="BL7:BR7"/>
    <mergeCell ref="CA6:CG6"/>
    <mergeCell ref="CH7:CO7"/>
    <mergeCell ref="BD6:BK6"/>
    <mergeCell ref="BS7:BZ7"/>
    <mergeCell ref="CA7:CG7"/>
    <mergeCell ref="BS6:BZ6"/>
    <mergeCell ref="BL6:BR6"/>
    <mergeCell ref="CH5:CO5"/>
    <mergeCell ref="D6:J6"/>
    <mergeCell ref="K6:R6"/>
    <mergeCell ref="S6:Y6"/>
    <mergeCell ref="Z6:AG6"/>
    <mergeCell ref="AH6:AN6"/>
    <mergeCell ref="AO6:AV6"/>
    <mergeCell ref="AW6:BC6"/>
    <mergeCell ref="CH6:CO6"/>
    <mergeCell ref="D5:J5"/>
    <mergeCell ref="Y2:BL2"/>
    <mergeCell ref="BL4:BZ4"/>
    <mergeCell ref="K5:R5"/>
    <mergeCell ref="S5:Y5"/>
    <mergeCell ref="Z5:AG5"/>
    <mergeCell ref="D4:R4"/>
    <mergeCell ref="S4:AG4"/>
    <mergeCell ref="CA4:CO4"/>
    <mergeCell ref="AH5:AN5"/>
    <mergeCell ref="AO5:AV5"/>
    <mergeCell ref="AW5:BC5"/>
    <mergeCell ref="BD5:BK5"/>
    <mergeCell ref="BS5:BZ5"/>
    <mergeCell ref="CA5:CG5"/>
    <mergeCell ref="BL5:BR5"/>
    <mergeCell ref="AH4:AV4"/>
    <mergeCell ref="AW4:BK4"/>
    <mergeCell ref="P34:U34"/>
    <mergeCell ref="CH17:CO17"/>
    <mergeCell ref="CA17:CG17"/>
    <mergeCell ref="CA23:CG23"/>
    <mergeCell ref="CA22:CG22"/>
    <mergeCell ref="CH21:CO21"/>
    <mergeCell ref="CA21:CG21"/>
    <mergeCell ref="CH18:CO18"/>
    <mergeCell ref="CA20:CG20"/>
    <mergeCell ref="CA19:CG19"/>
    <mergeCell ref="AB34:AG34"/>
    <mergeCell ref="AN28:AY28"/>
    <mergeCell ref="CH20:CO20"/>
    <mergeCell ref="BL19:BR19"/>
    <mergeCell ref="BS22:BZ22"/>
    <mergeCell ref="AW20:BC20"/>
    <mergeCell ref="BD20:BK20"/>
    <mergeCell ref="AW22:BC22"/>
    <mergeCell ref="BD22:BK22"/>
    <mergeCell ref="AW21:BC21"/>
    <mergeCell ref="CH19:CO19"/>
    <mergeCell ref="CH23:CO23"/>
    <mergeCell ref="AH33:AM33"/>
    <mergeCell ref="AH34:AM34"/>
    <mergeCell ref="BS19:BZ19"/>
    <mergeCell ref="BS21:BZ21"/>
    <mergeCell ref="BD21:BK21"/>
    <mergeCell ref="BL20:BR20"/>
    <mergeCell ref="BS20:BZ20"/>
    <mergeCell ref="BL21:BR21"/>
    <mergeCell ref="P35:U35"/>
    <mergeCell ref="V35:AA35"/>
    <mergeCell ref="AN35:AS35"/>
    <mergeCell ref="AH35:AM35"/>
    <mergeCell ref="AB35:AG35"/>
    <mergeCell ref="CP40:DN40"/>
    <mergeCell ref="DO40:EM40"/>
    <mergeCell ref="AN34:AS34"/>
    <mergeCell ref="V33:AA33"/>
    <mergeCell ref="AN33:AS33"/>
    <mergeCell ref="CJ35:CO35"/>
    <mergeCell ref="CD35:CI35"/>
    <mergeCell ref="BR35:BW35"/>
    <mergeCell ref="A37:CO37"/>
    <mergeCell ref="A36:CO36"/>
    <mergeCell ref="AT34:AY34"/>
    <mergeCell ref="V31:AA31"/>
    <mergeCell ref="AB30:AG30"/>
    <mergeCell ref="AH30:AM30"/>
    <mergeCell ref="AN30:AS30"/>
    <mergeCell ref="AN31:AS31"/>
    <mergeCell ref="AT33:AY33"/>
    <mergeCell ref="AT32:AY32"/>
    <mergeCell ref="AH31:AM31"/>
    <mergeCell ref="V34:AA34"/>
    <mergeCell ref="AH27:BK27"/>
    <mergeCell ref="Z25:BI25"/>
    <mergeCell ref="AH28:AM29"/>
    <mergeCell ref="D27:AG27"/>
    <mergeCell ref="AB29:AG29"/>
    <mergeCell ref="V28:AG28"/>
    <mergeCell ref="V29:AA29"/>
    <mergeCell ref="AN29:AS29"/>
    <mergeCell ref="AZ28:BK28"/>
    <mergeCell ref="BF29:BK29"/>
    <mergeCell ref="AT31:AY31"/>
    <mergeCell ref="AT29:AY29"/>
    <mergeCell ref="AT30:AY30"/>
    <mergeCell ref="P33:U33"/>
    <mergeCell ref="AB32:AG32"/>
    <mergeCell ref="AB33:AG33"/>
    <mergeCell ref="P32:U32"/>
    <mergeCell ref="V32:AA32"/>
    <mergeCell ref="V30:AA30"/>
    <mergeCell ref="BD9:BK9"/>
    <mergeCell ref="AH10:AN10"/>
    <mergeCell ref="D8:J8"/>
    <mergeCell ref="Z10:AG10"/>
    <mergeCell ref="K10:R10"/>
    <mergeCell ref="K9:R9"/>
    <mergeCell ref="K8:R8"/>
    <mergeCell ref="Z8:AG8"/>
    <mergeCell ref="BD11:BK11"/>
    <mergeCell ref="AW11:BC11"/>
    <mergeCell ref="AH11:AN11"/>
    <mergeCell ref="AW10:BC10"/>
    <mergeCell ref="AO10:AV10"/>
  </mergeCells>
  <printOptions horizontalCentered="1"/>
  <pageMargins left="0.1968503937007874" right="0.5905511811023623" top="0.7874015748031497" bottom="0.3937007874015748" header="0.1968503937007874" footer="0.1968503937007874"/>
  <pageSetup horizontalDpi="400" verticalDpi="400" orientation="portrait" paperSize="9" scale="97" r:id="rId2"/>
  <colBreaks count="1" manualBreakCount="1">
    <brk id="94" max="53" man="1"/>
  </colBreaks>
  <drawing r:id="rId1"/>
</worksheet>
</file>

<file path=xl/worksheets/sheet18.xml><?xml version="1.0" encoding="utf-8"?>
<worksheet xmlns="http://schemas.openxmlformats.org/spreadsheetml/2006/main" xmlns:r="http://schemas.openxmlformats.org/officeDocument/2006/relationships">
  <sheetPr codeName="Sheet18"/>
  <dimension ref="A1:CT61"/>
  <sheetViews>
    <sheetView view="pageBreakPreview" zoomScaleSheetLayoutView="100" workbookViewId="0" topLeftCell="A28">
      <selection activeCell="R13" sqref="R13"/>
    </sheetView>
  </sheetViews>
  <sheetFormatPr defaultColWidth="9.00390625" defaultRowHeight="13.5"/>
  <cols>
    <col min="1" max="4" width="1.12109375" style="14" customWidth="1"/>
    <col min="5" max="5" width="1.00390625" style="14" customWidth="1"/>
    <col min="6" max="6" width="0.875" style="14" customWidth="1"/>
    <col min="7" max="7" width="1.75390625" style="14" customWidth="1"/>
    <col min="8" max="10" width="1.12109375" style="14" customWidth="1"/>
    <col min="11" max="25" width="1.00390625" style="14" customWidth="1"/>
    <col min="26" max="29" width="1.12109375" style="14" customWidth="1"/>
    <col min="30" max="37" width="1.00390625" style="14" customWidth="1"/>
    <col min="38" max="41" width="1.12109375" style="14" customWidth="1"/>
    <col min="42" max="50" width="1.00390625" style="14" customWidth="1"/>
    <col min="51" max="51" width="1.25" style="14" customWidth="1"/>
    <col min="52" max="54" width="1.12109375" style="14" customWidth="1"/>
    <col min="55" max="55" width="1.00390625" style="14" customWidth="1"/>
    <col min="56" max="56" width="1.12109375" style="14" customWidth="1"/>
    <col min="57" max="57" width="1.00390625" style="14" customWidth="1"/>
    <col min="58" max="58" width="1.25" style="14" customWidth="1"/>
    <col min="59" max="60" width="1.12109375" style="14" customWidth="1"/>
    <col min="61" max="61" width="1.00390625" style="14" customWidth="1"/>
    <col min="62" max="66" width="1.12109375" style="14" customWidth="1"/>
    <col min="67" max="207" width="1.00390625" style="14" customWidth="1"/>
    <col min="208" max="16384" width="9.00390625" style="14" customWidth="1"/>
  </cols>
  <sheetData>
    <row r="1" spans="1:93" ht="15" customHeight="1">
      <c r="A1" s="17"/>
      <c r="B1" s="13"/>
      <c r="C1" s="13"/>
      <c r="D1" s="13"/>
      <c r="E1" s="13"/>
      <c r="F1" s="13"/>
      <c r="G1" s="13"/>
      <c r="H1" s="13"/>
      <c r="I1" s="13"/>
      <c r="J1" s="13"/>
      <c r="K1" s="13"/>
      <c r="L1" s="13"/>
      <c r="M1" s="13"/>
      <c r="N1" s="13"/>
      <c r="O1" s="13"/>
      <c r="P1" s="17"/>
      <c r="Q1" s="13"/>
      <c r="R1" s="13"/>
      <c r="S1" s="13"/>
      <c r="T1" s="13"/>
      <c r="U1" s="13"/>
      <c r="V1" s="13"/>
      <c r="W1" s="13"/>
      <c r="X1" s="13"/>
      <c r="Y1" s="13"/>
      <c r="Z1" s="13"/>
      <c r="AA1" s="13"/>
      <c r="AB1" s="13"/>
      <c r="AC1" s="13"/>
      <c r="AD1" s="13"/>
      <c r="AE1" s="13"/>
      <c r="AF1" s="13"/>
      <c r="AG1" s="13"/>
      <c r="AH1" s="13"/>
      <c r="AI1" s="13"/>
      <c r="AJ1" s="13"/>
      <c r="AK1" s="13"/>
      <c r="AL1" s="13"/>
      <c r="AM1" s="13"/>
      <c r="AN1" s="13"/>
      <c r="AO1" s="13"/>
      <c r="AP1" s="13"/>
      <c r="AQ1" s="13"/>
      <c r="AR1" s="13"/>
      <c r="AS1" s="13"/>
      <c r="AT1" s="13"/>
      <c r="AU1" s="13"/>
      <c r="AV1" s="13"/>
      <c r="AW1" s="13"/>
      <c r="AX1" s="13"/>
      <c r="AY1" s="13"/>
      <c r="AZ1" s="13"/>
      <c r="BA1" s="13"/>
      <c r="BB1" s="13"/>
      <c r="BC1" s="13"/>
      <c r="BD1" s="13"/>
      <c r="BE1" s="13"/>
      <c r="BF1" s="13"/>
      <c r="BG1" s="13"/>
      <c r="BH1" s="13"/>
      <c r="BI1" s="13"/>
      <c r="BJ1" s="13"/>
      <c r="BK1" s="13"/>
      <c r="BL1" s="13"/>
      <c r="BM1" s="13"/>
      <c r="BN1" s="13"/>
      <c r="BO1" s="13"/>
      <c r="BP1" s="13"/>
      <c r="BQ1" s="13"/>
      <c r="BR1" s="13"/>
      <c r="BS1" s="13"/>
      <c r="BT1" s="13"/>
      <c r="BU1" s="13"/>
      <c r="BV1" s="13"/>
      <c r="BW1" s="13"/>
      <c r="BX1" s="13"/>
      <c r="BY1" s="13"/>
      <c r="BZ1" s="13"/>
      <c r="CA1" s="13"/>
      <c r="CB1" s="13"/>
      <c r="CC1" s="13"/>
      <c r="CD1" s="13"/>
      <c r="CE1" s="13"/>
      <c r="CF1" s="13"/>
      <c r="CG1" s="13"/>
      <c r="CH1" s="116"/>
      <c r="CI1" s="116"/>
      <c r="CJ1" s="116"/>
      <c r="CK1" s="116"/>
      <c r="CL1" s="116"/>
      <c r="CM1" s="116"/>
      <c r="CN1" s="116"/>
      <c r="CO1" s="116"/>
    </row>
    <row r="2" spans="1:93" ht="24" customHeight="1">
      <c r="A2" s="13"/>
      <c r="B2" s="13"/>
      <c r="C2" s="13"/>
      <c r="D2" s="13"/>
      <c r="E2" s="13"/>
      <c r="F2" s="13"/>
      <c r="G2" s="13"/>
      <c r="H2" s="13"/>
      <c r="I2" s="13"/>
      <c r="J2" s="13"/>
      <c r="K2" s="13"/>
      <c r="L2" s="13"/>
      <c r="M2" s="13"/>
      <c r="N2" s="13"/>
      <c r="O2" s="13"/>
      <c r="P2" s="13"/>
      <c r="Q2" s="13"/>
      <c r="R2" s="13"/>
      <c r="S2" s="13"/>
      <c r="T2" s="13"/>
      <c r="U2" s="13"/>
      <c r="V2" s="13"/>
      <c r="W2" s="13"/>
      <c r="X2" s="13"/>
      <c r="Y2" s="13"/>
      <c r="Z2" s="1762" t="s">
        <v>1120</v>
      </c>
      <c r="AA2" s="1762"/>
      <c r="AB2" s="1762"/>
      <c r="AC2" s="1762"/>
      <c r="AD2" s="1762"/>
      <c r="AE2" s="1762"/>
      <c r="AF2" s="1762"/>
      <c r="AG2" s="1762"/>
      <c r="AH2" s="1762"/>
      <c r="AI2" s="1762"/>
      <c r="AJ2" s="1762"/>
      <c r="AK2" s="1762"/>
      <c r="AL2" s="1762"/>
      <c r="AM2" s="1762"/>
      <c r="AN2" s="1762"/>
      <c r="AO2" s="1762"/>
      <c r="AP2" s="1762"/>
      <c r="AQ2" s="1762"/>
      <c r="AR2" s="1762"/>
      <c r="AS2" s="1762"/>
      <c r="AT2" s="1762"/>
      <c r="AU2" s="1762"/>
      <c r="AV2" s="1762"/>
      <c r="AW2" s="1762"/>
      <c r="AX2" s="1762"/>
      <c r="AY2" s="1762"/>
      <c r="AZ2" s="1762"/>
      <c r="BA2" s="1762"/>
      <c r="BB2" s="1762"/>
      <c r="BC2" s="1762"/>
      <c r="BD2" s="1762"/>
      <c r="BE2" s="1762"/>
      <c r="BF2" s="1762"/>
      <c r="BG2" s="1762"/>
      <c r="BH2" s="1762"/>
      <c r="BI2" s="1762"/>
      <c r="BJ2" s="1762"/>
      <c r="BK2" s="1762"/>
      <c r="BL2" s="1762"/>
      <c r="BM2" s="1762"/>
      <c r="BN2" s="13"/>
      <c r="BO2" s="13"/>
      <c r="BP2" s="13"/>
      <c r="BQ2" s="13"/>
      <c r="BR2" s="13"/>
      <c r="BS2" s="13"/>
      <c r="BT2" s="13"/>
      <c r="BU2" s="13"/>
      <c r="BV2" s="13"/>
      <c r="BW2" s="13"/>
      <c r="BX2" s="13"/>
      <c r="BY2" s="13"/>
      <c r="BZ2" s="13"/>
      <c r="CA2" s="13"/>
      <c r="CB2" s="13"/>
      <c r="CC2" s="13"/>
      <c r="CD2" s="13"/>
      <c r="CE2" s="13"/>
      <c r="CF2" s="13"/>
      <c r="CG2" s="13"/>
      <c r="CH2" s="116"/>
      <c r="CI2" s="116"/>
      <c r="CJ2" s="116"/>
      <c r="CK2" s="116"/>
      <c r="CL2" s="116"/>
      <c r="CM2" s="116"/>
      <c r="CN2" s="116"/>
      <c r="CO2" s="116"/>
    </row>
    <row r="3" spans="1:93" ht="15" customHeight="1">
      <c r="A3" s="115" t="s">
        <v>753</v>
      </c>
      <c r="B3" s="13"/>
      <c r="C3" s="13"/>
      <c r="D3" s="13"/>
      <c r="E3" s="13"/>
      <c r="F3" s="13"/>
      <c r="G3" s="115"/>
      <c r="H3" s="115"/>
      <c r="I3" s="115"/>
      <c r="J3" s="115"/>
      <c r="K3" s="115"/>
      <c r="L3" s="115"/>
      <c r="M3" s="115"/>
      <c r="N3" s="115"/>
      <c r="O3" s="115"/>
      <c r="P3" s="115"/>
      <c r="Q3" s="115"/>
      <c r="R3" s="13"/>
      <c r="S3" s="13"/>
      <c r="T3" s="13"/>
      <c r="U3" s="13"/>
      <c r="V3" s="13"/>
      <c r="W3" s="13"/>
      <c r="X3" s="13"/>
      <c r="Y3" s="13"/>
      <c r="Z3" s="13"/>
      <c r="AA3" s="13"/>
      <c r="AB3" s="13"/>
      <c r="AC3" s="13"/>
      <c r="AD3" s="13"/>
      <c r="AE3" s="13"/>
      <c r="AF3" s="13"/>
      <c r="AG3" s="13"/>
      <c r="AH3" s="13"/>
      <c r="AI3" s="13"/>
      <c r="AJ3" s="13"/>
      <c r="AK3" s="13"/>
      <c r="AL3" s="13"/>
      <c r="AM3" s="13"/>
      <c r="AN3" s="13"/>
      <c r="AO3" s="13"/>
      <c r="AP3" s="13"/>
      <c r="AQ3" s="13"/>
      <c r="AR3" s="13"/>
      <c r="AS3" s="13"/>
      <c r="AT3" s="13"/>
      <c r="AU3" s="13"/>
      <c r="AV3" s="13"/>
      <c r="AW3" s="13"/>
      <c r="AX3" s="13"/>
      <c r="AY3" s="13"/>
      <c r="AZ3" s="13"/>
      <c r="BA3" s="13"/>
      <c r="BB3" s="13"/>
      <c r="BC3" s="13"/>
      <c r="BD3" s="13"/>
      <c r="BE3" s="13"/>
      <c r="BF3" s="13"/>
      <c r="BG3" s="13"/>
      <c r="BH3" s="13"/>
      <c r="BI3" s="13"/>
      <c r="BJ3" s="13"/>
      <c r="BK3" s="13"/>
      <c r="BL3" s="13"/>
      <c r="BM3" s="13"/>
      <c r="BN3" s="13"/>
      <c r="BO3" s="13"/>
      <c r="BP3" s="13"/>
      <c r="BQ3" s="13"/>
      <c r="BR3" s="13"/>
      <c r="BS3" s="13"/>
      <c r="BT3" s="13"/>
      <c r="BU3" s="13"/>
      <c r="BV3" s="13"/>
      <c r="BW3" s="13"/>
      <c r="BX3" s="13"/>
      <c r="BY3" s="13"/>
      <c r="BZ3" s="13"/>
      <c r="CA3" s="13"/>
      <c r="CB3" s="13"/>
      <c r="CC3" s="13"/>
      <c r="CD3" s="13"/>
      <c r="CE3" s="13"/>
      <c r="CF3" s="13"/>
      <c r="CG3" s="118"/>
      <c r="CL3" s="688" t="s">
        <v>1283</v>
      </c>
      <c r="CM3" s="116"/>
      <c r="CN3" s="116"/>
      <c r="CO3" s="116"/>
    </row>
    <row r="4" spans="1:93" ht="27" customHeight="1">
      <c r="A4" s="1674" t="s">
        <v>755</v>
      </c>
      <c r="B4" s="1674"/>
      <c r="C4" s="1674"/>
      <c r="D4" s="1674"/>
      <c r="E4" s="1674"/>
      <c r="F4" s="1674"/>
      <c r="G4" s="1674"/>
      <c r="H4" s="1675"/>
      <c r="I4" s="1673" t="s">
        <v>22</v>
      </c>
      <c r="J4" s="1674"/>
      <c r="K4" s="1674"/>
      <c r="L4" s="1674"/>
      <c r="M4" s="1674"/>
      <c r="N4" s="1674"/>
      <c r="O4" s="1675"/>
      <c r="P4" s="1673" t="s">
        <v>768</v>
      </c>
      <c r="Q4" s="1674"/>
      <c r="R4" s="1674"/>
      <c r="S4" s="1674"/>
      <c r="T4" s="1674"/>
      <c r="U4" s="1674"/>
      <c r="V4" s="1675"/>
      <c r="W4" s="1673" t="s">
        <v>767</v>
      </c>
      <c r="X4" s="1674"/>
      <c r="Y4" s="1674"/>
      <c r="Z4" s="1674"/>
      <c r="AA4" s="1674"/>
      <c r="AB4" s="1674"/>
      <c r="AC4" s="1675"/>
      <c r="AD4" s="1673" t="s">
        <v>776</v>
      </c>
      <c r="AE4" s="1674"/>
      <c r="AF4" s="1674"/>
      <c r="AG4" s="1674"/>
      <c r="AH4" s="1674"/>
      <c r="AI4" s="1674"/>
      <c r="AJ4" s="1675"/>
      <c r="AK4" s="1673" t="s">
        <v>777</v>
      </c>
      <c r="AL4" s="1674"/>
      <c r="AM4" s="1674"/>
      <c r="AN4" s="1674"/>
      <c r="AO4" s="1674"/>
      <c r="AP4" s="1674"/>
      <c r="AQ4" s="1675"/>
      <c r="AR4" s="1673" t="s">
        <v>778</v>
      </c>
      <c r="AS4" s="1674"/>
      <c r="AT4" s="1674"/>
      <c r="AU4" s="1674"/>
      <c r="AV4" s="1674"/>
      <c r="AW4" s="1674"/>
      <c r="AX4" s="1675"/>
      <c r="AY4" s="1812" t="s">
        <v>1045</v>
      </c>
      <c r="AZ4" s="1813"/>
      <c r="BA4" s="1813"/>
      <c r="BB4" s="1813"/>
      <c r="BC4" s="1813"/>
      <c r="BD4" s="1813"/>
      <c r="BE4" s="1814"/>
      <c r="BF4" s="1797" t="s">
        <v>23</v>
      </c>
      <c r="BG4" s="1798"/>
      <c r="BH4" s="1798"/>
      <c r="BI4" s="1798"/>
      <c r="BJ4" s="1798"/>
      <c r="BK4" s="1798"/>
      <c r="BL4" s="1799"/>
      <c r="BM4" s="1797" t="s">
        <v>24</v>
      </c>
      <c r="BN4" s="1798"/>
      <c r="BO4" s="1798"/>
      <c r="BP4" s="1798"/>
      <c r="BQ4" s="1798"/>
      <c r="BR4" s="1798"/>
      <c r="BS4" s="1799"/>
      <c r="BT4" s="1797" t="s">
        <v>25</v>
      </c>
      <c r="BU4" s="1798"/>
      <c r="BV4" s="1798"/>
      <c r="BW4" s="1798"/>
      <c r="BX4" s="1798"/>
      <c r="BY4" s="1798"/>
      <c r="BZ4" s="1799"/>
      <c r="CA4" s="1673" t="s">
        <v>752</v>
      </c>
      <c r="CB4" s="1674"/>
      <c r="CC4" s="1674"/>
      <c r="CD4" s="1674"/>
      <c r="CE4" s="1674"/>
      <c r="CF4" s="1674"/>
      <c r="CG4" s="1674"/>
      <c r="CH4" s="1674"/>
      <c r="CI4" s="1674"/>
      <c r="CJ4" s="1674"/>
      <c r="CK4" s="1674"/>
      <c r="CL4" s="1674"/>
      <c r="CM4" s="116"/>
      <c r="CN4" s="116"/>
      <c r="CO4" s="116"/>
    </row>
    <row r="5" spans="1:93" ht="14.25" customHeight="1">
      <c r="A5" s="1805" t="s">
        <v>1093</v>
      </c>
      <c r="B5" s="1806"/>
      <c r="C5" s="1806"/>
      <c r="D5" s="1806"/>
      <c r="E5" s="1806"/>
      <c r="F5" s="1806"/>
      <c r="G5" s="1806"/>
      <c r="H5" s="1807"/>
      <c r="I5" s="1808">
        <v>747.1</v>
      </c>
      <c r="J5" s="1809"/>
      <c r="K5" s="1809"/>
      <c r="L5" s="1809"/>
      <c r="M5" s="1809"/>
      <c r="N5" s="1809"/>
      <c r="O5" s="1809"/>
      <c r="P5" s="1810" t="s">
        <v>1159</v>
      </c>
      <c r="Q5" s="1810"/>
      <c r="R5" s="1810"/>
      <c r="S5" s="1810"/>
      <c r="T5" s="1810"/>
      <c r="U5" s="1810"/>
      <c r="V5" s="1810"/>
      <c r="W5" s="1810" t="s">
        <v>1159</v>
      </c>
      <c r="X5" s="1810"/>
      <c r="Y5" s="1810"/>
      <c r="Z5" s="1810"/>
      <c r="AA5" s="1810"/>
      <c r="AB5" s="1810"/>
      <c r="AC5" s="1810"/>
      <c r="AD5" s="1810" t="s">
        <v>1159</v>
      </c>
      <c r="AE5" s="1810"/>
      <c r="AF5" s="1810"/>
      <c r="AG5" s="1810"/>
      <c r="AH5" s="1810"/>
      <c r="AI5" s="1810"/>
      <c r="AJ5" s="1810"/>
      <c r="AK5" s="1810" t="s">
        <v>1159</v>
      </c>
      <c r="AL5" s="1810"/>
      <c r="AM5" s="1810"/>
      <c r="AN5" s="1810"/>
      <c r="AO5" s="1810"/>
      <c r="AP5" s="1810"/>
      <c r="AQ5" s="1810"/>
      <c r="AR5" s="1810" t="s">
        <v>1159</v>
      </c>
      <c r="AS5" s="1810"/>
      <c r="AT5" s="1810"/>
      <c r="AU5" s="1810"/>
      <c r="AV5" s="1810"/>
      <c r="AW5" s="1810"/>
      <c r="AX5" s="1810"/>
      <c r="AY5" s="1809">
        <v>6.8</v>
      </c>
      <c r="AZ5" s="1809"/>
      <c r="BA5" s="1809"/>
      <c r="BB5" s="1809"/>
      <c r="BC5" s="1809"/>
      <c r="BD5" s="1809"/>
      <c r="BE5" s="1809"/>
      <c r="BF5" s="1811">
        <v>0</v>
      </c>
      <c r="BG5" s="1811"/>
      <c r="BH5" s="1811"/>
      <c r="BI5" s="1811"/>
      <c r="BJ5" s="1811"/>
      <c r="BK5" s="1811"/>
      <c r="BL5" s="1811"/>
      <c r="BM5" s="1811" t="s">
        <v>1159</v>
      </c>
      <c r="BN5" s="1811"/>
      <c r="BO5" s="1811"/>
      <c r="BP5" s="1811"/>
      <c r="BQ5" s="1811"/>
      <c r="BR5" s="1811"/>
      <c r="BS5" s="1811"/>
      <c r="BT5" s="1811">
        <v>73.3</v>
      </c>
      <c r="BU5" s="1811"/>
      <c r="BV5" s="1811"/>
      <c r="BW5" s="1811"/>
      <c r="BX5" s="1811"/>
      <c r="BY5" s="1811"/>
      <c r="BZ5" s="1811"/>
      <c r="CA5" s="1860">
        <v>667.1</v>
      </c>
      <c r="CB5" s="1860"/>
      <c r="CC5" s="1860"/>
      <c r="CD5" s="1860"/>
      <c r="CE5" s="1860"/>
      <c r="CF5" s="1860"/>
      <c r="CG5" s="1860"/>
      <c r="CH5" s="1860"/>
      <c r="CI5" s="1860"/>
      <c r="CJ5" s="1860"/>
      <c r="CK5" s="1860"/>
      <c r="CL5" s="1860"/>
      <c r="CM5" s="116"/>
      <c r="CN5" s="116"/>
      <c r="CO5" s="116"/>
    </row>
    <row r="6" spans="1:93" ht="14.25" customHeight="1">
      <c r="A6" s="1461"/>
      <c r="B6" s="1461"/>
      <c r="C6" s="1461"/>
      <c r="D6" s="1461"/>
      <c r="E6" s="1461"/>
      <c r="F6" s="1461"/>
      <c r="G6" s="1461"/>
      <c r="H6" s="1618"/>
      <c r="I6" s="1815"/>
      <c r="J6" s="1774"/>
      <c r="K6" s="1774"/>
      <c r="L6" s="1774"/>
      <c r="M6" s="1774"/>
      <c r="N6" s="1774"/>
      <c r="O6" s="1774"/>
      <c r="P6" s="1774"/>
      <c r="Q6" s="1774"/>
      <c r="R6" s="1774"/>
      <c r="S6" s="1774"/>
      <c r="T6" s="1774"/>
      <c r="U6" s="1774"/>
      <c r="V6" s="1774"/>
      <c r="W6" s="1774"/>
      <c r="X6" s="1774"/>
      <c r="Y6" s="1774"/>
      <c r="Z6" s="1774"/>
      <c r="AA6" s="1774"/>
      <c r="AB6" s="1774"/>
      <c r="AC6" s="1774"/>
      <c r="AD6" s="1774"/>
      <c r="AE6" s="1774"/>
      <c r="AF6" s="1774"/>
      <c r="AG6" s="1774"/>
      <c r="AH6" s="1774"/>
      <c r="AI6" s="1774"/>
      <c r="AJ6" s="1774"/>
      <c r="AK6" s="1774"/>
      <c r="AL6" s="1774"/>
      <c r="AM6" s="1774"/>
      <c r="AN6" s="1774"/>
      <c r="AO6" s="1774"/>
      <c r="AP6" s="1774"/>
      <c r="AQ6" s="1774"/>
      <c r="AR6" s="1774"/>
      <c r="AS6" s="1774"/>
      <c r="AT6" s="1774"/>
      <c r="AU6" s="1774"/>
      <c r="AV6" s="1774"/>
      <c r="AW6" s="1774"/>
      <c r="AX6" s="1774"/>
      <c r="AY6" s="1774"/>
      <c r="AZ6" s="1774"/>
      <c r="BA6" s="1774"/>
      <c r="BB6" s="1774"/>
      <c r="BC6" s="1774"/>
      <c r="BD6" s="1774"/>
      <c r="BE6" s="1774"/>
      <c r="BF6" s="1828"/>
      <c r="BG6" s="1828"/>
      <c r="BH6" s="1828"/>
      <c r="BI6" s="1828"/>
      <c r="BJ6" s="1828"/>
      <c r="BK6" s="1828"/>
      <c r="BL6" s="1828"/>
      <c r="BM6" s="1774"/>
      <c r="BN6" s="1774"/>
      <c r="BO6" s="1774"/>
      <c r="BP6" s="1774"/>
      <c r="BQ6" s="1774"/>
      <c r="BR6" s="1774"/>
      <c r="BS6" s="1774"/>
      <c r="BT6" s="1774"/>
      <c r="BU6" s="1774"/>
      <c r="BV6" s="1774"/>
      <c r="BW6" s="1774"/>
      <c r="BX6" s="1774"/>
      <c r="BY6" s="1774"/>
      <c r="BZ6" s="1774"/>
      <c r="CA6" s="1845"/>
      <c r="CB6" s="1845"/>
      <c r="CC6" s="1845"/>
      <c r="CD6" s="1845"/>
      <c r="CE6" s="1845"/>
      <c r="CF6" s="1845"/>
      <c r="CG6" s="1845"/>
      <c r="CH6" s="1845"/>
      <c r="CI6" s="1845"/>
      <c r="CJ6" s="1845"/>
      <c r="CK6" s="1845"/>
      <c r="CL6" s="1845"/>
      <c r="CM6" s="116"/>
      <c r="CN6" s="116"/>
      <c r="CO6" s="116"/>
    </row>
    <row r="7" spans="1:93" ht="14.25" customHeight="1">
      <c r="A7" s="1593" t="s">
        <v>1321</v>
      </c>
      <c r="B7" s="1818"/>
      <c r="C7" s="1818"/>
      <c r="D7" s="1818"/>
      <c r="E7" s="1818"/>
      <c r="F7" s="1818"/>
      <c r="G7" s="1818"/>
      <c r="H7" s="1819"/>
      <c r="I7" s="1817">
        <v>60.6</v>
      </c>
      <c r="J7" s="1816"/>
      <c r="K7" s="1816"/>
      <c r="L7" s="1816"/>
      <c r="M7" s="1816"/>
      <c r="N7" s="1816"/>
      <c r="O7" s="1816"/>
      <c r="P7" s="1816" t="s">
        <v>1155</v>
      </c>
      <c r="Q7" s="1816"/>
      <c r="R7" s="1816"/>
      <c r="S7" s="1816"/>
      <c r="T7" s="1816"/>
      <c r="U7" s="1816"/>
      <c r="V7" s="1816"/>
      <c r="W7" s="1816" t="s">
        <v>1155</v>
      </c>
      <c r="X7" s="1816"/>
      <c r="Y7" s="1816"/>
      <c r="Z7" s="1816"/>
      <c r="AA7" s="1816"/>
      <c r="AB7" s="1816"/>
      <c r="AC7" s="1816"/>
      <c r="AD7" s="1816" t="s">
        <v>1155</v>
      </c>
      <c r="AE7" s="1816"/>
      <c r="AF7" s="1816"/>
      <c r="AG7" s="1816"/>
      <c r="AH7" s="1816"/>
      <c r="AI7" s="1816"/>
      <c r="AJ7" s="1816"/>
      <c r="AK7" s="1816" t="s">
        <v>1155</v>
      </c>
      <c r="AL7" s="1816"/>
      <c r="AM7" s="1816"/>
      <c r="AN7" s="1816"/>
      <c r="AO7" s="1816"/>
      <c r="AP7" s="1816"/>
      <c r="AQ7" s="1816"/>
      <c r="AR7" s="1816" t="s">
        <v>1155</v>
      </c>
      <c r="AS7" s="1816"/>
      <c r="AT7" s="1816"/>
      <c r="AU7" s="1816"/>
      <c r="AV7" s="1816"/>
      <c r="AW7" s="1816"/>
      <c r="AX7" s="1816"/>
      <c r="AY7" s="1816">
        <v>0.1</v>
      </c>
      <c r="AZ7" s="1816"/>
      <c r="BA7" s="1816"/>
      <c r="BB7" s="1816"/>
      <c r="BC7" s="1816"/>
      <c r="BD7" s="1816"/>
      <c r="BE7" s="1816"/>
      <c r="BF7" s="1816">
        <v>0</v>
      </c>
      <c r="BG7" s="1816"/>
      <c r="BH7" s="1816"/>
      <c r="BI7" s="1816"/>
      <c r="BJ7" s="1816"/>
      <c r="BK7" s="1816"/>
      <c r="BL7" s="1816"/>
      <c r="BM7" s="1816" t="s">
        <v>1155</v>
      </c>
      <c r="BN7" s="1816"/>
      <c r="BO7" s="1816"/>
      <c r="BP7" s="1816"/>
      <c r="BQ7" s="1816"/>
      <c r="BR7" s="1816"/>
      <c r="BS7" s="1816"/>
      <c r="BT7" s="1816">
        <v>7.6</v>
      </c>
      <c r="BU7" s="1816"/>
      <c r="BV7" s="1816"/>
      <c r="BW7" s="1816"/>
      <c r="BX7" s="1816"/>
      <c r="BY7" s="1816"/>
      <c r="BZ7" s="1816"/>
      <c r="CA7" s="1858">
        <v>52.9</v>
      </c>
      <c r="CB7" s="1858"/>
      <c r="CC7" s="1858"/>
      <c r="CD7" s="1858"/>
      <c r="CE7" s="1858"/>
      <c r="CF7" s="1858"/>
      <c r="CG7" s="1858"/>
      <c r="CH7" s="1858"/>
      <c r="CI7" s="1858"/>
      <c r="CJ7" s="1858"/>
      <c r="CK7" s="1858"/>
      <c r="CL7" s="1858"/>
      <c r="CM7" s="116"/>
      <c r="CN7" s="116"/>
      <c r="CO7" s="116"/>
    </row>
    <row r="8" spans="6:93" ht="14.25" customHeight="1">
      <c r="F8" s="508" t="s">
        <v>123</v>
      </c>
      <c r="I8" s="1817">
        <v>69.7</v>
      </c>
      <c r="J8" s="1816"/>
      <c r="K8" s="1816"/>
      <c r="L8" s="1816"/>
      <c r="M8" s="1816"/>
      <c r="N8" s="1816"/>
      <c r="O8" s="1816"/>
      <c r="P8" s="1816" t="s">
        <v>1155</v>
      </c>
      <c r="Q8" s="1816"/>
      <c r="R8" s="1816"/>
      <c r="S8" s="1816"/>
      <c r="T8" s="1816"/>
      <c r="U8" s="1816"/>
      <c r="V8" s="1816"/>
      <c r="W8" s="1816" t="s">
        <v>1155</v>
      </c>
      <c r="X8" s="1816"/>
      <c r="Y8" s="1816"/>
      <c r="Z8" s="1816"/>
      <c r="AA8" s="1816"/>
      <c r="AB8" s="1816"/>
      <c r="AC8" s="1816"/>
      <c r="AD8" s="1816" t="s">
        <v>1155</v>
      </c>
      <c r="AE8" s="1816"/>
      <c r="AF8" s="1816"/>
      <c r="AG8" s="1816"/>
      <c r="AH8" s="1816"/>
      <c r="AI8" s="1816"/>
      <c r="AJ8" s="1816"/>
      <c r="AK8" s="1816" t="s">
        <v>1155</v>
      </c>
      <c r="AL8" s="1816"/>
      <c r="AM8" s="1816"/>
      <c r="AN8" s="1816"/>
      <c r="AO8" s="1816"/>
      <c r="AP8" s="1816"/>
      <c r="AQ8" s="1816"/>
      <c r="AR8" s="1816" t="s">
        <v>1155</v>
      </c>
      <c r="AS8" s="1816"/>
      <c r="AT8" s="1816"/>
      <c r="AU8" s="1816"/>
      <c r="AV8" s="1816"/>
      <c r="AW8" s="1816"/>
      <c r="AX8" s="1816"/>
      <c r="AY8" s="1816">
        <v>0.5</v>
      </c>
      <c r="AZ8" s="1816"/>
      <c r="BA8" s="1816"/>
      <c r="BB8" s="1816"/>
      <c r="BC8" s="1816"/>
      <c r="BD8" s="1816"/>
      <c r="BE8" s="1816"/>
      <c r="BF8" s="1816">
        <v>0</v>
      </c>
      <c r="BG8" s="1816"/>
      <c r="BH8" s="1816"/>
      <c r="BI8" s="1816"/>
      <c r="BJ8" s="1816"/>
      <c r="BK8" s="1816"/>
      <c r="BL8" s="1816"/>
      <c r="BM8" s="1816" t="s">
        <v>1155</v>
      </c>
      <c r="BN8" s="1816"/>
      <c r="BO8" s="1816"/>
      <c r="BP8" s="1816"/>
      <c r="BQ8" s="1816"/>
      <c r="BR8" s="1816"/>
      <c r="BS8" s="1816"/>
      <c r="BT8" s="1816">
        <v>7.7</v>
      </c>
      <c r="BU8" s="1816"/>
      <c r="BV8" s="1816"/>
      <c r="BW8" s="1816"/>
      <c r="BX8" s="1816"/>
      <c r="BY8" s="1816"/>
      <c r="BZ8" s="1816"/>
      <c r="CA8" s="1858">
        <v>61.6</v>
      </c>
      <c r="CB8" s="1858"/>
      <c r="CC8" s="1858"/>
      <c r="CD8" s="1858"/>
      <c r="CE8" s="1858"/>
      <c r="CF8" s="1858"/>
      <c r="CG8" s="1858"/>
      <c r="CH8" s="1858"/>
      <c r="CI8" s="1858"/>
      <c r="CJ8" s="1858"/>
      <c r="CK8" s="1858"/>
      <c r="CL8" s="1858"/>
      <c r="CM8" s="116"/>
      <c r="CN8" s="116"/>
      <c r="CO8" s="116"/>
    </row>
    <row r="9" spans="1:93" ht="14.25" customHeight="1">
      <c r="A9" s="159"/>
      <c r="B9" s="256"/>
      <c r="C9" s="428"/>
      <c r="D9" s="428"/>
      <c r="E9" s="428"/>
      <c r="F9" s="508" t="s">
        <v>124</v>
      </c>
      <c r="G9" s="428"/>
      <c r="H9" s="430"/>
      <c r="I9" s="1817">
        <v>71.3</v>
      </c>
      <c r="J9" s="1816"/>
      <c r="K9" s="1816"/>
      <c r="L9" s="1816"/>
      <c r="M9" s="1816"/>
      <c r="N9" s="1816"/>
      <c r="O9" s="1816"/>
      <c r="P9" s="1816" t="s">
        <v>1155</v>
      </c>
      <c r="Q9" s="1816"/>
      <c r="R9" s="1816"/>
      <c r="S9" s="1816"/>
      <c r="T9" s="1816"/>
      <c r="U9" s="1816"/>
      <c r="V9" s="1816"/>
      <c r="W9" s="1816" t="s">
        <v>1155</v>
      </c>
      <c r="X9" s="1816"/>
      <c r="Y9" s="1816"/>
      <c r="Z9" s="1816"/>
      <c r="AA9" s="1816"/>
      <c r="AB9" s="1816"/>
      <c r="AC9" s="1816"/>
      <c r="AD9" s="1816" t="s">
        <v>1155</v>
      </c>
      <c r="AE9" s="1816"/>
      <c r="AF9" s="1816"/>
      <c r="AG9" s="1816"/>
      <c r="AH9" s="1816"/>
      <c r="AI9" s="1816"/>
      <c r="AJ9" s="1816"/>
      <c r="AK9" s="1816" t="s">
        <v>1155</v>
      </c>
      <c r="AL9" s="1816"/>
      <c r="AM9" s="1816"/>
      <c r="AN9" s="1816"/>
      <c r="AO9" s="1816"/>
      <c r="AP9" s="1816"/>
      <c r="AQ9" s="1816"/>
      <c r="AR9" s="1816" t="s">
        <v>1155</v>
      </c>
      <c r="AS9" s="1816"/>
      <c r="AT9" s="1816"/>
      <c r="AU9" s="1816"/>
      <c r="AV9" s="1816"/>
      <c r="AW9" s="1816"/>
      <c r="AX9" s="1816"/>
      <c r="AY9" s="1816">
        <v>0.9</v>
      </c>
      <c r="AZ9" s="1816"/>
      <c r="BA9" s="1816"/>
      <c r="BB9" s="1816"/>
      <c r="BC9" s="1816"/>
      <c r="BD9" s="1816"/>
      <c r="BE9" s="1816"/>
      <c r="BF9" s="1816">
        <v>0</v>
      </c>
      <c r="BG9" s="1816"/>
      <c r="BH9" s="1816"/>
      <c r="BI9" s="1816"/>
      <c r="BJ9" s="1816"/>
      <c r="BK9" s="1816"/>
      <c r="BL9" s="1816"/>
      <c r="BM9" s="1816" t="s">
        <v>1155</v>
      </c>
      <c r="BN9" s="1816"/>
      <c r="BO9" s="1816"/>
      <c r="BP9" s="1816"/>
      <c r="BQ9" s="1816"/>
      <c r="BR9" s="1816"/>
      <c r="BS9" s="1816"/>
      <c r="BT9" s="1816">
        <v>5.1</v>
      </c>
      <c r="BU9" s="1816"/>
      <c r="BV9" s="1816"/>
      <c r="BW9" s="1816"/>
      <c r="BX9" s="1816"/>
      <c r="BY9" s="1816"/>
      <c r="BZ9" s="1816"/>
      <c r="CA9" s="1858">
        <v>65.4</v>
      </c>
      <c r="CB9" s="1858"/>
      <c r="CC9" s="1858"/>
      <c r="CD9" s="1858"/>
      <c r="CE9" s="1858"/>
      <c r="CF9" s="1858"/>
      <c r="CG9" s="1858"/>
      <c r="CH9" s="1858"/>
      <c r="CI9" s="1858"/>
      <c r="CJ9" s="1858"/>
      <c r="CK9" s="1858"/>
      <c r="CL9" s="1858"/>
      <c r="CM9" s="116"/>
      <c r="CN9" s="116"/>
      <c r="CO9" s="116"/>
    </row>
    <row r="10" spans="1:93" s="97" customFormat="1" ht="14.25" customHeight="1">
      <c r="A10" s="159"/>
      <c r="B10" s="256"/>
      <c r="C10" s="428"/>
      <c r="D10" s="428"/>
      <c r="E10" s="428"/>
      <c r="F10" s="429" t="s">
        <v>125</v>
      </c>
      <c r="G10" s="428"/>
      <c r="H10" s="430"/>
      <c r="I10" s="1830">
        <v>63.2</v>
      </c>
      <c r="J10" s="1821"/>
      <c r="K10" s="1821"/>
      <c r="L10" s="1821"/>
      <c r="M10" s="1821"/>
      <c r="N10" s="1821"/>
      <c r="O10" s="1821"/>
      <c r="P10" s="1820" t="s">
        <v>1053</v>
      </c>
      <c r="Q10" s="1820"/>
      <c r="R10" s="1820"/>
      <c r="S10" s="1820"/>
      <c r="T10" s="1820"/>
      <c r="U10" s="1820"/>
      <c r="V10" s="1820"/>
      <c r="W10" s="1820" t="s">
        <v>1053</v>
      </c>
      <c r="X10" s="1820"/>
      <c r="Y10" s="1820"/>
      <c r="Z10" s="1820"/>
      <c r="AA10" s="1820"/>
      <c r="AB10" s="1820"/>
      <c r="AC10" s="1820"/>
      <c r="AD10" s="1820" t="s">
        <v>1053</v>
      </c>
      <c r="AE10" s="1820"/>
      <c r="AF10" s="1820"/>
      <c r="AG10" s="1820"/>
      <c r="AH10" s="1820"/>
      <c r="AI10" s="1820"/>
      <c r="AJ10" s="1820"/>
      <c r="AK10" s="1820" t="s">
        <v>1053</v>
      </c>
      <c r="AL10" s="1820"/>
      <c r="AM10" s="1820"/>
      <c r="AN10" s="1820"/>
      <c r="AO10" s="1820"/>
      <c r="AP10" s="1820"/>
      <c r="AQ10" s="1820"/>
      <c r="AR10" s="1820" t="s">
        <v>1053</v>
      </c>
      <c r="AS10" s="1820"/>
      <c r="AT10" s="1820"/>
      <c r="AU10" s="1820"/>
      <c r="AV10" s="1820"/>
      <c r="AW10" s="1820"/>
      <c r="AX10" s="1820"/>
      <c r="AY10" s="1821">
        <v>0.1</v>
      </c>
      <c r="AZ10" s="1821"/>
      <c r="BA10" s="1821"/>
      <c r="BB10" s="1821"/>
      <c r="BC10" s="1821"/>
      <c r="BD10" s="1821"/>
      <c r="BE10" s="1821"/>
      <c r="BF10" s="1820">
        <v>0</v>
      </c>
      <c r="BG10" s="1820"/>
      <c r="BH10" s="1820"/>
      <c r="BI10" s="1820"/>
      <c r="BJ10" s="1820"/>
      <c r="BK10" s="1820"/>
      <c r="BL10" s="1820"/>
      <c r="BM10" s="1820" t="s">
        <v>1053</v>
      </c>
      <c r="BN10" s="1820"/>
      <c r="BO10" s="1820"/>
      <c r="BP10" s="1820"/>
      <c r="BQ10" s="1820"/>
      <c r="BR10" s="1820"/>
      <c r="BS10" s="1820"/>
      <c r="BT10" s="1821">
        <v>3.7</v>
      </c>
      <c r="BU10" s="1821"/>
      <c r="BV10" s="1821"/>
      <c r="BW10" s="1821"/>
      <c r="BX10" s="1821"/>
      <c r="BY10" s="1821"/>
      <c r="BZ10" s="1821"/>
      <c r="CA10" s="1859">
        <v>59.4</v>
      </c>
      <c r="CB10" s="1859"/>
      <c r="CC10" s="1859"/>
      <c r="CD10" s="1859"/>
      <c r="CE10" s="1859"/>
      <c r="CF10" s="1859"/>
      <c r="CG10" s="1859"/>
      <c r="CH10" s="1859"/>
      <c r="CI10" s="1859"/>
      <c r="CJ10" s="1859"/>
      <c r="CK10" s="1859"/>
      <c r="CL10" s="1859"/>
      <c r="CM10" s="121"/>
      <c r="CN10" s="121"/>
      <c r="CO10" s="121"/>
    </row>
    <row r="11" spans="1:93" ht="15" customHeight="1">
      <c r="A11" s="164"/>
      <c r="B11" s="68"/>
      <c r="C11" s="68"/>
      <c r="D11" s="68"/>
      <c r="E11" s="68"/>
      <c r="F11" s="68"/>
      <c r="G11" s="68"/>
      <c r="H11" s="68"/>
      <c r="I11" s="70"/>
      <c r="J11" s="70"/>
      <c r="K11" s="70"/>
      <c r="L11" s="70"/>
      <c r="M11" s="70"/>
      <c r="N11" s="70"/>
      <c r="O11" s="70"/>
      <c r="P11" s="70"/>
      <c r="Q11" s="70"/>
      <c r="R11" s="70"/>
      <c r="S11" s="70"/>
      <c r="T11" s="70"/>
      <c r="U11" s="70"/>
      <c r="V11" s="70"/>
      <c r="W11" s="70"/>
      <c r="X11" s="70"/>
      <c r="Y11" s="70"/>
      <c r="Z11" s="70"/>
      <c r="AA11" s="70"/>
      <c r="AB11" s="70"/>
      <c r="AC11" s="70"/>
      <c r="AD11" s="70"/>
      <c r="AE11" s="70"/>
      <c r="AF11" s="70"/>
      <c r="AG11" s="70"/>
      <c r="AH11" s="70"/>
      <c r="AI11" s="70"/>
      <c r="AJ11" s="70"/>
      <c r="AK11" s="70"/>
      <c r="AL11" s="70"/>
      <c r="AM11" s="70"/>
      <c r="AN11" s="70"/>
      <c r="AO11" s="70"/>
      <c r="AP11" s="70"/>
      <c r="AQ11" s="70"/>
      <c r="AR11" s="70"/>
      <c r="AS11" s="70"/>
      <c r="AT11" s="70"/>
      <c r="AU11" s="70"/>
      <c r="AV11" s="70"/>
      <c r="AW11" s="13"/>
      <c r="AX11" s="13"/>
      <c r="AY11" s="13"/>
      <c r="AZ11" s="13"/>
      <c r="BA11" s="13"/>
      <c r="BB11" s="13"/>
      <c r="BC11" s="13"/>
      <c r="BD11" s="13"/>
      <c r="BE11" s="13"/>
      <c r="BF11" s="13"/>
      <c r="BG11" s="13"/>
      <c r="BH11" s="13"/>
      <c r="BI11" s="13"/>
      <c r="BJ11" s="13"/>
      <c r="BK11" s="13"/>
      <c r="BL11" s="13"/>
      <c r="BM11" s="13"/>
      <c r="BN11" s="13"/>
      <c r="BO11" s="13"/>
      <c r="BP11" s="13"/>
      <c r="BQ11" s="13"/>
      <c r="BR11" s="13"/>
      <c r="BS11" s="13"/>
      <c r="BT11" s="13"/>
      <c r="BU11" s="13"/>
      <c r="BV11" s="13"/>
      <c r="BW11" s="13"/>
      <c r="BX11" s="13"/>
      <c r="BY11" s="13"/>
      <c r="BZ11" s="13"/>
      <c r="CA11" s="13"/>
      <c r="CB11" s="13"/>
      <c r="CC11" s="13"/>
      <c r="CD11" s="13"/>
      <c r="CE11" s="13"/>
      <c r="CF11" s="13"/>
      <c r="CG11" s="13"/>
      <c r="CM11" s="116"/>
      <c r="CN11" s="116"/>
      <c r="CO11" s="116"/>
    </row>
    <row r="12" spans="1:93" ht="15" customHeight="1">
      <c r="A12" s="13"/>
      <c r="B12" s="13"/>
      <c r="C12" s="13"/>
      <c r="D12" s="13"/>
      <c r="E12" s="13"/>
      <c r="F12" s="13"/>
      <c r="G12" s="115"/>
      <c r="H12" s="115"/>
      <c r="I12" s="115"/>
      <c r="J12" s="115"/>
      <c r="K12" s="115"/>
      <c r="L12" s="115"/>
      <c r="M12" s="115"/>
      <c r="N12" s="115"/>
      <c r="O12" s="115"/>
      <c r="P12" s="115"/>
      <c r="Q12" s="115"/>
      <c r="R12" s="115"/>
      <c r="S12" s="13"/>
      <c r="T12" s="13"/>
      <c r="U12" s="13"/>
      <c r="V12" s="13"/>
      <c r="W12" s="13"/>
      <c r="X12" s="13"/>
      <c r="Y12" s="13"/>
      <c r="Z12" s="13"/>
      <c r="AA12" s="13"/>
      <c r="AB12" s="13"/>
      <c r="AC12" s="13"/>
      <c r="AD12" s="13"/>
      <c r="AE12" s="13"/>
      <c r="AF12" s="13"/>
      <c r="AG12" s="13"/>
      <c r="AH12" s="13"/>
      <c r="AI12" s="13"/>
      <c r="AJ12" s="13"/>
      <c r="AK12" s="13"/>
      <c r="AL12" s="13"/>
      <c r="AM12" s="13"/>
      <c r="AN12" s="13"/>
      <c r="AO12" s="13"/>
      <c r="AP12" s="13"/>
      <c r="AQ12" s="13"/>
      <c r="AR12" s="13"/>
      <c r="AS12" s="13"/>
      <c r="AT12" s="13"/>
      <c r="AU12" s="13"/>
      <c r="AV12" s="13"/>
      <c r="AW12" s="13"/>
      <c r="AX12" s="13"/>
      <c r="AY12" s="13"/>
      <c r="AZ12" s="13"/>
      <c r="BA12" s="13"/>
      <c r="BB12" s="13"/>
      <c r="BC12" s="13"/>
      <c r="BD12" s="13"/>
      <c r="BE12" s="13"/>
      <c r="BF12" s="13"/>
      <c r="BG12" s="13"/>
      <c r="BH12" s="13"/>
      <c r="BI12" s="13"/>
      <c r="BJ12" s="13"/>
      <c r="BK12" s="13"/>
      <c r="BL12" s="13"/>
      <c r="BM12" s="13"/>
      <c r="BN12" s="13"/>
      <c r="BO12" s="13"/>
      <c r="BP12" s="13"/>
      <c r="BQ12" s="13"/>
      <c r="BR12" s="13"/>
      <c r="BS12" s="13"/>
      <c r="BT12" s="13"/>
      <c r="BU12" s="13"/>
      <c r="BV12" s="13"/>
      <c r="BW12" s="13"/>
      <c r="BX12" s="13"/>
      <c r="BY12" s="13"/>
      <c r="BZ12" s="13"/>
      <c r="CA12" s="13"/>
      <c r="CB12" s="13"/>
      <c r="CC12" s="13"/>
      <c r="CD12" s="13"/>
      <c r="CE12" s="13"/>
      <c r="CF12" s="13"/>
      <c r="CG12" s="13"/>
      <c r="CM12" s="116"/>
      <c r="CN12" s="116"/>
      <c r="CO12" s="116"/>
    </row>
    <row r="13" spans="1:93" ht="15" customHeight="1">
      <c r="A13" s="13"/>
      <c r="B13" s="13"/>
      <c r="C13" s="13"/>
      <c r="D13" s="13"/>
      <c r="E13" s="13"/>
      <c r="F13" s="13"/>
      <c r="G13" s="115"/>
      <c r="H13" s="115"/>
      <c r="I13" s="115"/>
      <c r="J13" s="115"/>
      <c r="K13" s="115"/>
      <c r="L13" s="115"/>
      <c r="M13" s="115"/>
      <c r="N13" s="115"/>
      <c r="O13" s="115"/>
      <c r="P13" s="115"/>
      <c r="Q13" s="115"/>
      <c r="R13" s="115"/>
      <c r="S13" s="13"/>
      <c r="T13" s="13"/>
      <c r="U13" s="13"/>
      <c r="V13" s="13"/>
      <c r="W13" s="13"/>
      <c r="X13" s="13"/>
      <c r="Y13" s="13"/>
      <c r="Z13" s="13"/>
      <c r="AA13" s="13"/>
      <c r="AB13" s="13"/>
      <c r="AC13" s="13"/>
      <c r="AD13" s="13"/>
      <c r="AE13" s="13"/>
      <c r="AF13" s="13"/>
      <c r="AG13" s="13"/>
      <c r="AH13" s="13"/>
      <c r="AI13" s="13"/>
      <c r="AJ13" s="13"/>
      <c r="AK13" s="13"/>
      <c r="AL13" s="13"/>
      <c r="AM13" s="13"/>
      <c r="AN13" s="13"/>
      <c r="AO13" s="13"/>
      <c r="AP13" s="13"/>
      <c r="AQ13" s="13"/>
      <c r="AR13" s="13"/>
      <c r="AS13" s="13"/>
      <c r="AT13" s="13"/>
      <c r="AU13" s="13"/>
      <c r="AV13" s="13"/>
      <c r="AW13" s="13"/>
      <c r="AX13" s="13"/>
      <c r="AY13" s="13"/>
      <c r="AZ13" s="13"/>
      <c r="BA13" s="13"/>
      <c r="BB13" s="13"/>
      <c r="BC13" s="13"/>
      <c r="BD13" s="13"/>
      <c r="BE13" s="13"/>
      <c r="BF13" s="13"/>
      <c r="BG13" s="13"/>
      <c r="BH13" s="13"/>
      <c r="BI13" s="13"/>
      <c r="BJ13" s="13"/>
      <c r="BK13" s="13"/>
      <c r="BL13" s="13"/>
      <c r="BM13" s="13"/>
      <c r="BN13" s="13"/>
      <c r="BO13" s="13"/>
      <c r="BP13" s="13"/>
      <c r="BQ13" s="13"/>
      <c r="BR13" s="13"/>
      <c r="BS13" s="13"/>
      <c r="BT13" s="13"/>
      <c r="BU13" s="13"/>
      <c r="BV13" s="13"/>
      <c r="BW13" s="13"/>
      <c r="BX13" s="13"/>
      <c r="BY13" s="13"/>
      <c r="BZ13" s="13"/>
      <c r="CA13" s="13"/>
      <c r="CB13" s="13"/>
      <c r="CC13" s="13"/>
      <c r="CD13" s="13"/>
      <c r="CE13" s="13"/>
      <c r="CF13" s="13"/>
      <c r="CG13" s="13"/>
      <c r="CM13" s="116"/>
      <c r="CN13" s="116"/>
      <c r="CO13" s="116"/>
    </row>
    <row r="14" spans="1:93" ht="15" customHeight="1">
      <c r="A14" s="13"/>
      <c r="B14" s="13"/>
      <c r="C14" s="13"/>
      <c r="D14" s="13"/>
      <c r="E14" s="13"/>
      <c r="F14" s="13"/>
      <c r="G14" s="115"/>
      <c r="H14" s="115"/>
      <c r="I14" s="115"/>
      <c r="J14" s="115"/>
      <c r="K14" s="115"/>
      <c r="L14" s="115"/>
      <c r="M14" s="115"/>
      <c r="N14" s="115"/>
      <c r="O14" s="115"/>
      <c r="P14" s="115"/>
      <c r="Q14" s="115"/>
      <c r="R14" s="115"/>
      <c r="S14" s="13"/>
      <c r="T14" s="13"/>
      <c r="U14" s="13"/>
      <c r="V14" s="13"/>
      <c r="W14" s="13"/>
      <c r="X14" s="13"/>
      <c r="Y14" s="13"/>
      <c r="Z14" s="13"/>
      <c r="AA14" s="13"/>
      <c r="AB14" s="13"/>
      <c r="AC14" s="13"/>
      <c r="AD14" s="13"/>
      <c r="AE14" s="13"/>
      <c r="AF14" s="13"/>
      <c r="AG14" s="13"/>
      <c r="AH14" s="13"/>
      <c r="AI14" s="13"/>
      <c r="AJ14" s="13"/>
      <c r="AK14" s="13"/>
      <c r="AL14" s="13"/>
      <c r="AM14" s="13"/>
      <c r="AN14" s="13"/>
      <c r="AO14" s="13"/>
      <c r="AP14" s="13"/>
      <c r="AQ14" s="13"/>
      <c r="AR14" s="13"/>
      <c r="AS14" s="13"/>
      <c r="AT14" s="13"/>
      <c r="AU14" s="13"/>
      <c r="AV14" s="13"/>
      <c r="AW14" s="13"/>
      <c r="AX14" s="13"/>
      <c r="AY14" s="13"/>
      <c r="AZ14" s="13"/>
      <c r="BA14" s="13"/>
      <c r="BB14" s="13"/>
      <c r="BC14" s="13"/>
      <c r="BD14" s="13"/>
      <c r="BE14" s="13"/>
      <c r="BF14" s="13"/>
      <c r="BG14" s="13"/>
      <c r="BH14" s="13"/>
      <c r="BI14" s="13"/>
      <c r="BJ14" s="13"/>
      <c r="BK14" s="13"/>
      <c r="BL14" s="13"/>
      <c r="BM14" s="13"/>
      <c r="BN14" s="13"/>
      <c r="BO14" s="13"/>
      <c r="BP14" s="13"/>
      <c r="BQ14" s="13"/>
      <c r="BR14" s="13"/>
      <c r="BS14" s="13"/>
      <c r="BT14" s="13"/>
      <c r="BU14" s="13"/>
      <c r="BV14" s="13"/>
      <c r="BW14" s="13"/>
      <c r="BX14" s="13"/>
      <c r="BY14" s="13"/>
      <c r="BZ14" s="13"/>
      <c r="CA14" s="13"/>
      <c r="CB14" s="13"/>
      <c r="CC14" s="13"/>
      <c r="CD14" s="13"/>
      <c r="CE14" s="13"/>
      <c r="CF14" s="13"/>
      <c r="CG14" s="13"/>
      <c r="CM14" s="116"/>
      <c r="CN14" s="116"/>
      <c r="CO14" s="116"/>
    </row>
    <row r="15" spans="1:93" ht="24" customHeight="1">
      <c r="A15" s="13"/>
      <c r="B15" s="13"/>
      <c r="C15" s="13"/>
      <c r="D15" s="13"/>
      <c r="E15" s="13"/>
      <c r="F15" s="13"/>
      <c r="G15" s="13"/>
      <c r="H15" s="13"/>
      <c r="I15" s="13"/>
      <c r="J15" s="13"/>
      <c r="K15" s="13"/>
      <c r="L15" s="13"/>
      <c r="M15" s="13"/>
      <c r="N15" s="13"/>
      <c r="O15" s="13"/>
      <c r="P15" s="13"/>
      <c r="Q15" s="13"/>
      <c r="R15" s="13"/>
      <c r="S15" s="13"/>
      <c r="T15" s="13"/>
      <c r="U15" s="13"/>
      <c r="V15" s="13"/>
      <c r="W15" s="13"/>
      <c r="X15" s="13"/>
      <c r="Y15" s="13"/>
      <c r="Z15" s="13"/>
      <c r="AB15" s="19"/>
      <c r="AC15" s="19"/>
      <c r="AD15" s="19"/>
      <c r="AE15" s="19"/>
      <c r="AF15" s="120" t="s">
        <v>1121</v>
      </c>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3"/>
      <c r="BK15" s="13"/>
      <c r="BL15" s="13"/>
      <c r="BM15" s="13"/>
      <c r="BN15" s="13"/>
      <c r="BO15" s="13"/>
      <c r="BP15" s="13"/>
      <c r="BQ15" s="13"/>
      <c r="BR15" s="13"/>
      <c r="BS15" s="13"/>
      <c r="BT15" s="13"/>
      <c r="BU15" s="13"/>
      <c r="BV15" s="13"/>
      <c r="BW15" s="13"/>
      <c r="BX15" s="13"/>
      <c r="BY15" s="13"/>
      <c r="BZ15" s="13"/>
      <c r="CA15" s="13"/>
      <c r="CB15" s="13"/>
      <c r="CC15" s="13"/>
      <c r="CD15" s="13"/>
      <c r="CE15" s="13"/>
      <c r="CF15" s="13"/>
      <c r="CG15" s="13"/>
      <c r="CH15" s="116"/>
      <c r="CI15" s="116"/>
      <c r="CJ15" s="116"/>
      <c r="CK15" s="116"/>
      <c r="CL15" s="116"/>
      <c r="CM15" s="116"/>
      <c r="CN15" s="116"/>
      <c r="CO15" s="116"/>
    </row>
    <row r="16" spans="1:93" ht="15" customHeight="1">
      <c r="A16" s="115" t="s">
        <v>779</v>
      </c>
      <c r="B16" s="13"/>
      <c r="C16" s="13"/>
      <c r="D16" s="13"/>
      <c r="E16" s="13"/>
      <c r="F16" s="13"/>
      <c r="G16" s="13"/>
      <c r="H16" s="13"/>
      <c r="I16" s="13"/>
      <c r="J16" s="13"/>
      <c r="K16" s="13"/>
      <c r="L16" s="13"/>
      <c r="M16" s="13"/>
      <c r="N16" s="13"/>
      <c r="O16" s="13"/>
      <c r="P16" s="13"/>
      <c r="Q16" s="13"/>
      <c r="R16" s="13"/>
      <c r="S16" s="13"/>
      <c r="T16" s="13"/>
      <c r="U16" s="13"/>
      <c r="V16" s="13"/>
      <c r="W16" s="13"/>
      <c r="X16" s="13"/>
      <c r="Y16" s="13"/>
      <c r="Z16" s="13"/>
      <c r="AA16" s="13"/>
      <c r="AB16" s="13"/>
      <c r="AC16" s="13"/>
      <c r="AD16" s="13"/>
      <c r="AE16" s="13"/>
      <c r="AF16" s="13"/>
      <c r="AG16" s="13"/>
      <c r="AH16" s="13"/>
      <c r="AI16" s="13"/>
      <c r="AJ16" s="13"/>
      <c r="AK16" s="13"/>
      <c r="AL16" s="13"/>
      <c r="AM16" s="13"/>
      <c r="AN16" s="13"/>
      <c r="AO16" s="13"/>
      <c r="AP16" s="13"/>
      <c r="AQ16" s="13"/>
      <c r="AR16" s="13"/>
      <c r="AS16" s="13"/>
      <c r="AT16" s="13"/>
      <c r="AU16" s="13"/>
      <c r="AV16" s="13"/>
      <c r="AW16" s="13"/>
      <c r="AX16" s="13"/>
      <c r="AY16" s="13"/>
      <c r="AZ16" s="13"/>
      <c r="BA16" s="13"/>
      <c r="BB16" s="13"/>
      <c r="BC16" s="13"/>
      <c r="BD16" s="13"/>
      <c r="BE16" s="13"/>
      <c r="BF16" s="13"/>
      <c r="BG16" s="13"/>
      <c r="BH16" s="13"/>
      <c r="BI16" s="13"/>
      <c r="BJ16" s="13"/>
      <c r="BK16" s="13"/>
      <c r="BL16" s="13"/>
      <c r="BM16" s="13"/>
      <c r="BN16" s="13"/>
      <c r="BO16" s="13"/>
      <c r="BP16" s="13"/>
      <c r="BQ16" s="13"/>
      <c r="BR16" s="13"/>
      <c r="BS16" s="13"/>
      <c r="BT16" s="13"/>
      <c r="BU16" s="13"/>
      <c r="BV16" s="13"/>
      <c r="BW16" s="13"/>
      <c r="BX16" s="13"/>
      <c r="BY16" s="13"/>
      <c r="BZ16" s="13"/>
      <c r="CA16" s="13"/>
      <c r="CB16" s="13"/>
      <c r="CC16" s="13"/>
      <c r="CD16" s="13"/>
      <c r="CE16" s="13"/>
      <c r="CF16" s="13"/>
      <c r="CG16" s="118"/>
      <c r="CH16" s="116"/>
      <c r="CI16" s="116"/>
      <c r="CJ16" s="116"/>
      <c r="CK16" s="116"/>
      <c r="CL16" s="688" t="s">
        <v>1284</v>
      </c>
      <c r="CM16" s="116"/>
      <c r="CN16" s="116"/>
      <c r="CO16" s="116"/>
    </row>
    <row r="17" spans="1:93" ht="18" customHeight="1">
      <c r="A17" s="1682" t="s">
        <v>28</v>
      </c>
      <c r="B17" s="1682"/>
      <c r="C17" s="1682"/>
      <c r="D17" s="1682"/>
      <c r="E17" s="1682"/>
      <c r="F17" s="1682"/>
      <c r="G17" s="1682"/>
      <c r="H17" s="1682"/>
      <c r="I17" s="1683"/>
      <c r="J17" s="1681" t="s">
        <v>29</v>
      </c>
      <c r="K17" s="1549"/>
      <c r="L17" s="1549"/>
      <c r="M17" s="1549"/>
      <c r="N17" s="1549"/>
      <c r="O17" s="1549"/>
      <c r="P17" s="1549"/>
      <c r="Q17" s="1834"/>
      <c r="R17" s="1673" t="s">
        <v>30</v>
      </c>
      <c r="S17" s="1674"/>
      <c r="T17" s="1674"/>
      <c r="U17" s="1674"/>
      <c r="V17" s="1674"/>
      <c r="W17" s="1674"/>
      <c r="X17" s="1674"/>
      <c r="Y17" s="1674"/>
      <c r="Z17" s="1674"/>
      <c r="AA17" s="1674"/>
      <c r="AB17" s="1674"/>
      <c r="AC17" s="1674"/>
      <c r="AD17" s="1674"/>
      <c r="AE17" s="1674"/>
      <c r="AF17" s="1674"/>
      <c r="AG17" s="1674"/>
      <c r="AH17" s="1674"/>
      <c r="AI17" s="1674"/>
      <c r="AJ17" s="1674"/>
      <c r="AK17" s="1674"/>
      <c r="AL17" s="1674"/>
      <c r="AM17" s="1674"/>
      <c r="AN17" s="1674"/>
      <c r="AO17" s="1675"/>
      <c r="AP17" s="1822" t="s">
        <v>1046</v>
      </c>
      <c r="AQ17" s="1823"/>
      <c r="AR17" s="1823"/>
      <c r="AS17" s="1823"/>
      <c r="AT17" s="1823"/>
      <c r="AU17" s="1823"/>
      <c r="AV17" s="1824"/>
      <c r="AW17" s="1673" t="s">
        <v>34</v>
      </c>
      <c r="AX17" s="1674"/>
      <c r="AY17" s="1674"/>
      <c r="AZ17" s="1674"/>
      <c r="BA17" s="1674"/>
      <c r="BB17" s="1674"/>
      <c r="BC17" s="1674"/>
      <c r="BD17" s="1674"/>
      <c r="BE17" s="1674"/>
      <c r="BF17" s="1674"/>
      <c r="BG17" s="1674"/>
      <c r="BH17" s="1674"/>
      <c r="BI17" s="1674"/>
      <c r="BJ17" s="1674"/>
      <c r="BK17" s="1674"/>
      <c r="BL17" s="1674"/>
      <c r="BM17" s="1674"/>
      <c r="BN17" s="1675"/>
      <c r="BO17" s="1673" t="s">
        <v>780</v>
      </c>
      <c r="BP17" s="1674"/>
      <c r="BQ17" s="1674"/>
      <c r="BR17" s="1674"/>
      <c r="BS17" s="1674"/>
      <c r="BT17" s="1674"/>
      <c r="BU17" s="1674"/>
      <c r="BV17" s="1674"/>
      <c r="BW17" s="1674"/>
      <c r="BX17" s="1674"/>
      <c r="BY17" s="1674"/>
      <c r="BZ17" s="1675"/>
      <c r="CA17" s="1681" t="s">
        <v>783</v>
      </c>
      <c r="CB17" s="1682"/>
      <c r="CC17" s="1682"/>
      <c r="CD17" s="1682"/>
      <c r="CE17" s="1682"/>
      <c r="CF17" s="1682"/>
      <c r="CG17" s="1682"/>
      <c r="CH17" s="1682"/>
      <c r="CI17" s="1682"/>
      <c r="CJ17" s="1682"/>
      <c r="CK17" s="1682"/>
      <c r="CL17" s="1682"/>
      <c r="CM17" s="116"/>
      <c r="CN17" s="116"/>
      <c r="CO17" s="116"/>
    </row>
    <row r="18" spans="1:93" ht="25.5" customHeight="1">
      <c r="A18" s="1685"/>
      <c r="B18" s="1685"/>
      <c r="C18" s="1685"/>
      <c r="D18" s="1685"/>
      <c r="E18" s="1685"/>
      <c r="F18" s="1685"/>
      <c r="G18" s="1685"/>
      <c r="H18" s="1685"/>
      <c r="I18" s="1686"/>
      <c r="J18" s="1552"/>
      <c r="K18" s="1553"/>
      <c r="L18" s="1553"/>
      <c r="M18" s="1553"/>
      <c r="N18" s="1553"/>
      <c r="O18" s="1553"/>
      <c r="P18" s="1553"/>
      <c r="Q18" s="1835"/>
      <c r="R18" s="1673" t="s">
        <v>781</v>
      </c>
      <c r="S18" s="1674"/>
      <c r="T18" s="1674"/>
      <c r="U18" s="1674"/>
      <c r="V18" s="1674"/>
      <c r="W18" s="1675"/>
      <c r="X18" s="1673" t="s">
        <v>782</v>
      </c>
      <c r="Y18" s="1674"/>
      <c r="Z18" s="1674"/>
      <c r="AA18" s="1674"/>
      <c r="AB18" s="1674"/>
      <c r="AC18" s="1675"/>
      <c r="AD18" s="1797" t="s">
        <v>35</v>
      </c>
      <c r="AE18" s="1798"/>
      <c r="AF18" s="1798"/>
      <c r="AG18" s="1798"/>
      <c r="AH18" s="1798"/>
      <c r="AI18" s="1799"/>
      <c r="AJ18" s="1797" t="s">
        <v>36</v>
      </c>
      <c r="AK18" s="1798"/>
      <c r="AL18" s="1798"/>
      <c r="AM18" s="1798"/>
      <c r="AN18" s="1798"/>
      <c r="AO18" s="1799"/>
      <c r="AP18" s="1825"/>
      <c r="AQ18" s="1826"/>
      <c r="AR18" s="1826"/>
      <c r="AS18" s="1826"/>
      <c r="AT18" s="1826"/>
      <c r="AU18" s="1826"/>
      <c r="AV18" s="1827"/>
      <c r="AW18" s="1673" t="s">
        <v>781</v>
      </c>
      <c r="AX18" s="1674"/>
      <c r="AY18" s="1674"/>
      <c r="AZ18" s="1674"/>
      <c r="BA18" s="1674"/>
      <c r="BB18" s="1675"/>
      <c r="BC18" s="1673" t="s">
        <v>782</v>
      </c>
      <c r="BD18" s="1674"/>
      <c r="BE18" s="1674"/>
      <c r="BF18" s="1674"/>
      <c r="BG18" s="1674"/>
      <c r="BH18" s="1675"/>
      <c r="BI18" s="1797" t="s">
        <v>37</v>
      </c>
      <c r="BJ18" s="1798"/>
      <c r="BK18" s="1798"/>
      <c r="BL18" s="1798"/>
      <c r="BM18" s="1798"/>
      <c r="BN18" s="1799"/>
      <c r="BO18" s="1797" t="s">
        <v>38</v>
      </c>
      <c r="BP18" s="1798"/>
      <c r="BQ18" s="1798"/>
      <c r="BR18" s="1798"/>
      <c r="BS18" s="1798"/>
      <c r="BT18" s="1799"/>
      <c r="BU18" s="1797" t="s">
        <v>39</v>
      </c>
      <c r="BV18" s="1798"/>
      <c r="BW18" s="1798"/>
      <c r="BX18" s="1798"/>
      <c r="BY18" s="1798"/>
      <c r="BZ18" s="1799"/>
      <c r="CA18" s="1867"/>
      <c r="CB18" s="1846"/>
      <c r="CC18" s="1846"/>
      <c r="CD18" s="1846"/>
      <c r="CE18" s="1846"/>
      <c r="CF18" s="1846"/>
      <c r="CG18" s="1846"/>
      <c r="CH18" s="1846"/>
      <c r="CI18" s="1846"/>
      <c r="CJ18" s="1846"/>
      <c r="CK18" s="1846"/>
      <c r="CL18" s="1846"/>
      <c r="CM18" s="116"/>
      <c r="CN18" s="116"/>
      <c r="CO18" s="116"/>
    </row>
    <row r="19" spans="1:93" s="97" customFormat="1" ht="14.25" customHeight="1">
      <c r="A19" s="1831" t="s">
        <v>726</v>
      </c>
      <c r="B19" s="1832"/>
      <c r="C19" s="1832"/>
      <c r="D19" s="1832"/>
      <c r="E19" s="1832"/>
      <c r="F19" s="1832"/>
      <c r="G19" s="1832"/>
      <c r="H19" s="1832"/>
      <c r="I19" s="1833"/>
      <c r="J19" s="1829">
        <f>R19+X19+AD19+AJ19+AP19+AW19+BC19+BI19+BO19+BU19+CA19</f>
        <v>2820858</v>
      </c>
      <c r="K19" s="1796"/>
      <c r="L19" s="1796"/>
      <c r="M19" s="1796"/>
      <c r="N19" s="1796"/>
      <c r="O19" s="1796"/>
      <c r="P19" s="1796"/>
      <c r="Q19" s="1796"/>
      <c r="R19" s="1795">
        <v>85372</v>
      </c>
      <c r="S19" s="1796"/>
      <c r="T19" s="1796"/>
      <c r="U19" s="1796"/>
      <c r="V19" s="1796"/>
      <c r="W19" s="1796"/>
      <c r="X19" s="1795">
        <v>157639</v>
      </c>
      <c r="Y19" s="1796"/>
      <c r="Z19" s="1796"/>
      <c r="AA19" s="1796"/>
      <c r="AB19" s="1796"/>
      <c r="AC19" s="1796"/>
      <c r="AD19" s="1795">
        <v>3656</v>
      </c>
      <c r="AE19" s="1796"/>
      <c r="AF19" s="1796"/>
      <c r="AG19" s="1796"/>
      <c r="AH19" s="1796"/>
      <c r="AI19" s="1796"/>
      <c r="AJ19" s="1795">
        <v>307795</v>
      </c>
      <c r="AK19" s="1796"/>
      <c r="AL19" s="1796"/>
      <c r="AM19" s="1796"/>
      <c r="AN19" s="1796"/>
      <c r="AO19" s="1796"/>
      <c r="AP19" s="1795">
        <v>6877</v>
      </c>
      <c r="AQ19" s="1796"/>
      <c r="AR19" s="1796"/>
      <c r="AS19" s="1796"/>
      <c r="AT19" s="1796"/>
      <c r="AU19" s="1796"/>
      <c r="AV19" s="1796"/>
      <c r="AW19" s="1795">
        <v>565852</v>
      </c>
      <c r="AX19" s="1796"/>
      <c r="AY19" s="1796"/>
      <c r="AZ19" s="1796"/>
      <c r="BA19" s="1796"/>
      <c r="BB19" s="1796"/>
      <c r="BC19" s="1795">
        <v>834139</v>
      </c>
      <c r="BD19" s="1796"/>
      <c r="BE19" s="1796"/>
      <c r="BF19" s="1796"/>
      <c r="BG19" s="1796"/>
      <c r="BH19" s="1796"/>
      <c r="BI19" s="1795">
        <v>685588</v>
      </c>
      <c r="BJ19" s="1796"/>
      <c r="BK19" s="1796"/>
      <c r="BL19" s="1796"/>
      <c r="BM19" s="1796"/>
      <c r="BN19" s="1796"/>
      <c r="BO19" s="1795">
        <v>36898</v>
      </c>
      <c r="BP19" s="1796"/>
      <c r="BQ19" s="1796"/>
      <c r="BR19" s="1796"/>
      <c r="BS19" s="1796"/>
      <c r="BT19" s="1796"/>
      <c r="BU19" s="1795">
        <v>6978</v>
      </c>
      <c r="BV19" s="1796"/>
      <c r="BW19" s="1796"/>
      <c r="BX19" s="1796"/>
      <c r="BY19" s="1796"/>
      <c r="BZ19" s="1796"/>
      <c r="CA19" s="1868">
        <v>130064</v>
      </c>
      <c r="CB19" s="1868"/>
      <c r="CC19" s="1868"/>
      <c r="CD19" s="1868"/>
      <c r="CE19" s="1868"/>
      <c r="CF19" s="1868"/>
      <c r="CG19" s="1868"/>
      <c r="CH19" s="1868"/>
      <c r="CI19" s="1868"/>
      <c r="CJ19" s="1868"/>
      <c r="CK19" s="1868"/>
      <c r="CL19" s="1868"/>
      <c r="CM19" s="121"/>
      <c r="CN19" s="121"/>
      <c r="CO19" s="121"/>
    </row>
    <row r="20" spans="1:93" ht="14.25" customHeight="1">
      <c r="A20" s="1774"/>
      <c r="B20" s="1775"/>
      <c r="C20" s="1775"/>
      <c r="D20" s="1775"/>
      <c r="E20" s="1775"/>
      <c r="F20" s="1775"/>
      <c r="G20" s="1775"/>
      <c r="H20" s="1775"/>
      <c r="I20" s="1776"/>
      <c r="J20" s="1787"/>
      <c r="K20" s="1775"/>
      <c r="L20" s="1775"/>
      <c r="M20" s="1775"/>
      <c r="N20" s="1775"/>
      <c r="O20" s="1775"/>
      <c r="P20" s="1775"/>
      <c r="Q20" s="1775"/>
      <c r="R20" s="1124"/>
      <c r="S20" s="1124"/>
      <c r="T20" s="1124"/>
      <c r="U20" s="1124"/>
      <c r="V20" s="1124"/>
      <c r="W20" s="1124"/>
      <c r="X20" s="1124"/>
      <c r="Y20" s="1124"/>
      <c r="Z20" s="1124"/>
      <c r="AA20" s="1124"/>
      <c r="AB20" s="1124"/>
      <c r="AC20" s="1124"/>
      <c r="AD20" s="1124"/>
      <c r="AE20" s="1124"/>
      <c r="AF20" s="1124"/>
      <c r="AG20" s="1124"/>
      <c r="AH20" s="1124"/>
      <c r="AI20" s="1124"/>
      <c r="AJ20" s="1124"/>
      <c r="AK20" s="1124"/>
      <c r="AL20" s="1124"/>
      <c r="AM20" s="1124"/>
      <c r="AN20" s="1124"/>
      <c r="AO20" s="1124"/>
      <c r="AP20" s="1124"/>
      <c r="AQ20" s="1124"/>
      <c r="AR20" s="1124"/>
      <c r="AS20" s="1124"/>
      <c r="AT20" s="1124"/>
      <c r="AU20" s="1124"/>
      <c r="AV20" s="1124"/>
      <c r="AW20" s="1124"/>
      <c r="AX20" s="1124"/>
      <c r="AY20" s="1124"/>
      <c r="AZ20" s="1124"/>
      <c r="BA20" s="1124"/>
      <c r="BB20" s="1124"/>
      <c r="BC20" s="1124"/>
      <c r="BD20" s="1124"/>
      <c r="BE20" s="1124"/>
      <c r="BF20" s="1124"/>
      <c r="BG20" s="1124"/>
      <c r="BH20" s="1124"/>
      <c r="BI20" s="1124"/>
      <c r="BJ20" s="1124"/>
      <c r="BK20" s="1124"/>
      <c r="BL20" s="1124"/>
      <c r="BM20" s="1124"/>
      <c r="BN20" s="1124"/>
      <c r="BO20" s="1124"/>
      <c r="BP20" s="1124"/>
      <c r="BQ20" s="1124"/>
      <c r="BR20" s="1124"/>
      <c r="BS20" s="1124"/>
      <c r="BT20" s="1124"/>
      <c r="BU20" s="1124"/>
      <c r="BV20" s="1124"/>
      <c r="BW20" s="1124"/>
      <c r="BX20" s="1124"/>
      <c r="BY20" s="1124"/>
      <c r="BZ20" s="1124"/>
      <c r="CA20" s="1461"/>
      <c r="CB20" s="1461"/>
      <c r="CC20" s="1461"/>
      <c r="CD20" s="1461"/>
      <c r="CE20" s="1461"/>
      <c r="CF20" s="1461"/>
      <c r="CG20" s="1461"/>
      <c r="CH20" s="1461"/>
      <c r="CI20" s="1461"/>
      <c r="CJ20" s="1461"/>
      <c r="CK20" s="1461"/>
      <c r="CL20" s="1461"/>
      <c r="CM20" s="116"/>
      <c r="CN20" s="116"/>
      <c r="CO20" s="116"/>
    </row>
    <row r="21" spans="1:93" ht="14.25" customHeight="1">
      <c r="A21" s="1771" t="s">
        <v>1322</v>
      </c>
      <c r="B21" s="1772"/>
      <c r="C21" s="1772"/>
      <c r="D21" s="1772"/>
      <c r="E21" s="1772"/>
      <c r="F21" s="1772"/>
      <c r="G21" s="1772"/>
      <c r="H21" s="1772"/>
      <c r="I21" s="1773"/>
      <c r="J21" s="1791">
        <f>R21+X21+AD21+AJ21+AP21+AW21+BC21+BI21+BO21+BU21+CA21</f>
        <v>2817130</v>
      </c>
      <c r="K21" s="1785"/>
      <c r="L21" s="1785"/>
      <c r="M21" s="1785"/>
      <c r="N21" s="1785"/>
      <c r="O21" s="1785"/>
      <c r="P21" s="1785"/>
      <c r="Q21" s="1785"/>
      <c r="R21" s="1784">
        <v>84000</v>
      </c>
      <c r="S21" s="1785"/>
      <c r="T21" s="1785"/>
      <c r="U21" s="1785"/>
      <c r="V21" s="1785"/>
      <c r="W21" s="1785"/>
      <c r="X21" s="1784">
        <v>154251</v>
      </c>
      <c r="Y21" s="1785"/>
      <c r="Z21" s="1785"/>
      <c r="AA21" s="1785"/>
      <c r="AB21" s="1785"/>
      <c r="AC21" s="1785"/>
      <c r="AD21" s="1784">
        <v>3629</v>
      </c>
      <c r="AE21" s="1785"/>
      <c r="AF21" s="1785"/>
      <c r="AG21" s="1785"/>
      <c r="AH21" s="1785"/>
      <c r="AI21" s="1785"/>
      <c r="AJ21" s="1836">
        <v>304616</v>
      </c>
      <c r="AK21" s="1837"/>
      <c r="AL21" s="1837"/>
      <c r="AM21" s="1837"/>
      <c r="AN21" s="1837"/>
      <c r="AO21" s="1837"/>
      <c r="AP21" s="1784">
        <v>6831</v>
      </c>
      <c r="AQ21" s="1785"/>
      <c r="AR21" s="1785"/>
      <c r="AS21" s="1785"/>
      <c r="AT21" s="1785"/>
      <c r="AU21" s="1785"/>
      <c r="AV21" s="1785"/>
      <c r="AW21" s="1784">
        <v>568244</v>
      </c>
      <c r="AX21" s="1785"/>
      <c r="AY21" s="1785"/>
      <c r="AZ21" s="1785"/>
      <c r="BA21" s="1785"/>
      <c r="BB21" s="1785"/>
      <c r="BC21" s="1784">
        <v>824991</v>
      </c>
      <c r="BD21" s="1785"/>
      <c r="BE21" s="1785"/>
      <c r="BF21" s="1785"/>
      <c r="BG21" s="1785"/>
      <c r="BH21" s="1785"/>
      <c r="BI21" s="1784">
        <v>698085</v>
      </c>
      <c r="BJ21" s="1785"/>
      <c r="BK21" s="1785"/>
      <c r="BL21" s="1785"/>
      <c r="BM21" s="1785"/>
      <c r="BN21" s="1785"/>
      <c r="BO21" s="1784">
        <v>36570</v>
      </c>
      <c r="BP21" s="1785"/>
      <c r="BQ21" s="1785"/>
      <c r="BR21" s="1785"/>
      <c r="BS21" s="1785"/>
      <c r="BT21" s="1785"/>
      <c r="BU21" s="1784">
        <v>6920</v>
      </c>
      <c r="BV21" s="1785"/>
      <c r="BW21" s="1785"/>
      <c r="BX21" s="1785"/>
      <c r="BY21" s="1785"/>
      <c r="BZ21" s="1785"/>
      <c r="CA21" s="1869">
        <v>128993</v>
      </c>
      <c r="CB21" s="1869"/>
      <c r="CC21" s="1869"/>
      <c r="CD21" s="1869"/>
      <c r="CE21" s="1869"/>
      <c r="CF21" s="1869"/>
      <c r="CG21" s="1869"/>
      <c r="CH21" s="1869"/>
      <c r="CI21" s="1869"/>
      <c r="CJ21" s="1869"/>
      <c r="CK21" s="1869"/>
      <c r="CL21" s="1869"/>
      <c r="CM21" s="116"/>
      <c r="CN21" s="116"/>
      <c r="CO21" s="116"/>
    </row>
    <row r="22" spans="1:93" ht="14.25" customHeight="1">
      <c r="A22" s="691"/>
      <c r="B22" s="692"/>
      <c r="C22" s="692"/>
      <c r="D22" s="692"/>
      <c r="E22" s="692"/>
      <c r="F22" s="1786">
        <v>7</v>
      </c>
      <c r="G22" s="1786"/>
      <c r="H22" s="692"/>
      <c r="I22" s="693"/>
      <c r="J22" s="1784">
        <f>R22+X22+AD22+AJ22+AP22+AW22+BC22+BI22+BO22+BU22+CA22</f>
        <v>2820617</v>
      </c>
      <c r="K22" s="1790"/>
      <c r="L22" s="1790"/>
      <c r="M22" s="1790"/>
      <c r="N22" s="1790"/>
      <c r="O22" s="1790"/>
      <c r="P22" s="1790"/>
      <c r="Q22" s="1790"/>
      <c r="R22" s="1788">
        <v>83887</v>
      </c>
      <c r="S22" s="1789"/>
      <c r="T22" s="1789"/>
      <c r="U22" s="1789"/>
      <c r="V22" s="1789"/>
      <c r="W22" s="1789"/>
      <c r="X22" s="1788">
        <v>153779</v>
      </c>
      <c r="Y22" s="1789"/>
      <c r="Z22" s="1789"/>
      <c r="AA22" s="1789"/>
      <c r="AB22" s="1789"/>
      <c r="AC22" s="1789"/>
      <c r="AD22" s="1788">
        <v>3629</v>
      </c>
      <c r="AE22" s="1789"/>
      <c r="AF22" s="1789"/>
      <c r="AG22" s="1789"/>
      <c r="AH22" s="1789"/>
      <c r="AI22" s="1789"/>
      <c r="AJ22" s="1836">
        <v>304500</v>
      </c>
      <c r="AK22" s="1840"/>
      <c r="AL22" s="1840"/>
      <c r="AM22" s="1840"/>
      <c r="AN22" s="1840"/>
      <c r="AO22" s="1840"/>
      <c r="AP22" s="1788">
        <v>6820</v>
      </c>
      <c r="AQ22" s="1789"/>
      <c r="AR22" s="1789"/>
      <c r="AS22" s="1789"/>
      <c r="AT22" s="1789"/>
      <c r="AU22" s="1789"/>
      <c r="AV22" s="1789"/>
      <c r="AW22" s="1788">
        <v>569847</v>
      </c>
      <c r="AX22" s="1789"/>
      <c r="AY22" s="1789"/>
      <c r="AZ22" s="1789"/>
      <c r="BA22" s="1789"/>
      <c r="BB22" s="1789"/>
      <c r="BC22" s="1788">
        <v>825075</v>
      </c>
      <c r="BD22" s="1789"/>
      <c r="BE22" s="1789"/>
      <c r="BF22" s="1789"/>
      <c r="BG22" s="1789"/>
      <c r="BH22" s="1789"/>
      <c r="BI22" s="1788">
        <v>700289</v>
      </c>
      <c r="BJ22" s="1789"/>
      <c r="BK22" s="1789"/>
      <c r="BL22" s="1789"/>
      <c r="BM22" s="1789"/>
      <c r="BN22" s="1789"/>
      <c r="BO22" s="1788">
        <v>36554</v>
      </c>
      <c r="BP22" s="1789"/>
      <c r="BQ22" s="1789"/>
      <c r="BR22" s="1789"/>
      <c r="BS22" s="1789"/>
      <c r="BT22" s="1789"/>
      <c r="BU22" s="1788">
        <v>6907</v>
      </c>
      <c r="BV22" s="1789"/>
      <c r="BW22" s="1789"/>
      <c r="BX22" s="1789"/>
      <c r="BY22" s="1789"/>
      <c r="BZ22" s="1789"/>
      <c r="CA22" s="1869">
        <v>129330</v>
      </c>
      <c r="CB22" s="1869"/>
      <c r="CC22" s="1869"/>
      <c r="CD22" s="1869"/>
      <c r="CE22" s="1869"/>
      <c r="CF22" s="1869"/>
      <c r="CG22" s="1869"/>
      <c r="CH22" s="1869"/>
      <c r="CI22" s="1869"/>
      <c r="CJ22" s="1869"/>
      <c r="CK22" s="1869"/>
      <c r="CL22" s="1869"/>
      <c r="CM22" s="116"/>
      <c r="CN22" s="116"/>
      <c r="CO22" s="116"/>
    </row>
    <row r="23" spans="1:93" s="97" customFormat="1" ht="14.25" customHeight="1">
      <c r="A23" s="418"/>
      <c r="B23" s="412"/>
      <c r="C23" s="412"/>
      <c r="D23" s="412"/>
      <c r="E23" s="412"/>
      <c r="F23" s="1783">
        <v>8</v>
      </c>
      <c r="G23" s="1783"/>
      <c r="H23" s="412"/>
      <c r="I23" s="419"/>
      <c r="J23" s="1781">
        <f>R23+X23+AD23+AJ23+AP23+AW23+BC23+BI23+BO23+BU23+CA23</f>
        <v>2820038</v>
      </c>
      <c r="K23" s="1782"/>
      <c r="L23" s="1782"/>
      <c r="M23" s="1782"/>
      <c r="N23" s="1782"/>
      <c r="O23" s="1782"/>
      <c r="P23" s="1782"/>
      <c r="Q23" s="1782"/>
      <c r="R23" s="1779">
        <v>83771</v>
      </c>
      <c r="S23" s="1780"/>
      <c r="T23" s="1780"/>
      <c r="U23" s="1780"/>
      <c r="V23" s="1780"/>
      <c r="W23" s="1780"/>
      <c r="X23" s="1779">
        <v>153296</v>
      </c>
      <c r="Y23" s="1780"/>
      <c r="Z23" s="1780"/>
      <c r="AA23" s="1780"/>
      <c r="AB23" s="1780"/>
      <c r="AC23" s="1780"/>
      <c r="AD23" s="1779">
        <v>3612</v>
      </c>
      <c r="AE23" s="1780"/>
      <c r="AF23" s="1780"/>
      <c r="AG23" s="1780"/>
      <c r="AH23" s="1780"/>
      <c r="AI23" s="1780"/>
      <c r="AJ23" s="1793">
        <v>303710</v>
      </c>
      <c r="AK23" s="1794"/>
      <c r="AL23" s="1794"/>
      <c r="AM23" s="1794"/>
      <c r="AN23" s="1794"/>
      <c r="AO23" s="1794"/>
      <c r="AP23" s="1779">
        <v>6826</v>
      </c>
      <c r="AQ23" s="1780"/>
      <c r="AR23" s="1780"/>
      <c r="AS23" s="1780"/>
      <c r="AT23" s="1780"/>
      <c r="AU23" s="1780"/>
      <c r="AV23" s="1792"/>
      <c r="AW23" s="1779">
        <v>570348</v>
      </c>
      <c r="AX23" s="1780"/>
      <c r="AY23" s="1780"/>
      <c r="AZ23" s="1780"/>
      <c r="BA23" s="1780"/>
      <c r="BB23" s="1780"/>
      <c r="BC23" s="1779">
        <v>823951</v>
      </c>
      <c r="BD23" s="1780"/>
      <c r="BE23" s="1780"/>
      <c r="BF23" s="1780"/>
      <c r="BG23" s="1780"/>
      <c r="BH23" s="1780"/>
      <c r="BI23" s="1779">
        <v>701544</v>
      </c>
      <c r="BJ23" s="1780"/>
      <c r="BK23" s="1780"/>
      <c r="BL23" s="1780"/>
      <c r="BM23" s="1780"/>
      <c r="BN23" s="1780"/>
      <c r="BO23" s="1779">
        <v>36519</v>
      </c>
      <c r="BP23" s="1780"/>
      <c r="BQ23" s="1780"/>
      <c r="BR23" s="1780"/>
      <c r="BS23" s="1780"/>
      <c r="BT23" s="1780"/>
      <c r="BU23" s="1779">
        <v>6904</v>
      </c>
      <c r="BV23" s="1780"/>
      <c r="BW23" s="1780"/>
      <c r="BX23" s="1780"/>
      <c r="BY23" s="1780"/>
      <c r="BZ23" s="1780"/>
      <c r="CA23" s="1870">
        <v>129557</v>
      </c>
      <c r="CB23" s="1870"/>
      <c r="CC23" s="1870"/>
      <c r="CD23" s="1870"/>
      <c r="CE23" s="1870"/>
      <c r="CF23" s="1870"/>
      <c r="CG23" s="1870"/>
      <c r="CH23" s="1870"/>
      <c r="CI23" s="1870"/>
      <c r="CJ23" s="1870"/>
      <c r="CK23" s="1870"/>
      <c r="CL23" s="1870"/>
      <c r="CM23" s="121"/>
      <c r="CN23" s="121"/>
      <c r="CO23" s="121"/>
    </row>
    <row r="24" spans="1:93" ht="14.25" customHeight="1">
      <c r="A24" s="1777" t="s">
        <v>784</v>
      </c>
      <c r="B24" s="1778"/>
      <c r="C24" s="1778"/>
      <c r="D24" s="1778"/>
      <c r="E24" s="1778"/>
      <c r="F24" s="1778"/>
      <c r="G24" s="1778"/>
      <c r="H24" s="1778"/>
      <c r="I24" s="1778"/>
      <c r="J24" s="1247"/>
      <c r="K24" s="1247"/>
      <c r="L24" s="1247"/>
      <c r="M24" s="1247"/>
      <c r="N24" s="1247"/>
      <c r="O24" s="1247"/>
      <c r="P24" s="1247"/>
      <c r="Q24" s="1247"/>
      <c r="R24" s="1247"/>
      <c r="S24" s="1247"/>
      <c r="T24" s="1247"/>
      <c r="U24" s="1247"/>
      <c r="V24" s="13"/>
      <c r="W24" s="13"/>
      <c r="X24" s="13"/>
      <c r="Y24" s="13"/>
      <c r="Z24" s="13"/>
      <c r="AA24" s="13"/>
      <c r="AB24" s="13"/>
      <c r="AC24" s="13"/>
      <c r="AD24" s="13"/>
      <c r="AE24" s="13"/>
      <c r="AF24" s="13"/>
      <c r="AG24" s="13"/>
      <c r="AH24" s="13"/>
      <c r="AI24" s="13"/>
      <c r="AJ24" s="13"/>
      <c r="AK24" s="13"/>
      <c r="AL24" s="13"/>
      <c r="AM24" s="13"/>
      <c r="AN24" s="13"/>
      <c r="AO24" s="13"/>
      <c r="AP24" s="13"/>
      <c r="AQ24" s="13"/>
      <c r="AR24" s="13"/>
      <c r="AS24" s="13"/>
      <c r="AT24" s="13"/>
      <c r="AU24" s="13"/>
      <c r="AV24" s="13"/>
      <c r="AW24" s="13"/>
      <c r="AX24" s="13"/>
      <c r="AY24" s="13"/>
      <c r="AZ24" s="13"/>
      <c r="BA24" s="13"/>
      <c r="BB24" s="13"/>
      <c r="BC24" s="13"/>
      <c r="BD24" s="13"/>
      <c r="BE24" s="13"/>
      <c r="BF24" s="13"/>
      <c r="BG24" s="13"/>
      <c r="BH24" s="13"/>
      <c r="BI24" s="13"/>
      <c r="BJ24" s="13"/>
      <c r="BK24" s="13"/>
      <c r="BL24" s="13"/>
      <c r="BM24" s="13"/>
      <c r="BN24" s="13"/>
      <c r="BO24" s="13"/>
      <c r="BP24" s="13"/>
      <c r="BQ24" s="13"/>
      <c r="BR24" s="13"/>
      <c r="BS24" s="13"/>
      <c r="BT24" s="13"/>
      <c r="BU24" s="13"/>
      <c r="BV24" s="13"/>
      <c r="BW24" s="13"/>
      <c r="BX24" s="13"/>
      <c r="BY24" s="13"/>
      <c r="BZ24" s="13"/>
      <c r="CA24" s="43"/>
      <c r="CB24" s="43"/>
      <c r="CC24" s="43"/>
      <c r="CD24" s="43"/>
      <c r="CE24" s="43"/>
      <c r="CF24" s="43"/>
      <c r="CG24" s="43"/>
      <c r="CH24" s="155"/>
      <c r="CI24" s="155"/>
      <c r="CJ24" s="155"/>
      <c r="CK24" s="155"/>
      <c r="CL24" s="116"/>
      <c r="CM24" s="116"/>
      <c r="CN24" s="116"/>
      <c r="CO24" s="116"/>
    </row>
    <row r="25" spans="1:93" ht="14.25" customHeight="1">
      <c r="A25" s="13"/>
      <c r="B25" s="13"/>
      <c r="C25" s="13"/>
      <c r="D25" s="13"/>
      <c r="E25" s="13"/>
      <c r="F25" s="13"/>
      <c r="G25" s="13"/>
      <c r="H25" s="13"/>
      <c r="I25" s="13"/>
      <c r="J25" s="13"/>
      <c r="K25" s="13"/>
      <c r="L25" s="13"/>
      <c r="M25" s="13"/>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c r="AP25" s="13"/>
      <c r="AQ25" s="13"/>
      <c r="AR25" s="13"/>
      <c r="AS25" s="13"/>
      <c r="AT25" s="13"/>
      <c r="AU25" s="13"/>
      <c r="AV25" s="13"/>
      <c r="AW25" s="13"/>
      <c r="AX25" s="13"/>
      <c r="AY25" s="13"/>
      <c r="AZ25" s="13"/>
      <c r="BA25" s="13"/>
      <c r="BB25" s="13"/>
      <c r="BC25" s="13"/>
      <c r="BD25" s="13"/>
      <c r="BE25" s="13"/>
      <c r="BF25" s="13"/>
      <c r="BG25" s="13"/>
      <c r="BH25" s="13"/>
      <c r="BI25" s="13"/>
      <c r="BJ25" s="13"/>
      <c r="BK25" s="13"/>
      <c r="BL25" s="13"/>
      <c r="BM25" s="13"/>
      <c r="BN25" s="13"/>
      <c r="BO25" s="13"/>
      <c r="BP25" s="13"/>
      <c r="BQ25" s="13"/>
      <c r="BR25" s="13"/>
      <c r="BS25" s="13"/>
      <c r="BT25" s="13"/>
      <c r="BU25" s="13"/>
      <c r="BV25" s="13"/>
      <c r="BW25" s="13"/>
      <c r="BX25" s="13"/>
      <c r="BY25" s="13"/>
      <c r="BZ25" s="13"/>
      <c r="CA25" s="13"/>
      <c r="CB25" s="13"/>
      <c r="CC25" s="13"/>
      <c r="CD25" s="13"/>
      <c r="CE25" s="13"/>
      <c r="CF25" s="13"/>
      <c r="CG25" s="13"/>
      <c r="CH25" s="116"/>
      <c r="CI25" s="116"/>
      <c r="CJ25" s="116"/>
      <c r="CK25" s="116"/>
      <c r="CL25" s="116"/>
      <c r="CM25" s="116"/>
      <c r="CN25" s="116"/>
      <c r="CO25" s="116"/>
    </row>
    <row r="26" spans="1:93" ht="14.25" customHeight="1">
      <c r="A26" s="13"/>
      <c r="B26" s="13"/>
      <c r="C26" s="13"/>
      <c r="D26" s="13"/>
      <c r="E26" s="13"/>
      <c r="F26" s="13"/>
      <c r="G26" s="13"/>
      <c r="H26" s="13"/>
      <c r="I26" s="13"/>
      <c r="J26" s="13"/>
      <c r="K26" s="13"/>
      <c r="L26" s="13"/>
      <c r="M26" s="13"/>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c r="AP26" s="13"/>
      <c r="AQ26" s="13"/>
      <c r="AR26" s="13"/>
      <c r="AS26" s="13"/>
      <c r="AT26" s="13"/>
      <c r="AU26" s="13"/>
      <c r="AV26" s="13"/>
      <c r="AW26" s="13"/>
      <c r="AX26" s="13"/>
      <c r="AY26" s="13"/>
      <c r="AZ26" s="13"/>
      <c r="BA26" s="13"/>
      <c r="BB26" s="13"/>
      <c r="BC26" s="13"/>
      <c r="BD26" s="13"/>
      <c r="BE26" s="13"/>
      <c r="BF26" s="13"/>
      <c r="BG26" s="13"/>
      <c r="BH26" s="13"/>
      <c r="BI26" s="13"/>
      <c r="BJ26" s="13"/>
      <c r="BK26" s="13"/>
      <c r="BL26" s="13"/>
      <c r="BM26" s="13"/>
      <c r="BN26" s="13"/>
      <c r="BO26" s="13"/>
      <c r="BP26" s="13"/>
      <c r="BQ26" s="13"/>
      <c r="BR26" s="13"/>
      <c r="BS26" s="13"/>
      <c r="BT26" s="13"/>
      <c r="BU26" s="13"/>
      <c r="BV26" s="13"/>
      <c r="BW26" s="13"/>
      <c r="BX26" s="13"/>
      <c r="BY26" s="13"/>
      <c r="BZ26" s="13"/>
      <c r="CA26" s="13"/>
      <c r="CB26" s="13"/>
      <c r="CC26" s="13"/>
      <c r="CD26" s="13"/>
      <c r="CE26" s="13"/>
      <c r="CF26" s="13"/>
      <c r="CG26" s="13"/>
      <c r="CH26" s="116"/>
      <c r="CI26" s="116"/>
      <c r="CJ26" s="116"/>
      <c r="CK26" s="116"/>
      <c r="CL26" s="116"/>
      <c r="CM26" s="116"/>
      <c r="CN26" s="116"/>
      <c r="CO26" s="116"/>
    </row>
    <row r="27" spans="1:9" ht="12">
      <c r="A27" s="121"/>
      <c r="B27" s="116"/>
      <c r="C27" s="116"/>
      <c r="D27" s="116"/>
      <c r="E27" s="116"/>
      <c r="F27" s="116"/>
      <c r="G27" s="116"/>
      <c r="H27" s="116"/>
      <c r="I27" s="116"/>
    </row>
    <row r="28" spans="1:93" ht="24" customHeight="1">
      <c r="A28" s="267"/>
      <c r="B28" s="13"/>
      <c r="C28" s="13"/>
      <c r="D28" s="13"/>
      <c r="E28" s="13"/>
      <c r="F28" s="13"/>
      <c r="G28" s="13"/>
      <c r="H28" s="13"/>
      <c r="I28" s="13"/>
      <c r="J28" s="13"/>
      <c r="K28" s="13"/>
      <c r="L28" s="13"/>
      <c r="M28" s="13"/>
      <c r="N28" s="13"/>
      <c r="O28" s="13"/>
      <c r="P28" s="13"/>
      <c r="Q28" s="13"/>
      <c r="R28" s="13"/>
      <c r="S28" s="13"/>
      <c r="T28" s="13"/>
      <c r="U28" s="13"/>
      <c r="V28" s="13"/>
      <c r="W28" s="13"/>
      <c r="Y28" s="1762" t="s">
        <v>1122</v>
      </c>
      <c r="Z28" s="1762"/>
      <c r="AA28" s="1762"/>
      <c r="AB28" s="1762"/>
      <c r="AC28" s="1762"/>
      <c r="AD28" s="1762"/>
      <c r="AE28" s="1762"/>
      <c r="AF28" s="1762"/>
      <c r="AG28" s="1762"/>
      <c r="AH28" s="1762"/>
      <c r="AI28" s="1762"/>
      <c r="AJ28" s="1762"/>
      <c r="AK28" s="1762"/>
      <c r="AL28" s="1762"/>
      <c r="AM28" s="1762"/>
      <c r="AN28" s="1762"/>
      <c r="AO28" s="1762"/>
      <c r="AP28" s="1762"/>
      <c r="AQ28" s="1762"/>
      <c r="AR28" s="1762"/>
      <c r="AS28" s="1762"/>
      <c r="AT28" s="1762"/>
      <c r="AU28" s="1762"/>
      <c r="AV28" s="1762"/>
      <c r="AW28" s="1762"/>
      <c r="AX28" s="1762"/>
      <c r="AY28" s="1762"/>
      <c r="AZ28" s="1762"/>
      <c r="BA28" s="1762"/>
      <c r="BB28" s="1762"/>
      <c r="BC28" s="1762"/>
      <c r="BD28" s="1762"/>
      <c r="BE28" s="1762"/>
      <c r="BF28" s="1762"/>
      <c r="BG28" s="1762"/>
      <c r="BH28" s="1762"/>
      <c r="BI28" s="1762"/>
      <c r="BJ28" s="1762"/>
      <c r="BK28" s="1762"/>
      <c r="BL28" s="1762"/>
      <c r="BM28" s="1762"/>
      <c r="BN28" s="13"/>
      <c r="BO28" s="13"/>
      <c r="BP28" s="13"/>
      <c r="BQ28" s="13"/>
      <c r="BR28" s="13"/>
      <c r="BS28" s="13"/>
      <c r="BT28" s="13"/>
      <c r="BU28" s="13"/>
      <c r="BV28" s="13"/>
      <c r="BW28" s="13"/>
      <c r="BX28" s="13"/>
      <c r="BY28" s="13"/>
      <c r="BZ28" s="13"/>
      <c r="CA28" s="13"/>
      <c r="CB28" s="13"/>
      <c r="CC28" s="13"/>
      <c r="CD28" s="13"/>
      <c r="CE28" s="13"/>
      <c r="CF28" s="13"/>
      <c r="CG28" s="13"/>
      <c r="CH28" s="116"/>
      <c r="CI28" s="116"/>
      <c r="CJ28" s="116"/>
      <c r="CK28" s="116"/>
      <c r="CL28" s="116"/>
      <c r="CM28" s="155"/>
      <c r="CN28" s="116"/>
      <c r="CO28" s="116"/>
    </row>
    <row r="29" spans="1:91" ht="15" customHeight="1">
      <c r="A29" s="115" t="s">
        <v>1094</v>
      </c>
      <c r="B29" s="43"/>
      <c r="C29" s="43"/>
      <c r="D29" s="43"/>
      <c r="E29" s="43"/>
      <c r="F29" s="43"/>
      <c r="G29" s="43"/>
      <c r="H29" s="43"/>
      <c r="I29" s="43"/>
      <c r="J29" s="43"/>
      <c r="K29" s="532"/>
      <c r="L29" s="532"/>
      <c r="M29" s="532"/>
      <c r="N29" s="532"/>
      <c r="O29" s="532"/>
      <c r="P29" s="532"/>
      <c r="Q29" s="532"/>
      <c r="R29" s="532"/>
      <c r="S29" s="532"/>
      <c r="T29" s="532"/>
      <c r="U29" s="532"/>
      <c r="V29" s="532"/>
      <c r="W29" s="532"/>
      <c r="X29" s="532"/>
      <c r="Y29" s="532"/>
      <c r="Z29" s="532"/>
      <c r="AA29" s="532"/>
      <c r="AB29" s="532"/>
      <c r="AC29" s="532"/>
      <c r="AD29" s="532"/>
      <c r="AE29" s="532"/>
      <c r="AF29" s="532"/>
      <c r="AG29" s="532"/>
      <c r="AH29" s="532"/>
      <c r="AI29" s="532"/>
      <c r="AJ29" s="533"/>
      <c r="AK29" s="533"/>
      <c r="AL29" s="533"/>
      <c r="AM29" s="533"/>
      <c r="AN29" s="533"/>
      <c r="AO29" s="533"/>
      <c r="AP29" s="533"/>
      <c r="AQ29" s="533"/>
      <c r="AR29" s="533"/>
      <c r="AS29" s="533"/>
      <c r="AT29" s="533"/>
      <c r="AU29" s="533"/>
      <c r="AV29" s="533"/>
      <c r="AW29" s="533"/>
      <c r="AX29" s="533"/>
      <c r="AY29" s="533"/>
      <c r="AZ29" s="533"/>
      <c r="BA29" s="533"/>
      <c r="BB29" s="533"/>
      <c r="BC29" s="533"/>
      <c r="BD29" s="533"/>
      <c r="BE29" s="533"/>
      <c r="BF29" s="533"/>
      <c r="BG29" s="533"/>
      <c r="BH29" s="533"/>
      <c r="BI29" s="533"/>
      <c r="BJ29" s="533"/>
      <c r="BK29" s="533"/>
      <c r="BL29" s="533"/>
      <c r="BM29" s="533"/>
      <c r="BN29" s="533"/>
      <c r="BO29" s="533"/>
      <c r="BP29" s="533"/>
      <c r="BQ29" s="533"/>
      <c r="BR29" s="533"/>
      <c r="BS29" s="533"/>
      <c r="BT29" s="533"/>
      <c r="BU29" s="533"/>
      <c r="BV29" s="533"/>
      <c r="BW29" s="533"/>
      <c r="BX29" s="533"/>
      <c r="BY29" s="533"/>
      <c r="BZ29" s="533"/>
      <c r="CA29" s="533"/>
      <c r="CB29" s="533"/>
      <c r="CC29" s="533"/>
      <c r="CD29" s="533"/>
      <c r="CE29" s="533"/>
      <c r="CF29" s="533"/>
      <c r="CG29" s="581"/>
      <c r="CL29" s="688" t="s">
        <v>1285</v>
      </c>
      <c r="CM29" s="143"/>
    </row>
    <row r="30" spans="1:91" ht="12" customHeight="1">
      <c r="A30" s="1682" t="s">
        <v>449</v>
      </c>
      <c r="B30" s="1682"/>
      <c r="C30" s="1682"/>
      <c r="D30" s="1682"/>
      <c r="E30" s="1682"/>
      <c r="F30" s="1682"/>
      <c r="G30" s="1682"/>
      <c r="H30" s="1682"/>
      <c r="I30" s="1682"/>
      <c r="J30" s="1682"/>
      <c r="K30" s="1673" t="s">
        <v>7</v>
      </c>
      <c r="L30" s="1674"/>
      <c r="M30" s="1674"/>
      <c r="N30" s="1674"/>
      <c r="O30" s="1674"/>
      <c r="P30" s="1674"/>
      <c r="Q30" s="1674"/>
      <c r="R30" s="1674"/>
      <c r="S30" s="1674"/>
      <c r="T30" s="1674"/>
      <c r="U30" s="1674"/>
      <c r="V30" s="1674"/>
      <c r="W30" s="1674"/>
      <c r="X30" s="1674"/>
      <c r="Y30" s="1674"/>
      <c r="Z30" s="1674"/>
      <c r="AA30" s="1674"/>
      <c r="AB30" s="1674"/>
      <c r="AC30" s="1674"/>
      <c r="AD30" s="1674"/>
      <c r="AE30" s="1674"/>
      <c r="AF30" s="1674"/>
      <c r="AG30" s="1674"/>
      <c r="AH30" s="1674"/>
      <c r="AI30" s="1674"/>
      <c r="AJ30" s="1674"/>
      <c r="AK30" s="1674"/>
      <c r="AL30" s="1674"/>
      <c r="AM30" s="1674"/>
      <c r="AN30" s="1674"/>
      <c r="AO30" s="1674"/>
      <c r="AP30" s="1674"/>
      <c r="AQ30" s="1674"/>
      <c r="AR30" s="1674"/>
      <c r="AS30" s="1674"/>
      <c r="AT30" s="1674"/>
      <c r="AU30" s="1674"/>
      <c r="AV30" s="1674"/>
      <c r="AW30" s="1674"/>
      <c r="AX30" s="1674"/>
      <c r="AY30" s="1674"/>
      <c r="AZ30" s="1674"/>
      <c r="BA30" s="1674"/>
      <c r="BB30" s="1674"/>
      <c r="BC30" s="1674"/>
      <c r="BD30" s="1674"/>
      <c r="BE30" s="1674"/>
      <c r="BF30" s="1674"/>
      <c r="BG30" s="1674"/>
      <c r="BH30" s="1674"/>
      <c r="BI30" s="1674"/>
      <c r="BJ30" s="1674"/>
      <c r="BK30" s="1674"/>
      <c r="BL30" s="1674"/>
      <c r="BM30" s="1674"/>
      <c r="BN30" s="1674"/>
      <c r="BO30" s="1674"/>
      <c r="BP30" s="1674"/>
      <c r="BQ30" s="1674"/>
      <c r="BR30" s="1674"/>
      <c r="BS30" s="1674"/>
      <c r="BT30" s="1674"/>
      <c r="BU30" s="1674"/>
      <c r="BV30" s="1674"/>
      <c r="BW30" s="1674"/>
      <c r="BX30" s="1674"/>
      <c r="BY30" s="1674"/>
      <c r="BZ30" s="1674"/>
      <c r="CA30" s="1674"/>
      <c r="CB30" s="1674"/>
      <c r="CC30" s="1674"/>
      <c r="CD30" s="1674"/>
      <c r="CE30" s="1674"/>
      <c r="CF30" s="1674"/>
      <c r="CG30" s="1674"/>
      <c r="CH30" s="1674"/>
      <c r="CI30" s="1674"/>
      <c r="CJ30" s="1674"/>
      <c r="CK30" s="1674"/>
      <c r="CL30" s="1674"/>
      <c r="CM30" s="143"/>
    </row>
    <row r="31" spans="1:91" ht="13.5" customHeight="1">
      <c r="A31" s="1846"/>
      <c r="B31" s="1846"/>
      <c r="C31" s="1846"/>
      <c r="D31" s="1846"/>
      <c r="E31" s="1846"/>
      <c r="F31" s="1846"/>
      <c r="G31" s="1846"/>
      <c r="H31" s="1846"/>
      <c r="I31" s="1846"/>
      <c r="J31" s="1846"/>
      <c r="K31" s="1673" t="s">
        <v>5</v>
      </c>
      <c r="L31" s="1674"/>
      <c r="M31" s="1674"/>
      <c r="N31" s="1674"/>
      <c r="O31" s="1674"/>
      <c r="P31" s="1674"/>
      <c r="Q31" s="1674"/>
      <c r="R31" s="1674"/>
      <c r="S31" s="1674"/>
      <c r="T31" s="1674"/>
      <c r="U31" s="1674"/>
      <c r="V31" s="1674"/>
      <c r="W31" s="1674"/>
      <c r="X31" s="1674"/>
      <c r="Y31" s="1674"/>
      <c r="Z31" s="1674"/>
      <c r="AA31" s="1674"/>
      <c r="AB31" s="1674"/>
      <c r="AC31" s="1674"/>
      <c r="AD31" s="1675"/>
      <c r="AE31" s="1684" t="s">
        <v>452</v>
      </c>
      <c r="AF31" s="1685"/>
      <c r="AG31" s="1685"/>
      <c r="AH31" s="1685"/>
      <c r="AI31" s="1685"/>
      <c r="AJ31" s="1685"/>
      <c r="AK31" s="1685"/>
      <c r="AL31" s="1685"/>
      <c r="AM31" s="1685"/>
      <c r="AN31" s="1685"/>
      <c r="AO31" s="1685" t="s">
        <v>97</v>
      </c>
      <c r="AP31" s="1685"/>
      <c r="AQ31" s="1685"/>
      <c r="AR31" s="1685"/>
      <c r="AS31" s="1685"/>
      <c r="AT31" s="1685"/>
      <c r="AU31" s="1685"/>
      <c r="AV31" s="1685"/>
      <c r="AW31" s="1685"/>
      <c r="AX31" s="1686"/>
      <c r="AY31" s="1684" t="s">
        <v>453</v>
      </c>
      <c r="AZ31" s="1685"/>
      <c r="BA31" s="1685"/>
      <c r="BB31" s="1685"/>
      <c r="BC31" s="1685"/>
      <c r="BD31" s="1685"/>
      <c r="BE31" s="1685"/>
      <c r="BF31" s="1685"/>
      <c r="BG31" s="1685"/>
      <c r="BH31" s="1685"/>
      <c r="BI31" s="1685" t="s">
        <v>96</v>
      </c>
      <c r="BJ31" s="1685"/>
      <c r="BK31" s="1685"/>
      <c r="BL31" s="1685"/>
      <c r="BM31" s="1685"/>
      <c r="BN31" s="1685"/>
      <c r="BO31" s="1685"/>
      <c r="BP31" s="1685"/>
      <c r="BQ31" s="1685"/>
      <c r="BR31" s="1686"/>
      <c r="BS31" s="1684" t="s">
        <v>6</v>
      </c>
      <c r="BT31" s="1685"/>
      <c r="BU31" s="1685"/>
      <c r="BV31" s="1685"/>
      <c r="BW31" s="1685"/>
      <c r="BX31" s="1685"/>
      <c r="BY31" s="1685"/>
      <c r="BZ31" s="1685"/>
      <c r="CA31" s="1685"/>
      <c r="CB31" s="1685"/>
      <c r="CC31" s="1685" t="s">
        <v>98</v>
      </c>
      <c r="CD31" s="1685"/>
      <c r="CE31" s="1685"/>
      <c r="CF31" s="1685"/>
      <c r="CG31" s="1685"/>
      <c r="CH31" s="1685"/>
      <c r="CI31" s="1685"/>
      <c r="CJ31" s="1685"/>
      <c r="CK31" s="1685"/>
      <c r="CL31" s="1685"/>
      <c r="CM31" s="143"/>
    </row>
    <row r="32" spans="1:91" ht="17.25" customHeight="1">
      <c r="A32" s="1685"/>
      <c r="B32" s="1685"/>
      <c r="C32" s="1685"/>
      <c r="D32" s="1685"/>
      <c r="E32" s="1685"/>
      <c r="F32" s="1685"/>
      <c r="G32" s="1685"/>
      <c r="H32" s="1685"/>
      <c r="I32" s="1685"/>
      <c r="J32" s="1685"/>
      <c r="K32" s="1673" t="s">
        <v>450</v>
      </c>
      <c r="L32" s="1674"/>
      <c r="M32" s="1674"/>
      <c r="N32" s="1674"/>
      <c r="O32" s="1674"/>
      <c r="P32" s="1674"/>
      <c r="Q32" s="1674"/>
      <c r="R32" s="1674"/>
      <c r="S32" s="1674"/>
      <c r="T32" s="1675"/>
      <c r="U32" s="1673" t="s">
        <v>451</v>
      </c>
      <c r="V32" s="1674"/>
      <c r="W32" s="1674"/>
      <c r="X32" s="1674"/>
      <c r="Y32" s="1674"/>
      <c r="Z32" s="1674"/>
      <c r="AA32" s="1674"/>
      <c r="AB32" s="1674"/>
      <c r="AC32" s="1674"/>
      <c r="AD32" s="1675"/>
      <c r="AE32" s="1685" t="s">
        <v>99</v>
      </c>
      <c r="AF32" s="1685"/>
      <c r="AG32" s="1685"/>
      <c r="AH32" s="1685"/>
      <c r="AI32" s="1685"/>
      <c r="AJ32" s="1685" t="s">
        <v>100</v>
      </c>
      <c r="AK32" s="1685"/>
      <c r="AL32" s="1685"/>
      <c r="AM32" s="1685"/>
      <c r="AN32" s="1685"/>
      <c r="AO32" s="1673" t="s">
        <v>319</v>
      </c>
      <c r="AP32" s="1674"/>
      <c r="AQ32" s="1674"/>
      <c r="AR32" s="1674"/>
      <c r="AS32" s="1674"/>
      <c r="AT32" s="1674" t="s">
        <v>100</v>
      </c>
      <c r="AU32" s="1674"/>
      <c r="AV32" s="1674"/>
      <c r="AW32" s="1674"/>
      <c r="AX32" s="1675"/>
      <c r="AY32" s="1684" t="s">
        <v>99</v>
      </c>
      <c r="AZ32" s="1685"/>
      <c r="BA32" s="1685"/>
      <c r="BB32" s="1685"/>
      <c r="BC32" s="1685"/>
      <c r="BD32" s="1685" t="s">
        <v>100</v>
      </c>
      <c r="BE32" s="1685"/>
      <c r="BF32" s="1685"/>
      <c r="BG32" s="1685"/>
      <c r="BH32" s="1685"/>
      <c r="BI32" s="1673" t="s">
        <v>319</v>
      </c>
      <c r="BJ32" s="1674"/>
      <c r="BK32" s="1674"/>
      <c r="BL32" s="1674"/>
      <c r="BM32" s="1674"/>
      <c r="BN32" s="1674" t="s">
        <v>100</v>
      </c>
      <c r="BO32" s="1674"/>
      <c r="BP32" s="1674"/>
      <c r="BQ32" s="1674"/>
      <c r="BR32" s="1675"/>
      <c r="BS32" s="1684" t="s">
        <v>99</v>
      </c>
      <c r="BT32" s="1685"/>
      <c r="BU32" s="1685"/>
      <c r="BV32" s="1685"/>
      <c r="BW32" s="1685"/>
      <c r="BX32" s="1685" t="s">
        <v>100</v>
      </c>
      <c r="BY32" s="1685"/>
      <c r="BZ32" s="1685"/>
      <c r="CA32" s="1685"/>
      <c r="CB32" s="1685"/>
      <c r="CC32" s="1673" t="s">
        <v>319</v>
      </c>
      <c r="CD32" s="1674"/>
      <c r="CE32" s="1674"/>
      <c r="CF32" s="1674"/>
      <c r="CG32" s="1674"/>
      <c r="CH32" s="1674" t="s">
        <v>100</v>
      </c>
      <c r="CI32" s="1674"/>
      <c r="CJ32" s="1674"/>
      <c r="CK32" s="1674"/>
      <c r="CL32" s="1674"/>
      <c r="CM32" s="143"/>
    </row>
    <row r="33" spans="1:98" ht="14.25" customHeight="1">
      <c r="A33" s="1801" t="s">
        <v>310</v>
      </c>
      <c r="B33" s="1801"/>
      <c r="C33" s="1801"/>
      <c r="D33" s="1801"/>
      <c r="E33" s="1801"/>
      <c r="F33" s="1801"/>
      <c r="G33" s="1801"/>
      <c r="H33" s="1801"/>
      <c r="I33" s="1801"/>
      <c r="J33" s="1801"/>
      <c r="K33" s="1849">
        <v>37728</v>
      </c>
      <c r="L33" s="1838"/>
      <c r="M33" s="1838"/>
      <c r="N33" s="1838"/>
      <c r="O33" s="1838"/>
      <c r="P33" s="1838"/>
      <c r="Q33" s="1838"/>
      <c r="R33" s="1838"/>
      <c r="S33" s="1838"/>
      <c r="T33" s="1838"/>
      <c r="U33" s="1838">
        <v>37562</v>
      </c>
      <c r="V33" s="1838"/>
      <c r="W33" s="1838"/>
      <c r="X33" s="1838"/>
      <c r="Y33" s="1838"/>
      <c r="Z33" s="1838"/>
      <c r="AA33" s="1838"/>
      <c r="AB33" s="1838"/>
      <c r="AC33" s="1838"/>
      <c r="AD33" s="1850"/>
      <c r="AE33" s="1838">
        <v>9975</v>
      </c>
      <c r="AF33" s="1838"/>
      <c r="AG33" s="1838"/>
      <c r="AH33" s="1838"/>
      <c r="AI33" s="1838"/>
      <c r="AJ33" s="1838"/>
      <c r="AK33" s="1838"/>
      <c r="AL33" s="1838"/>
      <c r="AM33" s="1838"/>
      <c r="AN33" s="1838"/>
      <c r="AO33" s="1838">
        <v>9630</v>
      </c>
      <c r="AP33" s="1838"/>
      <c r="AQ33" s="1838"/>
      <c r="AR33" s="1838"/>
      <c r="AS33" s="1838"/>
      <c r="AT33" s="1838"/>
      <c r="AU33" s="1838"/>
      <c r="AV33" s="1838"/>
      <c r="AW33" s="1838"/>
      <c r="AX33" s="1850"/>
      <c r="AY33" s="1849">
        <v>43834</v>
      </c>
      <c r="AZ33" s="1838"/>
      <c r="BA33" s="1838"/>
      <c r="BB33" s="1838"/>
      <c r="BC33" s="1838"/>
      <c r="BD33" s="1838"/>
      <c r="BE33" s="1838"/>
      <c r="BF33" s="1838"/>
      <c r="BG33" s="1838"/>
      <c r="BH33" s="1838"/>
      <c r="BI33" s="1838">
        <v>44584</v>
      </c>
      <c r="BJ33" s="1838"/>
      <c r="BK33" s="1838"/>
      <c r="BL33" s="1838"/>
      <c r="BM33" s="1838"/>
      <c r="BN33" s="1838"/>
      <c r="BO33" s="1838"/>
      <c r="BP33" s="1838"/>
      <c r="BQ33" s="1838"/>
      <c r="BR33" s="1850"/>
      <c r="BS33" s="1849">
        <v>6411</v>
      </c>
      <c r="BT33" s="1838"/>
      <c r="BU33" s="1838"/>
      <c r="BV33" s="1838"/>
      <c r="BW33" s="1838"/>
      <c r="BX33" s="1838"/>
      <c r="BY33" s="1838"/>
      <c r="BZ33" s="1838"/>
      <c r="CA33" s="1838"/>
      <c r="CB33" s="1838"/>
      <c r="CC33" s="1838">
        <v>4217</v>
      </c>
      <c r="CD33" s="1838"/>
      <c r="CE33" s="1838"/>
      <c r="CF33" s="1838"/>
      <c r="CG33" s="1838"/>
      <c r="CH33" s="1838"/>
      <c r="CI33" s="1838"/>
      <c r="CJ33" s="1838"/>
      <c r="CK33" s="1838"/>
      <c r="CL33" s="1838"/>
      <c r="CM33" s="343"/>
      <c r="CN33" s="116"/>
      <c r="CO33" s="116"/>
      <c r="CP33" s="116"/>
      <c r="CQ33" s="116"/>
      <c r="CR33" s="116"/>
      <c r="CS33" s="116"/>
      <c r="CT33" s="116"/>
    </row>
    <row r="34" spans="1:98" ht="14.25" customHeight="1">
      <c r="A34" s="1764" t="s">
        <v>1323</v>
      </c>
      <c r="B34" s="1764"/>
      <c r="C34" s="1764"/>
      <c r="D34" s="1764"/>
      <c r="E34" s="1764"/>
      <c r="F34" s="1764"/>
      <c r="G34" s="1764"/>
      <c r="H34" s="1764"/>
      <c r="I34" s="1764"/>
      <c r="J34" s="1764"/>
      <c r="K34" s="1803">
        <v>4154</v>
      </c>
      <c r="L34" s="1767"/>
      <c r="M34" s="1767"/>
      <c r="N34" s="1767"/>
      <c r="O34" s="1767"/>
      <c r="P34" s="1767"/>
      <c r="Q34" s="1767"/>
      <c r="R34" s="1767"/>
      <c r="S34" s="1767"/>
      <c r="T34" s="1767"/>
      <c r="U34" s="1861">
        <v>4079</v>
      </c>
      <c r="V34" s="1861"/>
      <c r="W34" s="1861"/>
      <c r="X34" s="1861"/>
      <c r="Y34" s="1861"/>
      <c r="Z34" s="1861"/>
      <c r="AA34" s="1861"/>
      <c r="AB34" s="1861"/>
      <c r="AC34" s="1861"/>
      <c r="AD34" s="1862"/>
      <c r="AE34" s="1767">
        <v>671</v>
      </c>
      <c r="AF34" s="1767"/>
      <c r="AG34" s="1767"/>
      <c r="AH34" s="1767"/>
      <c r="AI34" s="1767"/>
      <c r="AJ34" s="1767"/>
      <c r="AK34" s="1767"/>
      <c r="AL34" s="1767"/>
      <c r="AM34" s="1767"/>
      <c r="AN34" s="1767"/>
      <c r="AO34" s="1767">
        <v>641</v>
      </c>
      <c r="AP34" s="1767"/>
      <c r="AQ34" s="1767"/>
      <c r="AR34" s="1767"/>
      <c r="AS34" s="1767"/>
      <c r="AT34" s="1767"/>
      <c r="AU34" s="1767"/>
      <c r="AV34" s="1767"/>
      <c r="AW34" s="1767"/>
      <c r="AX34" s="1851"/>
      <c r="AY34" s="1803">
        <v>3215</v>
      </c>
      <c r="AZ34" s="1767"/>
      <c r="BA34" s="1767"/>
      <c r="BB34" s="1767"/>
      <c r="BC34" s="1767"/>
      <c r="BD34" s="1767"/>
      <c r="BE34" s="1767"/>
      <c r="BF34" s="1767"/>
      <c r="BG34" s="1767"/>
      <c r="BH34" s="1767"/>
      <c r="BI34" s="1767">
        <v>3188</v>
      </c>
      <c r="BJ34" s="1767"/>
      <c r="BK34" s="1767"/>
      <c r="BL34" s="1767"/>
      <c r="BM34" s="1767"/>
      <c r="BN34" s="1767"/>
      <c r="BO34" s="1767"/>
      <c r="BP34" s="1767"/>
      <c r="BQ34" s="1767"/>
      <c r="BR34" s="1851"/>
      <c r="BS34" s="1803">
        <v>1013</v>
      </c>
      <c r="BT34" s="1767"/>
      <c r="BU34" s="1767"/>
      <c r="BV34" s="1767"/>
      <c r="BW34" s="1767"/>
      <c r="BX34" s="1767"/>
      <c r="BY34" s="1767"/>
      <c r="BZ34" s="1767"/>
      <c r="CA34" s="1767"/>
      <c r="CB34" s="1767"/>
      <c r="CC34" s="1767">
        <v>625</v>
      </c>
      <c r="CD34" s="1767"/>
      <c r="CE34" s="1767"/>
      <c r="CF34" s="1767"/>
      <c r="CG34" s="1767"/>
      <c r="CH34" s="1767"/>
      <c r="CI34" s="1767"/>
      <c r="CJ34" s="1767"/>
      <c r="CK34" s="1767"/>
      <c r="CL34" s="1767"/>
      <c r="CM34" s="116"/>
      <c r="CN34" s="116"/>
      <c r="CO34" s="116"/>
      <c r="CP34" s="116"/>
      <c r="CQ34" s="116"/>
      <c r="CR34" s="116"/>
      <c r="CS34" s="116"/>
      <c r="CT34" s="116"/>
    </row>
    <row r="35" spans="1:98" ht="14.25" customHeight="1">
      <c r="A35" s="531"/>
      <c r="B35" s="531"/>
      <c r="C35" s="531"/>
      <c r="D35" s="531"/>
      <c r="E35" s="531"/>
      <c r="F35" s="531"/>
      <c r="G35" s="1845">
        <v>8</v>
      </c>
      <c r="H35" s="1845"/>
      <c r="I35" s="531"/>
      <c r="J35" s="531"/>
      <c r="K35" s="1803">
        <v>5061</v>
      </c>
      <c r="L35" s="1767"/>
      <c r="M35" s="1767"/>
      <c r="N35" s="1767"/>
      <c r="O35" s="1767"/>
      <c r="P35" s="1767"/>
      <c r="Q35" s="1767"/>
      <c r="R35" s="1767"/>
      <c r="S35" s="1767"/>
      <c r="T35" s="1767"/>
      <c r="U35" s="1861">
        <v>5316</v>
      </c>
      <c r="V35" s="1861"/>
      <c r="W35" s="1861"/>
      <c r="X35" s="1861"/>
      <c r="Y35" s="1861"/>
      <c r="Z35" s="1861"/>
      <c r="AA35" s="1861"/>
      <c r="AB35" s="1861"/>
      <c r="AC35" s="1861"/>
      <c r="AD35" s="1862"/>
      <c r="AE35" s="1767">
        <v>836</v>
      </c>
      <c r="AF35" s="1767"/>
      <c r="AG35" s="1767"/>
      <c r="AH35" s="1767"/>
      <c r="AI35" s="1767"/>
      <c r="AJ35" s="1767"/>
      <c r="AK35" s="1767"/>
      <c r="AL35" s="1767"/>
      <c r="AM35" s="1767"/>
      <c r="AN35" s="1767"/>
      <c r="AO35" s="1767">
        <v>912</v>
      </c>
      <c r="AP35" s="1767"/>
      <c r="AQ35" s="1767"/>
      <c r="AR35" s="1767"/>
      <c r="AS35" s="1767"/>
      <c r="AT35" s="1767"/>
      <c r="AU35" s="1767"/>
      <c r="AV35" s="1767"/>
      <c r="AW35" s="1767"/>
      <c r="AX35" s="1851"/>
      <c r="AY35" s="1803">
        <v>3751</v>
      </c>
      <c r="AZ35" s="1767"/>
      <c r="BA35" s="1767"/>
      <c r="BB35" s="1767"/>
      <c r="BC35" s="1767"/>
      <c r="BD35" s="1767"/>
      <c r="BE35" s="1767"/>
      <c r="BF35" s="1767"/>
      <c r="BG35" s="1767"/>
      <c r="BH35" s="1767"/>
      <c r="BI35" s="1767">
        <v>4271</v>
      </c>
      <c r="BJ35" s="1767"/>
      <c r="BK35" s="1767"/>
      <c r="BL35" s="1767"/>
      <c r="BM35" s="1767"/>
      <c r="BN35" s="1767"/>
      <c r="BO35" s="1767"/>
      <c r="BP35" s="1767"/>
      <c r="BQ35" s="1767"/>
      <c r="BR35" s="1851"/>
      <c r="BS35" s="1803">
        <v>1505</v>
      </c>
      <c r="BT35" s="1767"/>
      <c r="BU35" s="1767"/>
      <c r="BV35" s="1767"/>
      <c r="BW35" s="1767"/>
      <c r="BX35" s="1767"/>
      <c r="BY35" s="1767"/>
      <c r="BZ35" s="1767"/>
      <c r="CA35" s="1767"/>
      <c r="CB35" s="1767"/>
      <c r="CC35" s="1767">
        <v>1123</v>
      </c>
      <c r="CD35" s="1767"/>
      <c r="CE35" s="1767"/>
      <c r="CF35" s="1767"/>
      <c r="CG35" s="1767"/>
      <c r="CH35" s="1767"/>
      <c r="CI35" s="1767"/>
      <c r="CJ35" s="1767"/>
      <c r="CK35" s="1767"/>
      <c r="CL35" s="1767"/>
      <c r="CM35" s="116"/>
      <c r="CN35" s="116"/>
      <c r="CO35" s="116"/>
      <c r="CP35" s="116"/>
      <c r="CQ35" s="116"/>
      <c r="CR35" s="116"/>
      <c r="CS35" s="116"/>
      <c r="CT35" s="116"/>
    </row>
    <row r="36" spans="1:98" ht="14.25" customHeight="1">
      <c r="A36" s="531"/>
      <c r="B36" s="531"/>
      <c r="C36" s="531"/>
      <c r="D36" s="531"/>
      <c r="E36" s="531"/>
      <c r="F36" s="531"/>
      <c r="G36" s="1768">
        <v>9</v>
      </c>
      <c r="H36" s="1768"/>
      <c r="I36" s="531"/>
      <c r="J36" s="531"/>
      <c r="K36" s="1843">
        <v>4397</v>
      </c>
      <c r="L36" s="1844"/>
      <c r="M36" s="1844"/>
      <c r="N36" s="1844"/>
      <c r="O36" s="1844"/>
      <c r="P36" s="1844"/>
      <c r="Q36" s="1844"/>
      <c r="R36" s="1844"/>
      <c r="S36" s="1844"/>
      <c r="T36" s="1844"/>
      <c r="U36" s="1863">
        <v>4445</v>
      </c>
      <c r="V36" s="1863"/>
      <c r="W36" s="1863"/>
      <c r="X36" s="1863"/>
      <c r="Y36" s="1863"/>
      <c r="Z36" s="1863"/>
      <c r="AA36" s="1863"/>
      <c r="AB36" s="1863"/>
      <c r="AC36" s="1863"/>
      <c r="AD36" s="1864"/>
      <c r="AE36" s="1800">
        <v>545</v>
      </c>
      <c r="AF36" s="1800"/>
      <c r="AG36" s="1800"/>
      <c r="AH36" s="1800"/>
      <c r="AI36" s="1800"/>
      <c r="AJ36" s="1800"/>
      <c r="AK36" s="1800"/>
      <c r="AL36" s="1800"/>
      <c r="AM36" s="1800"/>
      <c r="AN36" s="1800"/>
      <c r="AO36" s="1800">
        <v>558</v>
      </c>
      <c r="AP36" s="1800"/>
      <c r="AQ36" s="1800"/>
      <c r="AR36" s="1800"/>
      <c r="AS36" s="1800"/>
      <c r="AT36" s="1800"/>
      <c r="AU36" s="1800"/>
      <c r="AV36" s="1800"/>
      <c r="AW36" s="1800"/>
      <c r="AX36" s="1852"/>
      <c r="AY36" s="1855">
        <v>3291</v>
      </c>
      <c r="AZ36" s="1800"/>
      <c r="BA36" s="1800"/>
      <c r="BB36" s="1800"/>
      <c r="BC36" s="1800"/>
      <c r="BD36" s="1800"/>
      <c r="BE36" s="1800"/>
      <c r="BF36" s="1800"/>
      <c r="BG36" s="1800"/>
      <c r="BH36" s="1800"/>
      <c r="BI36" s="1800">
        <v>3706</v>
      </c>
      <c r="BJ36" s="1800"/>
      <c r="BK36" s="1800"/>
      <c r="BL36" s="1800"/>
      <c r="BM36" s="1800"/>
      <c r="BN36" s="1800"/>
      <c r="BO36" s="1800"/>
      <c r="BP36" s="1800"/>
      <c r="BQ36" s="1800"/>
      <c r="BR36" s="1852"/>
      <c r="BS36" s="1842">
        <v>1289</v>
      </c>
      <c r="BT36" s="1802"/>
      <c r="BU36" s="1802"/>
      <c r="BV36" s="1802"/>
      <c r="BW36" s="1802"/>
      <c r="BX36" s="1802"/>
      <c r="BY36" s="1802"/>
      <c r="BZ36" s="1802"/>
      <c r="CA36" s="1802"/>
      <c r="CB36" s="1802"/>
      <c r="CC36" s="1802">
        <v>697</v>
      </c>
      <c r="CD36" s="1802"/>
      <c r="CE36" s="1802"/>
      <c r="CF36" s="1802"/>
      <c r="CG36" s="1802"/>
      <c r="CH36" s="1802"/>
      <c r="CI36" s="1802"/>
      <c r="CJ36" s="1802"/>
      <c r="CK36" s="1802"/>
      <c r="CL36" s="1802"/>
      <c r="CM36" s="116"/>
      <c r="CN36" s="116"/>
      <c r="CO36" s="116"/>
      <c r="CP36" s="116"/>
      <c r="CQ36" s="116"/>
      <c r="CR36" s="116"/>
      <c r="CS36" s="116"/>
      <c r="CT36" s="116"/>
    </row>
    <row r="37" spans="1:78" ht="12" customHeight="1">
      <c r="A37" s="1682" t="s">
        <v>449</v>
      </c>
      <c r="B37" s="1682"/>
      <c r="C37" s="1682"/>
      <c r="D37" s="1682"/>
      <c r="E37" s="1682"/>
      <c r="F37" s="1682"/>
      <c r="G37" s="1682"/>
      <c r="H37" s="1682"/>
      <c r="I37" s="1682"/>
      <c r="J37" s="1682"/>
      <c r="K37" s="1673" t="s">
        <v>7</v>
      </c>
      <c r="L37" s="1674"/>
      <c r="M37" s="1674"/>
      <c r="N37" s="1674"/>
      <c r="O37" s="1674"/>
      <c r="P37" s="1674"/>
      <c r="Q37" s="1674"/>
      <c r="R37" s="1674"/>
      <c r="S37" s="1674"/>
      <c r="T37" s="1674"/>
      <c r="U37" s="1674"/>
      <c r="V37" s="1674"/>
      <c r="W37" s="1674"/>
      <c r="X37" s="1674"/>
      <c r="Y37" s="1674"/>
      <c r="Z37" s="1674"/>
      <c r="AA37" s="1674"/>
      <c r="AB37" s="1674"/>
      <c r="AC37" s="1674"/>
      <c r="AD37" s="1674"/>
      <c r="AE37" s="1674"/>
      <c r="AF37" s="1674"/>
      <c r="AG37" s="1674"/>
      <c r="AH37" s="1674"/>
      <c r="AI37" s="1674"/>
      <c r="AJ37" s="1674"/>
      <c r="AK37" s="1674"/>
      <c r="AL37" s="1674"/>
      <c r="AM37" s="1674"/>
      <c r="AN37" s="1674"/>
      <c r="AO37" s="1674"/>
      <c r="AP37" s="1674"/>
      <c r="AQ37" s="1674"/>
      <c r="AR37" s="1674"/>
      <c r="AS37" s="1674"/>
      <c r="AT37" s="1674"/>
      <c r="AU37" s="1674"/>
      <c r="AV37" s="1674"/>
      <c r="AW37" s="1674"/>
      <c r="AX37" s="1674"/>
      <c r="AY37" s="1854" t="s">
        <v>8</v>
      </c>
      <c r="AZ37" s="1674"/>
      <c r="BA37" s="1674"/>
      <c r="BB37" s="1674"/>
      <c r="BC37" s="1674"/>
      <c r="BD37" s="1674"/>
      <c r="BE37" s="1674"/>
      <c r="BF37" s="1674"/>
      <c r="BG37" s="1674"/>
      <c r="BH37" s="1674"/>
      <c r="BI37" s="1674"/>
      <c r="BJ37" s="1674"/>
      <c r="BK37" s="1674"/>
      <c r="BL37" s="1674"/>
      <c r="BM37" s="1674"/>
      <c r="BN37" s="1674"/>
      <c r="BO37" s="1674"/>
      <c r="BP37" s="1674"/>
      <c r="BQ37" s="1674"/>
      <c r="BR37" s="1674"/>
      <c r="BS37" s="116"/>
      <c r="BT37" s="116"/>
      <c r="BU37" s="116"/>
      <c r="BV37" s="116"/>
      <c r="BW37" s="116"/>
      <c r="BX37" s="116"/>
      <c r="BY37" s="116"/>
      <c r="BZ37" s="116"/>
    </row>
    <row r="38" spans="1:72" ht="13.5" customHeight="1">
      <c r="A38" s="1846"/>
      <c r="B38" s="1846"/>
      <c r="C38" s="1846"/>
      <c r="D38" s="1846"/>
      <c r="E38" s="1846"/>
      <c r="F38" s="1846"/>
      <c r="G38" s="1846"/>
      <c r="H38" s="1846"/>
      <c r="I38" s="1846"/>
      <c r="J38" s="1846"/>
      <c r="K38" s="1673" t="s">
        <v>454</v>
      </c>
      <c r="L38" s="1674"/>
      <c r="M38" s="1674"/>
      <c r="N38" s="1674"/>
      <c r="O38" s="1674"/>
      <c r="P38" s="1674"/>
      <c r="Q38" s="1674"/>
      <c r="R38" s="1674"/>
      <c r="S38" s="1674"/>
      <c r="T38" s="1674"/>
      <c r="U38" s="1674"/>
      <c r="V38" s="1674"/>
      <c r="W38" s="1674"/>
      <c r="X38" s="1674"/>
      <c r="Y38" s="1674"/>
      <c r="Z38" s="1674"/>
      <c r="AA38" s="1674"/>
      <c r="AB38" s="1674"/>
      <c r="AC38" s="1674"/>
      <c r="AD38" s="1675"/>
      <c r="AE38" s="1685" t="s">
        <v>455</v>
      </c>
      <c r="AF38" s="1685"/>
      <c r="AG38" s="1685"/>
      <c r="AH38" s="1685"/>
      <c r="AI38" s="1685"/>
      <c r="AJ38" s="1685"/>
      <c r="AK38" s="1685"/>
      <c r="AL38" s="1685"/>
      <c r="AM38" s="1685"/>
      <c r="AN38" s="1685"/>
      <c r="AO38" s="1685" t="s">
        <v>102</v>
      </c>
      <c r="AP38" s="1685"/>
      <c r="AQ38" s="1685"/>
      <c r="AR38" s="1685"/>
      <c r="AS38" s="1685"/>
      <c r="AT38" s="1685"/>
      <c r="AU38" s="1685"/>
      <c r="AV38" s="1685"/>
      <c r="AW38" s="1685"/>
      <c r="AX38" s="1856"/>
      <c r="AY38" s="1674" t="s">
        <v>456</v>
      </c>
      <c r="AZ38" s="1674"/>
      <c r="BA38" s="1674"/>
      <c r="BB38" s="1674"/>
      <c r="BC38" s="1674"/>
      <c r="BD38" s="1674"/>
      <c r="BE38" s="1674"/>
      <c r="BF38" s="1674"/>
      <c r="BG38" s="1674"/>
      <c r="BH38" s="1674"/>
      <c r="BI38" s="1674" t="s">
        <v>101</v>
      </c>
      <c r="BJ38" s="1674"/>
      <c r="BK38" s="1674"/>
      <c r="BL38" s="1674"/>
      <c r="BM38" s="1674"/>
      <c r="BN38" s="1674"/>
      <c r="BO38" s="1674"/>
      <c r="BP38" s="1674"/>
      <c r="BQ38" s="1674"/>
      <c r="BR38" s="1674"/>
      <c r="BS38" s="143"/>
      <c r="BT38" s="143"/>
    </row>
    <row r="39" spans="1:72" ht="17.25" customHeight="1">
      <c r="A39" s="1685"/>
      <c r="B39" s="1685"/>
      <c r="C39" s="1685"/>
      <c r="D39" s="1685"/>
      <c r="E39" s="1685"/>
      <c r="F39" s="1685"/>
      <c r="G39" s="1685"/>
      <c r="H39" s="1685"/>
      <c r="I39" s="1685"/>
      <c r="J39" s="1685"/>
      <c r="K39" s="1673" t="s">
        <v>450</v>
      </c>
      <c r="L39" s="1674"/>
      <c r="M39" s="1674"/>
      <c r="N39" s="1674"/>
      <c r="O39" s="1674"/>
      <c r="P39" s="1674"/>
      <c r="Q39" s="1674"/>
      <c r="R39" s="1674"/>
      <c r="S39" s="1674"/>
      <c r="T39" s="1675"/>
      <c r="U39" s="1673" t="s">
        <v>451</v>
      </c>
      <c r="V39" s="1674"/>
      <c r="W39" s="1674"/>
      <c r="X39" s="1674"/>
      <c r="Y39" s="1674"/>
      <c r="Z39" s="1674"/>
      <c r="AA39" s="1674"/>
      <c r="AB39" s="1674"/>
      <c r="AC39" s="1674"/>
      <c r="AD39" s="1675"/>
      <c r="AE39" s="1685" t="s">
        <v>99</v>
      </c>
      <c r="AF39" s="1685"/>
      <c r="AG39" s="1685"/>
      <c r="AH39" s="1685"/>
      <c r="AI39" s="1685"/>
      <c r="AJ39" s="1685" t="s">
        <v>100</v>
      </c>
      <c r="AK39" s="1685"/>
      <c r="AL39" s="1685"/>
      <c r="AM39" s="1685"/>
      <c r="AN39" s="1685"/>
      <c r="AO39" s="1673" t="s">
        <v>319</v>
      </c>
      <c r="AP39" s="1674"/>
      <c r="AQ39" s="1674"/>
      <c r="AR39" s="1674"/>
      <c r="AS39" s="1674"/>
      <c r="AT39" s="1674" t="s">
        <v>100</v>
      </c>
      <c r="AU39" s="1674"/>
      <c r="AV39" s="1674"/>
      <c r="AW39" s="1674"/>
      <c r="AX39" s="1857"/>
      <c r="AY39" s="1685" t="s">
        <v>99</v>
      </c>
      <c r="AZ39" s="1685"/>
      <c r="BA39" s="1685"/>
      <c r="BB39" s="1685"/>
      <c r="BC39" s="1685"/>
      <c r="BD39" s="1685" t="s">
        <v>100</v>
      </c>
      <c r="BE39" s="1685"/>
      <c r="BF39" s="1685"/>
      <c r="BG39" s="1685"/>
      <c r="BH39" s="1685"/>
      <c r="BI39" s="1673" t="s">
        <v>319</v>
      </c>
      <c r="BJ39" s="1674"/>
      <c r="BK39" s="1674"/>
      <c r="BL39" s="1674"/>
      <c r="BM39" s="1674"/>
      <c r="BN39" s="1674" t="s">
        <v>100</v>
      </c>
      <c r="BO39" s="1674"/>
      <c r="BP39" s="1674"/>
      <c r="BQ39" s="1674"/>
      <c r="BR39" s="1674"/>
      <c r="BS39" s="143"/>
      <c r="BT39" s="143"/>
    </row>
    <row r="40" spans="1:70" ht="14.25" customHeight="1">
      <c r="A40" s="1801" t="s">
        <v>310</v>
      </c>
      <c r="B40" s="1801"/>
      <c r="C40" s="1801"/>
      <c r="D40" s="1801"/>
      <c r="E40" s="1801"/>
      <c r="F40" s="1801"/>
      <c r="G40" s="1801"/>
      <c r="H40" s="1801"/>
      <c r="I40" s="1801"/>
      <c r="J40" s="1801"/>
      <c r="K40" s="1849">
        <v>6311</v>
      </c>
      <c r="L40" s="1838"/>
      <c r="M40" s="1838"/>
      <c r="N40" s="1838"/>
      <c r="O40" s="1838"/>
      <c r="P40" s="1838"/>
      <c r="Q40" s="1838"/>
      <c r="R40" s="1838"/>
      <c r="S40" s="1838"/>
      <c r="T40" s="1838"/>
      <c r="U40" s="1838">
        <v>7282</v>
      </c>
      <c r="V40" s="1838"/>
      <c r="W40" s="1838"/>
      <c r="X40" s="1838"/>
      <c r="Y40" s="1838"/>
      <c r="Z40" s="1838"/>
      <c r="AA40" s="1838"/>
      <c r="AB40" s="1838"/>
      <c r="AC40" s="1838"/>
      <c r="AD40" s="1850"/>
      <c r="AE40" s="1849">
        <v>19532</v>
      </c>
      <c r="AF40" s="1838"/>
      <c r="AG40" s="1838"/>
      <c r="AH40" s="1838"/>
      <c r="AI40" s="1838"/>
      <c r="AJ40" s="1838"/>
      <c r="AK40" s="1838"/>
      <c r="AL40" s="1838"/>
      <c r="AM40" s="1838"/>
      <c r="AN40" s="1838"/>
      <c r="AO40" s="1838">
        <v>19379</v>
      </c>
      <c r="AP40" s="1838"/>
      <c r="AQ40" s="1838"/>
      <c r="AR40" s="1838"/>
      <c r="AS40" s="1838"/>
      <c r="AT40" s="1838"/>
      <c r="AU40" s="1838"/>
      <c r="AV40" s="1838"/>
      <c r="AW40" s="1838"/>
      <c r="AX40" s="1848"/>
      <c r="AY40" s="1838">
        <v>45764</v>
      </c>
      <c r="AZ40" s="1838"/>
      <c r="BA40" s="1838"/>
      <c r="BB40" s="1838"/>
      <c r="BC40" s="1838"/>
      <c r="BD40" s="1838"/>
      <c r="BE40" s="1838"/>
      <c r="BF40" s="1838"/>
      <c r="BG40" s="1838"/>
      <c r="BH40" s="1838"/>
      <c r="BI40" s="1838">
        <v>45967</v>
      </c>
      <c r="BJ40" s="1838"/>
      <c r="BK40" s="1838"/>
      <c r="BL40" s="1838"/>
      <c r="BM40" s="1838"/>
      <c r="BN40" s="1838"/>
      <c r="BO40" s="1838"/>
      <c r="BP40" s="1838"/>
      <c r="BQ40" s="1838"/>
      <c r="BR40" s="1838"/>
    </row>
    <row r="41" spans="1:70" ht="14.25" customHeight="1">
      <c r="A41" s="1764" t="s">
        <v>1323</v>
      </c>
      <c r="B41" s="1764"/>
      <c r="C41" s="1764"/>
      <c r="D41" s="1764"/>
      <c r="E41" s="1764"/>
      <c r="F41" s="1764"/>
      <c r="G41" s="1764"/>
      <c r="H41" s="1764"/>
      <c r="I41" s="1764"/>
      <c r="J41" s="1764"/>
      <c r="K41" s="1803">
        <v>819</v>
      </c>
      <c r="L41" s="1767"/>
      <c r="M41" s="1767"/>
      <c r="N41" s="1767"/>
      <c r="O41" s="1767"/>
      <c r="P41" s="1767"/>
      <c r="Q41" s="1767"/>
      <c r="R41" s="1767"/>
      <c r="S41" s="1767"/>
      <c r="T41" s="1767"/>
      <c r="U41" s="1861">
        <v>961</v>
      </c>
      <c r="V41" s="1861"/>
      <c r="W41" s="1861"/>
      <c r="X41" s="1861"/>
      <c r="Y41" s="1861"/>
      <c r="Z41" s="1861"/>
      <c r="AA41" s="1861"/>
      <c r="AB41" s="1861"/>
      <c r="AC41" s="1861"/>
      <c r="AD41" s="1862"/>
      <c r="AE41" s="1803">
        <v>2657</v>
      </c>
      <c r="AF41" s="1767"/>
      <c r="AG41" s="1767"/>
      <c r="AH41" s="1767"/>
      <c r="AI41" s="1767"/>
      <c r="AJ41" s="1767"/>
      <c r="AK41" s="1767"/>
      <c r="AL41" s="1767"/>
      <c r="AM41" s="1767"/>
      <c r="AN41" s="1767"/>
      <c r="AO41" s="1767">
        <v>2425</v>
      </c>
      <c r="AP41" s="1767"/>
      <c r="AQ41" s="1767"/>
      <c r="AR41" s="1767"/>
      <c r="AS41" s="1767"/>
      <c r="AT41" s="1767"/>
      <c r="AU41" s="1767"/>
      <c r="AV41" s="1767"/>
      <c r="AW41" s="1767"/>
      <c r="AX41" s="1770"/>
      <c r="AY41" s="1767">
        <v>8244</v>
      </c>
      <c r="AZ41" s="1767"/>
      <c r="BA41" s="1767"/>
      <c r="BB41" s="1767"/>
      <c r="BC41" s="1767"/>
      <c r="BD41" s="1767"/>
      <c r="BE41" s="1767"/>
      <c r="BF41" s="1767"/>
      <c r="BG41" s="1767"/>
      <c r="BH41" s="1767"/>
      <c r="BI41" s="1767">
        <v>8542</v>
      </c>
      <c r="BJ41" s="1767"/>
      <c r="BK41" s="1767"/>
      <c r="BL41" s="1767"/>
      <c r="BM41" s="1767"/>
      <c r="BN41" s="1767"/>
      <c r="BO41" s="1767"/>
      <c r="BP41" s="1767"/>
      <c r="BQ41" s="1767"/>
      <c r="BR41" s="1767"/>
    </row>
    <row r="42" spans="1:70" ht="14.25" customHeight="1">
      <c r="A42" s="531"/>
      <c r="B42" s="531"/>
      <c r="C42" s="531"/>
      <c r="D42" s="531"/>
      <c r="E42" s="531"/>
      <c r="F42" s="531"/>
      <c r="G42" s="1845">
        <v>8</v>
      </c>
      <c r="H42" s="1845"/>
      <c r="I42" s="531"/>
      <c r="J42" s="531"/>
      <c r="K42" s="1803">
        <v>1620</v>
      </c>
      <c r="L42" s="1767"/>
      <c r="M42" s="1767"/>
      <c r="N42" s="1767"/>
      <c r="O42" s="1767"/>
      <c r="P42" s="1767"/>
      <c r="Q42" s="1767"/>
      <c r="R42" s="1767"/>
      <c r="S42" s="1767"/>
      <c r="T42" s="1767"/>
      <c r="U42" s="1861">
        <v>1752</v>
      </c>
      <c r="V42" s="1861"/>
      <c r="W42" s="1861"/>
      <c r="X42" s="1861"/>
      <c r="Y42" s="1861"/>
      <c r="Z42" s="1861"/>
      <c r="AA42" s="1861"/>
      <c r="AB42" s="1861"/>
      <c r="AC42" s="1861"/>
      <c r="AD42" s="1862"/>
      <c r="AE42" s="1803">
        <v>3076</v>
      </c>
      <c r="AF42" s="1767"/>
      <c r="AG42" s="1767"/>
      <c r="AH42" s="1767"/>
      <c r="AI42" s="1767"/>
      <c r="AJ42" s="1767"/>
      <c r="AK42" s="1767"/>
      <c r="AL42" s="1767"/>
      <c r="AM42" s="1767"/>
      <c r="AN42" s="1767"/>
      <c r="AO42" s="1767">
        <v>3348</v>
      </c>
      <c r="AP42" s="1767"/>
      <c r="AQ42" s="1767"/>
      <c r="AR42" s="1767"/>
      <c r="AS42" s="1767"/>
      <c r="AT42" s="1767"/>
      <c r="AU42" s="1767"/>
      <c r="AV42" s="1767"/>
      <c r="AW42" s="1767"/>
      <c r="AX42" s="1770"/>
      <c r="AY42" s="1767">
        <v>9571</v>
      </c>
      <c r="AZ42" s="1767"/>
      <c r="BA42" s="1767"/>
      <c r="BB42" s="1767"/>
      <c r="BC42" s="1767"/>
      <c r="BD42" s="1767"/>
      <c r="BE42" s="1767"/>
      <c r="BF42" s="1767"/>
      <c r="BG42" s="1767"/>
      <c r="BH42" s="1767"/>
      <c r="BI42" s="1767">
        <v>9429</v>
      </c>
      <c r="BJ42" s="1767"/>
      <c r="BK42" s="1767"/>
      <c r="BL42" s="1767"/>
      <c r="BM42" s="1767"/>
      <c r="BN42" s="1767"/>
      <c r="BO42" s="1767"/>
      <c r="BP42" s="1767"/>
      <c r="BQ42" s="1767"/>
      <c r="BR42" s="1767"/>
    </row>
    <row r="43" spans="1:70" ht="14.25" customHeight="1">
      <c r="A43" s="627"/>
      <c r="B43" s="627"/>
      <c r="C43" s="627"/>
      <c r="D43" s="627"/>
      <c r="E43" s="627"/>
      <c r="F43" s="627"/>
      <c r="G43" s="1841">
        <v>9</v>
      </c>
      <c r="H43" s="1841"/>
      <c r="I43" s="627"/>
      <c r="J43" s="627"/>
      <c r="K43" s="1843">
        <v>1087</v>
      </c>
      <c r="L43" s="1844"/>
      <c r="M43" s="1844"/>
      <c r="N43" s="1844"/>
      <c r="O43" s="1844"/>
      <c r="P43" s="1844"/>
      <c r="Q43" s="1844"/>
      <c r="R43" s="1844"/>
      <c r="S43" s="1844"/>
      <c r="T43" s="1844"/>
      <c r="U43" s="1865">
        <v>1254</v>
      </c>
      <c r="V43" s="1865"/>
      <c r="W43" s="1865"/>
      <c r="X43" s="1865"/>
      <c r="Y43" s="1865"/>
      <c r="Z43" s="1865"/>
      <c r="AA43" s="1865"/>
      <c r="AB43" s="1865"/>
      <c r="AC43" s="1865"/>
      <c r="AD43" s="1866"/>
      <c r="AE43" s="1842">
        <v>2850</v>
      </c>
      <c r="AF43" s="1802"/>
      <c r="AG43" s="1802"/>
      <c r="AH43" s="1802"/>
      <c r="AI43" s="1802"/>
      <c r="AJ43" s="1802"/>
      <c r="AK43" s="1802"/>
      <c r="AL43" s="1802"/>
      <c r="AM43" s="1802"/>
      <c r="AN43" s="1802"/>
      <c r="AO43" s="1802">
        <v>2934</v>
      </c>
      <c r="AP43" s="1802"/>
      <c r="AQ43" s="1802"/>
      <c r="AR43" s="1802"/>
      <c r="AS43" s="1802"/>
      <c r="AT43" s="1802"/>
      <c r="AU43" s="1802"/>
      <c r="AV43" s="1802"/>
      <c r="AW43" s="1802"/>
      <c r="AX43" s="1847"/>
      <c r="AY43" s="1802">
        <v>7220</v>
      </c>
      <c r="AZ43" s="1802"/>
      <c r="BA43" s="1802"/>
      <c r="BB43" s="1802"/>
      <c r="BC43" s="1802"/>
      <c r="BD43" s="1802"/>
      <c r="BE43" s="1802"/>
      <c r="BF43" s="1802"/>
      <c r="BG43" s="1802"/>
      <c r="BH43" s="1802"/>
      <c r="BI43" s="1802">
        <v>7516</v>
      </c>
      <c r="BJ43" s="1802"/>
      <c r="BK43" s="1802"/>
      <c r="BL43" s="1802"/>
      <c r="BM43" s="1802"/>
      <c r="BN43" s="1802"/>
      <c r="BO43" s="1802"/>
      <c r="BP43" s="1802"/>
      <c r="BQ43" s="1802"/>
      <c r="BR43" s="1802"/>
    </row>
    <row r="44" spans="1:85" ht="14.25" customHeight="1">
      <c r="A44" s="1853" t="s">
        <v>11</v>
      </c>
      <c r="B44" s="1853"/>
      <c r="C44" s="1853"/>
      <c r="D44" s="1853"/>
      <c r="E44" s="1853"/>
      <c r="F44" s="1853"/>
      <c r="G44" s="1853"/>
      <c r="H44" s="1853"/>
      <c r="I44" s="1853"/>
      <c r="J44" s="1853"/>
      <c r="K44" s="1853"/>
      <c r="L44" s="1853"/>
      <c r="M44" s="1853"/>
      <c r="N44" s="1853"/>
      <c r="O44" s="1853"/>
      <c r="P44" s="1853"/>
      <c r="Q44" s="1853"/>
      <c r="R44" s="1853"/>
      <c r="S44" s="1853"/>
      <c r="T44" s="1853"/>
      <c r="U44" s="1853"/>
      <c r="V44" s="1853"/>
      <c r="W44" s="1853"/>
      <c r="X44" s="1853"/>
      <c r="Y44" s="1853"/>
      <c r="Z44" s="1853"/>
      <c r="AA44" s="1853"/>
      <c r="AB44" s="1853"/>
      <c r="AC44" s="1853"/>
      <c r="AD44" s="1853"/>
      <c r="AE44" s="1853"/>
      <c r="AF44" s="1853"/>
      <c r="AG44" s="1853"/>
      <c r="AH44" s="1853"/>
      <c r="AI44" s="1853"/>
      <c r="AJ44" s="1853"/>
      <c r="AK44" s="1853"/>
      <c r="AL44" s="1853"/>
      <c r="AM44" s="1853"/>
      <c r="AN44" s="1853"/>
      <c r="AO44" s="1853"/>
      <c r="AP44" s="1853"/>
      <c r="AQ44" s="1853"/>
      <c r="AR44" s="1853"/>
      <c r="AS44" s="1853"/>
      <c r="AT44" s="1853"/>
      <c r="AU44" s="1853"/>
      <c r="AV44" s="1853"/>
      <c r="AW44" s="1853"/>
      <c r="AX44" s="1853"/>
      <c r="AY44" s="1853"/>
      <c r="AZ44" s="1853"/>
      <c r="BA44" s="1853"/>
      <c r="BB44" s="1853"/>
      <c r="BC44" s="1853"/>
      <c r="BD44" s="1853"/>
      <c r="BE44" s="1853"/>
      <c r="BF44" s="1853"/>
      <c r="BG44" s="1853"/>
      <c r="BH44" s="1853"/>
      <c r="BI44" s="1853"/>
      <c r="BJ44" s="1853"/>
      <c r="BK44" s="1853"/>
      <c r="BL44" s="1853"/>
      <c r="BM44" s="1853"/>
      <c r="BN44" s="1853"/>
      <c r="BO44" s="1853"/>
      <c r="BP44" s="1853"/>
      <c r="BQ44" s="1853"/>
      <c r="BR44" s="1853"/>
      <c r="BS44" s="1853"/>
      <c r="BT44" s="1853"/>
      <c r="BU44" s="1853"/>
      <c r="BV44" s="1853"/>
      <c r="BW44" s="1853"/>
      <c r="BX44" s="1853"/>
      <c r="BY44" s="1853"/>
      <c r="BZ44" s="1853"/>
      <c r="CA44" s="1853"/>
      <c r="CB44" s="1853"/>
      <c r="CC44" s="1853"/>
      <c r="CD44" s="1853"/>
      <c r="CE44" s="1853"/>
      <c r="CF44" s="1853"/>
      <c r="CG44" s="1853"/>
    </row>
    <row r="45" spans="1:85" ht="12">
      <c r="A45" s="1774" t="s">
        <v>10</v>
      </c>
      <c r="B45" s="1774"/>
      <c r="C45" s="1774"/>
      <c r="D45" s="1774"/>
      <c r="E45" s="1774"/>
      <c r="F45" s="1774"/>
      <c r="G45" s="1774"/>
      <c r="H45" s="1774"/>
      <c r="I45" s="1774"/>
      <c r="J45" s="1774"/>
      <c r="K45" s="1774"/>
      <c r="L45" s="1774"/>
      <c r="M45" s="1774"/>
      <c r="N45" s="1774"/>
      <c r="O45" s="1774"/>
      <c r="P45" s="1774"/>
      <c r="Q45" s="1774"/>
      <c r="R45" s="1774"/>
      <c r="S45" s="1774"/>
      <c r="T45" s="1774"/>
      <c r="U45" s="1774"/>
      <c r="V45" s="1774"/>
      <c r="W45" s="1774"/>
      <c r="X45" s="1774"/>
      <c r="Y45" s="1774"/>
      <c r="Z45" s="1774"/>
      <c r="AA45" s="1774"/>
      <c r="AB45" s="1774"/>
      <c r="AC45" s="1774"/>
      <c r="AD45" s="1774"/>
      <c r="AE45" s="1774"/>
      <c r="AF45" s="1774"/>
      <c r="AG45" s="1774"/>
      <c r="AH45" s="1774"/>
      <c r="AI45" s="1774"/>
      <c r="AJ45" s="1774"/>
      <c r="AK45" s="1774"/>
      <c r="AL45" s="1774"/>
      <c r="AM45" s="1774"/>
      <c r="AN45" s="1774"/>
      <c r="AO45" s="1774"/>
      <c r="AP45" s="1774"/>
      <c r="AQ45" s="1774"/>
      <c r="AR45" s="1774"/>
      <c r="AS45" s="1774"/>
      <c r="AT45" s="1774"/>
      <c r="AU45" s="1774"/>
      <c r="AV45" s="1774"/>
      <c r="AW45" s="1774"/>
      <c r="AX45" s="1774"/>
      <c r="AY45" s="1774"/>
      <c r="AZ45" s="1774"/>
      <c r="BA45" s="1774"/>
      <c r="BB45" s="1774"/>
      <c r="BC45" s="1774"/>
      <c r="BD45" s="1774"/>
      <c r="BE45" s="1774"/>
      <c r="BF45" s="1774"/>
      <c r="BG45" s="1774"/>
      <c r="BH45" s="1774"/>
      <c r="BI45" s="1774"/>
      <c r="BJ45" s="1774"/>
      <c r="BK45" s="1774"/>
      <c r="BL45" s="1774"/>
      <c r="BM45" s="1774"/>
      <c r="BN45" s="1774"/>
      <c r="BO45" s="1774"/>
      <c r="BP45" s="1774"/>
      <c r="BQ45" s="1774"/>
      <c r="BR45" s="1774"/>
      <c r="BS45" s="1774"/>
      <c r="BT45" s="1774"/>
      <c r="BU45" s="1774"/>
      <c r="BV45" s="1774"/>
      <c r="BW45" s="1774"/>
      <c r="BX45" s="1774"/>
      <c r="BY45" s="1774"/>
      <c r="BZ45" s="1774"/>
      <c r="CA45" s="1774"/>
      <c r="CB45" s="1774"/>
      <c r="CC45" s="1774"/>
      <c r="CD45" s="1774"/>
      <c r="CE45" s="1774"/>
      <c r="CF45" s="1774"/>
      <c r="CG45" s="1774"/>
    </row>
    <row r="46" spans="1:85" ht="12">
      <c r="A46" s="1839" t="s">
        <v>1348</v>
      </c>
      <c r="B46" s="1839"/>
      <c r="C46" s="1839"/>
      <c r="D46" s="1839"/>
      <c r="E46" s="1839"/>
      <c r="F46" s="1839"/>
      <c r="G46" s="1839"/>
      <c r="H46" s="1839"/>
      <c r="I46" s="1839"/>
      <c r="J46" s="1839"/>
      <c r="K46" s="1839"/>
      <c r="L46" s="1839"/>
      <c r="M46" s="1839"/>
      <c r="N46" s="1839"/>
      <c r="O46" s="1839"/>
      <c r="P46" s="1839"/>
      <c r="Q46" s="1839"/>
      <c r="R46" s="1839"/>
      <c r="S46" s="1839"/>
      <c r="T46" s="1839"/>
      <c r="U46" s="1839"/>
      <c r="V46" s="1839"/>
      <c r="W46" s="1839"/>
      <c r="X46" s="1839"/>
      <c r="Y46" s="1839"/>
      <c r="Z46" s="1839"/>
      <c r="AA46" s="1839"/>
      <c r="AB46" s="1839"/>
      <c r="AC46" s="1839"/>
      <c r="AD46" s="1839"/>
      <c r="AE46" s="1839"/>
      <c r="AF46" s="1839"/>
      <c r="AG46" s="1839"/>
      <c r="AH46" s="1839"/>
      <c r="AI46" s="1839"/>
      <c r="AJ46" s="1839"/>
      <c r="AK46" s="1839"/>
      <c r="AL46" s="1839"/>
      <c r="AM46" s="1839"/>
      <c r="AN46" s="1839"/>
      <c r="AO46" s="1839"/>
      <c r="AP46" s="1839"/>
      <c r="AQ46" s="1839"/>
      <c r="AR46" s="1839"/>
      <c r="AS46" s="1839"/>
      <c r="AT46" s="1839"/>
      <c r="AU46" s="1839"/>
      <c r="AV46" s="1839"/>
      <c r="AW46" s="1839"/>
      <c r="AX46" s="1839"/>
      <c r="AY46" s="1839"/>
      <c r="AZ46" s="1839"/>
      <c r="BA46" s="1839"/>
      <c r="BB46" s="1839"/>
      <c r="BC46" s="1839"/>
      <c r="BD46" s="1839"/>
      <c r="BE46" s="1839"/>
      <c r="BF46" s="1839"/>
      <c r="BG46" s="1839"/>
      <c r="BH46" s="1839"/>
      <c r="BI46" s="1839"/>
      <c r="BJ46" s="1839"/>
      <c r="BK46" s="1839"/>
      <c r="BL46" s="1839"/>
      <c r="BM46" s="1839"/>
      <c r="BN46" s="1839"/>
      <c r="BO46" s="1839"/>
      <c r="BP46" s="1839"/>
      <c r="BQ46" s="1839"/>
      <c r="BR46" s="1839"/>
      <c r="BS46" s="1839"/>
      <c r="BT46" s="1839"/>
      <c r="BU46" s="1839"/>
      <c r="BV46" s="1839"/>
      <c r="BW46" s="1839"/>
      <c r="BX46" s="1839"/>
      <c r="BY46" s="1839"/>
      <c r="BZ46" s="1839"/>
      <c r="CA46" s="1839"/>
      <c r="CB46" s="1839"/>
      <c r="CC46" s="1839"/>
      <c r="CD46" s="1839"/>
      <c r="CE46" s="1839"/>
      <c r="CF46" s="1839"/>
      <c r="CG46" s="1839"/>
    </row>
    <row r="47" spans="1:63" ht="12">
      <c r="A47" s="121"/>
      <c r="B47" s="1769"/>
      <c r="C47" s="1769"/>
      <c r="D47" s="1769"/>
      <c r="E47" s="1769"/>
      <c r="F47" s="1769"/>
      <c r="G47" s="1769"/>
      <c r="H47" s="1769"/>
      <c r="I47" s="1769"/>
      <c r="J47" s="1769"/>
      <c r="K47" s="1769"/>
      <c r="L47" s="1769"/>
      <c r="M47" s="1769"/>
      <c r="N47" s="1769"/>
      <c r="O47" s="1769"/>
      <c r="P47" s="1769"/>
      <c r="Q47" s="1769"/>
      <c r="R47" s="1769"/>
      <c r="S47" s="1769"/>
      <c r="T47" s="1769"/>
      <c r="U47" s="1769"/>
      <c r="V47" s="1769"/>
      <c r="W47" s="1769"/>
      <c r="X47" s="1769"/>
      <c r="Y47" s="1769"/>
      <c r="Z47" s="1769"/>
      <c r="AA47" s="1769"/>
      <c r="AB47" s="1769"/>
      <c r="AC47" s="1769"/>
      <c r="AD47" s="1769"/>
      <c r="AE47" s="1769"/>
      <c r="AF47" s="1769"/>
      <c r="AG47" s="1769"/>
      <c r="AH47" s="1769"/>
      <c r="AI47" s="1769"/>
      <c r="AJ47" s="1769"/>
      <c r="AK47" s="1769"/>
      <c r="AL47" s="1769"/>
      <c r="AM47" s="1769"/>
      <c r="AN47" s="1769"/>
      <c r="AO47" s="1769"/>
      <c r="AP47" s="1769"/>
      <c r="AQ47" s="1769"/>
      <c r="AR47" s="1769"/>
      <c r="AS47" s="1769"/>
      <c r="AT47" s="1769"/>
      <c r="AU47" s="1769"/>
      <c r="AV47" s="1769"/>
      <c r="AW47" s="1769"/>
      <c r="AX47" s="1769"/>
      <c r="AY47" s="1769"/>
      <c r="AZ47" s="1769"/>
      <c r="BA47" s="1769"/>
      <c r="BB47" s="1769"/>
      <c r="BC47" s="1769"/>
      <c r="BD47" s="1769"/>
      <c r="BE47" s="1769"/>
      <c r="BF47" s="1769"/>
      <c r="BG47" s="1769"/>
      <c r="BH47" s="1769"/>
      <c r="BI47" s="1769"/>
      <c r="BJ47" s="143"/>
      <c r="BK47" s="143"/>
    </row>
    <row r="48" spans="2:63" ht="12">
      <c r="B48" s="1769"/>
      <c r="C48" s="1769"/>
      <c r="D48" s="1769"/>
      <c r="E48" s="1769"/>
      <c r="F48" s="1769"/>
      <c r="G48" s="1769"/>
      <c r="H48" s="1769"/>
      <c r="I48" s="1769"/>
      <c r="J48" s="1769"/>
      <c r="K48" s="1769"/>
      <c r="L48" s="1769"/>
      <c r="M48" s="1769"/>
      <c r="N48" s="1769"/>
      <c r="O48" s="1769"/>
      <c r="P48" s="1769"/>
      <c r="Q48" s="1769"/>
      <c r="R48" s="1769"/>
      <c r="S48" s="1769"/>
      <c r="T48" s="1769"/>
      <c r="U48" s="1769"/>
      <c r="V48" s="1769"/>
      <c r="W48" s="1769"/>
      <c r="X48" s="1769"/>
      <c r="Y48" s="1769"/>
      <c r="Z48" s="1769"/>
      <c r="AA48" s="1769"/>
      <c r="AB48" s="1769"/>
      <c r="AC48" s="1769"/>
      <c r="AD48" s="1769"/>
      <c r="AE48" s="1769"/>
      <c r="AF48" s="1769"/>
      <c r="AG48" s="1769"/>
      <c r="AH48" s="1769"/>
      <c r="AI48" s="1769"/>
      <c r="AJ48" s="1769"/>
      <c r="AK48" s="1769"/>
      <c r="AL48" s="1769"/>
      <c r="AM48" s="1769"/>
      <c r="AN48" s="1769"/>
      <c r="AO48" s="1769"/>
      <c r="AP48" s="1769"/>
      <c r="AQ48" s="1769"/>
      <c r="AR48" s="1769"/>
      <c r="AS48" s="1769"/>
      <c r="AT48" s="1769"/>
      <c r="AU48" s="1769"/>
      <c r="AV48" s="1769"/>
      <c r="AW48" s="1769"/>
      <c r="AX48" s="1769"/>
      <c r="AY48" s="1769"/>
      <c r="AZ48" s="1769"/>
      <c r="BA48" s="1769"/>
      <c r="BB48" s="1769"/>
      <c r="BC48" s="1769"/>
      <c r="BD48" s="1769"/>
      <c r="BE48" s="1769"/>
      <c r="BF48" s="1769"/>
      <c r="BG48" s="1769"/>
      <c r="BH48" s="1769"/>
      <c r="BI48" s="1769"/>
      <c r="BJ48" s="143"/>
      <c r="BK48" s="143"/>
    </row>
    <row r="49" spans="2:63" ht="12">
      <c r="B49" s="1804"/>
      <c r="C49" s="1804"/>
      <c r="D49" s="1804"/>
      <c r="E49" s="1804"/>
      <c r="F49" s="1804"/>
      <c r="G49" s="1804"/>
      <c r="H49" s="1804"/>
      <c r="I49" s="1804"/>
      <c r="J49" s="1804"/>
      <c r="K49" s="1804"/>
      <c r="L49" s="1800"/>
      <c r="M49" s="1800"/>
      <c r="N49" s="1800"/>
      <c r="O49" s="1800"/>
      <c r="P49" s="1800"/>
      <c r="Q49" s="1800"/>
      <c r="R49" s="1800"/>
      <c r="S49" s="1800"/>
      <c r="T49" s="1800"/>
      <c r="U49" s="1800"/>
      <c r="V49" s="1800"/>
      <c r="W49" s="1800"/>
      <c r="X49" s="1800"/>
      <c r="Y49" s="1800"/>
      <c r="Z49" s="1800"/>
      <c r="AA49" s="1800"/>
      <c r="AB49" s="1800"/>
      <c r="AC49" s="1800"/>
      <c r="AD49" s="1800"/>
      <c r="AE49" s="1800"/>
      <c r="AF49" s="1800"/>
      <c r="AG49" s="1800"/>
      <c r="AH49" s="1800"/>
      <c r="AI49" s="1800"/>
      <c r="AJ49" s="1800"/>
      <c r="AK49" s="1800"/>
      <c r="AL49" s="1800"/>
      <c r="AM49" s="1800"/>
      <c r="AN49" s="1800"/>
      <c r="AO49" s="1800"/>
      <c r="AP49" s="1800"/>
      <c r="AQ49" s="1800"/>
      <c r="AR49" s="1800"/>
      <c r="AS49" s="1800"/>
      <c r="AT49" s="1800"/>
      <c r="AU49" s="1800"/>
      <c r="AV49" s="1800"/>
      <c r="AW49" s="1800"/>
      <c r="AX49" s="1800"/>
      <c r="AY49" s="1800"/>
      <c r="AZ49" s="1800"/>
      <c r="BA49" s="1800"/>
      <c r="BB49" s="1800"/>
      <c r="BC49" s="1800"/>
      <c r="BD49" s="1800"/>
      <c r="BE49" s="1800"/>
      <c r="BF49" s="1800"/>
      <c r="BG49" s="1800"/>
      <c r="BH49" s="1800"/>
      <c r="BI49" s="1800"/>
      <c r="BJ49" s="143"/>
      <c r="BK49" s="143"/>
    </row>
    <row r="50" spans="2:63" ht="12">
      <c r="B50" s="1767"/>
      <c r="C50" s="1767"/>
      <c r="D50" s="1767"/>
      <c r="E50" s="1767"/>
      <c r="F50" s="1767"/>
      <c r="G50" s="1767"/>
      <c r="H50" s="1767"/>
      <c r="I50" s="1767"/>
      <c r="J50" s="1767"/>
      <c r="K50" s="1767"/>
      <c r="L50" s="1767"/>
      <c r="M50" s="1767"/>
      <c r="N50" s="1767"/>
      <c r="O50" s="1767"/>
      <c r="P50" s="1767"/>
      <c r="Q50" s="1767"/>
      <c r="R50" s="1767"/>
      <c r="S50" s="1767"/>
      <c r="T50" s="1767"/>
      <c r="U50" s="1767"/>
      <c r="V50" s="1767"/>
      <c r="W50" s="1767"/>
      <c r="X50" s="1767"/>
      <c r="Y50" s="1767"/>
      <c r="Z50" s="1767"/>
      <c r="AA50" s="1767"/>
      <c r="AB50" s="1767"/>
      <c r="AC50" s="1767"/>
      <c r="AD50" s="1767"/>
      <c r="AE50" s="1767"/>
      <c r="AF50" s="1767"/>
      <c r="AG50" s="1767"/>
      <c r="AH50" s="1767"/>
      <c r="AI50" s="1767"/>
      <c r="AJ50" s="1767"/>
      <c r="AK50" s="1767"/>
      <c r="AL50" s="1767"/>
      <c r="AM50" s="1767"/>
      <c r="AN50" s="1767"/>
      <c r="AO50" s="1767"/>
      <c r="AP50" s="1767"/>
      <c r="AQ50" s="1767"/>
      <c r="AR50" s="1767"/>
      <c r="AS50" s="1767"/>
      <c r="AT50" s="1767"/>
      <c r="AU50" s="1767"/>
      <c r="AV50" s="1767"/>
      <c r="AW50" s="1767"/>
      <c r="AX50" s="1767"/>
      <c r="AY50" s="1767"/>
      <c r="AZ50" s="1767"/>
      <c r="BA50" s="1767"/>
      <c r="BB50" s="1767"/>
      <c r="BC50" s="1767"/>
      <c r="BD50" s="1767"/>
      <c r="BE50" s="1767"/>
      <c r="BF50" s="1767"/>
      <c r="BG50" s="1767"/>
      <c r="BH50" s="1767"/>
      <c r="BI50" s="1767"/>
      <c r="BJ50" s="143"/>
      <c r="BK50" s="143"/>
    </row>
    <row r="51" spans="2:63" ht="12">
      <c r="B51" s="1767"/>
      <c r="C51" s="1767"/>
      <c r="D51" s="1767"/>
      <c r="E51" s="1767"/>
      <c r="F51" s="1767"/>
      <c r="G51" s="1767"/>
      <c r="H51" s="1767"/>
      <c r="I51" s="1767"/>
      <c r="J51" s="1767"/>
      <c r="K51" s="1767"/>
      <c r="L51" s="1767"/>
      <c r="M51" s="1767"/>
      <c r="N51" s="1767"/>
      <c r="O51" s="1767"/>
      <c r="P51" s="1767"/>
      <c r="Q51" s="1767"/>
      <c r="R51" s="1767"/>
      <c r="S51" s="1767"/>
      <c r="T51" s="1767"/>
      <c r="U51" s="1767"/>
      <c r="V51" s="1767"/>
      <c r="W51" s="1767"/>
      <c r="X51" s="1767"/>
      <c r="Y51" s="1767"/>
      <c r="Z51" s="1767"/>
      <c r="AA51" s="1767"/>
      <c r="AB51" s="1767"/>
      <c r="AC51" s="1767"/>
      <c r="AD51" s="1767"/>
      <c r="AE51" s="1767"/>
      <c r="AF51" s="1767"/>
      <c r="AG51" s="1767"/>
      <c r="AH51" s="1767"/>
      <c r="AI51" s="1767"/>
      <c r="AJ51" s="1767"/>
      <c r="AK51" s="1767"/>
      <c r="AL51" s="1767"/>
      <c r="AM51" s="1767"/>
      <c r="AN51" s="1767"/>
      <c r="AO51" s="1767"/>
      <c r="AP51" s="1767"/>
      <c r="AQ51" s="1767"/>
      <c r="AR51" s="1767"/>
      <c r="AS51" s="1767"/>
      <c r="AT51" s="1767"/>
      <c r="AU51" s="1767"/>
      <c r="AV51" s="1767"/>
      <c r="AW51" s="1767"/>
      <c r="AX51" s="1767"/>
      <c r="AY51" s="1767"/>
      <c r="AZ51" s="1767"/>
      <c r="BA51" s="1767"/>
      <c r="BB51" s="1767"/>
      <c r="BC51" s="1767"/>
      <c r="BD51" s="1767"/>
      <c r="BE51" s="1767"/>
      <c r="BF51" s="1767"/>
      <c r="BG51" s="1767"/>
      <c r="BH51" s="1767"/>
      <c r="BI51" s="1767"/>
      <c r="BJ51" s="143"/>
      <c r="BK51" s="143"/>
    </row>
    <row r="52" spans="2:63" ht="12">
      <c r="B52" s="1767"/>
      <c r="C52" s="1767"/>
      <c r="D52" s="1767"/>
      <c r="E52" s="1767"/>
      <c r="F52" s="1767"/>
      <c r="G52" s="1767"/>
      <c r="H52" s="1767"/>
      <c r="I52" s="1767"/>
      <c r="J52" s="1767"/>
      <c r="K52" s="1767"/>
      <c r="L52" s="1767"/>
      <c r="M52" s="1767"/>
      <c r="N52" s="1767"/>
      <c r="O52" s="1767"/>
      <c r="P52" s="1767"/>
      <c r="Q52" s="1767"/>
      <c r="R52" s="1767"/>
      <c r="S52" s="1767"/>
      <c r="T52" s="1767"/>
      <c r="U52" s="1767"/>
      <c r="V52" s="1767"/>
      <c r="W52" s="1767"/>
      <c r="X52" s="1767"/>
      <c r="Y52" s="1767"/>
      <c r="Z52" s="1767"/>
      <c r="AA52" s="1767"/>
      <c r="AB52" s="1767"/>
      <c r="AC52" s="1767"/>
      <c r="AD52" s="1767"/>
      <c r="AE52" s="1767"/>
      <c r="AF52" s="1767"/>
      <c r="AG52" s="1767"/>
      <c r="AH52" s="1767"/>
      <c r="AI52" s="1767"/>
      <c r="AJ52" s="1767"/>
      <c r="AK52" s="1767"/>
      <c r="AL52" s="1767"/>
      <c r="AM52" s="1767"/>
      <c r="AN52" s="1767"/>
      <c r="AO52" s="1767"/>
      <c r="AP52" s="1767"/>
      <c r="AQ52" s="1767"/>
      <c r="AR52" s="1767"/>
      <c r="AS52" s="1767"/>
      <c r="AT52" s="1767"/>
      <c r="AU52" s="1767"/>
      <c r="AV52" s="1767"/>
      <c r="AW52" s="1767"/>
      <c r="AX52" s="1767"/>
      <c r="AY52" s="1767"/>
      <c r="AZ52" s="1767"/>
      <c r="BA52" s="1767"/>
      <c r="BB52" s="1767"/>
      <c r="BC52" s="1767"/>
      <c r="BD52" s="1767"/>
      <c r="BE52" s="1767"/>
      <c r="BF52" s="1767"/>
      <c r="BG52" s="1767"/>
      <c r="BH52" s="1767"/>
      <c r="BI52" s="1767"/>
      <c r="BJ52" s="143"/>
      <c r="BK52" s="143"/>
    </row>
    <row r="53" spans="2:63" ht="12">
      <c r="B53" s="1800"/>
      <c r="C53" s="1800"/>
      <c r="D53" s="1800"/>
      <c r="E53" s="1800"/>
      <c r="F53" s="1800"/>
      <c r="G53" s="1800"/>
      <c r="H53" s="1800"/>
      <c r="I53" s="1800"/>
      <c r="J53" s="1800"/>
      <c r="K53" s="1800"/>
      <c r="L53" s="1800"/>
      <c r="M53" s="1800"/>
      <c r="N53" s="1800"/>
      <c r="O53" s="1800"/>
      <c r="P53" s="1800"/>
      <c r="Q53" s="1800"/>
      <c r="R53" s="1800"/>
      <c r="S53" s="1800"/>
      <c r="T53" s="1800"/>
      <c r="U53" s="1800"/>
      <c r="V53" s="1800"/>
      <c r="W53" s="1800"/>
      <c r="X53" s="1800"/>
      <c r="Y53" s="1800"/>
      <c r="Z53" s="1800"/>
      <c r="AA53" s="1800"/>
      <c r="AB53" s="1800"/>
      <c r="AC53" s="1800"/>
      <c r="AD53" s="1800"/>
      <c r="AE53" s="1800"/>
      <c r="AF53" s="1800"/>
      <c r="AG53" s="1800"/>
      <c r="AH53" s="1800"/>
      <c r="AI53" s="1800"/>
      <c r="AJ53" s="1800"/>
      <c r="AK53" s="1800"/>
      <c r="AL53" s="1800"/>
      <c r="AM53" s="1800"/>
      <c r="AN53" s="1800"/>
      <c r="AO53" s="1800"/>
      <c r="AP53" s="1800"/>
      <c r="AQ53" s="1800"/>
      <c r="AR53" s="1800"/>
      <c r="AS53" s="1800"/>
      <c r="AT53" s="1800"/>
      <c r="AU53" s="1800"/>
      <c r="AV53" s="1800"/>
      <c r="AW53" s="1800"/>
      <c r="AX53" s="1800"/>
      <c r="AY53" s="1800"/>
      <c r="AZ53" s="1800"/>
      <c r="BA53" s="1800"/>
      <c r="BB53" s="1800"/>
      <c r="BC53" s="1800"/>
      <c r="BD53" s="1800"/>
      <c r="BE53" s="1800"/>
      <c r="BF53" s="1800"/>
      <c r="BG53" s="1800"/>
      <c r="BH53" s="1800"/>
      <c r="BI53" s="1800"/>
      <c r="BJ53" s="143"/>
      <c r="BK53" s="143"/>
    </row>
    <row r="54" spans="2:63" ht="12">
      <c r="B54" s="143"/>
      <c r="C54" s="143"/>
      <c r="D54" s="143"/>
      <c r="E54" s="143"/>
      <c r="F54" s="143"/>
      <c r="G54" s="143"/>
      <c r="H54" s="143"/>
      <c r="I54" s="143"/>
      <c r="J54" s="143"/>
      <c r="K54" s="143"/>
      <c r="L54" s="143"/>
      <c r="M54" s="143"/>
      <c r="N54" s="143"/>
      <c r="O54" s="143"/>
      <c r="P54" s="143"/>
      <c r="Q54" s="143"/>
      <c r="R54" s="143"/>
      <c r="S54" s="143"/>
      <c r="T54" s="143"/>
      <c r="U54" s="143"/>
      <c r="V54" s="143"/>
      <c r="W54" s="143"/>
      <c r="X54" s="143"/>
      <c r="Y54" s="143"/>
      <c r="Z54" s="143"/>
      <c r="AA54" s="143"/>
      <c r="AB54" s="143"/>
      <c r="AC54" s="143"/>
      <c r="AD54" s="143"/>
      <c r="AE54" s="143"/>
      <c r="AF54" s="143"/>
      <c r="AG54" s="143"/>
      <c r="AH54" s="143"/>
      <c r="AI54" s="143"/>
      <c r="AJ54" s="143"/>
      <c r="AK54" s="143"/>
      <c r="AL54" s="143"/>
      <c r="AM54" s="143"/>
      <c r="AN54" s="143"/>
      <c r="AO54" s="143"/>
      <c r="AP54" s="143"/>
      <c r="AQ54" s="143"/>
      <c r="AR54" s="143"/>
      <c r="AS54" s="143"/>
      <c r="AT54" s="143"/>
      <c r="AU54" s="143"/>
      <c r="AV54" s="143"/>
      <c r="AW54" s="143"/>
      <c r="AX54" s="143"/>
      <c r="AY54" s="143"/>
      <c r="AZ54" s="143"/>
      <c r="BA54" s="143"/>
      <c r="BB54" s="143"/>
      <c r="BC54" s="143"/>
      <c r="BD54" s="143"/>
      <c r="BE54" s="143"/>
      <c r="BF54" s="143"/>
      <c r="BG54" s="143"/>
      <c r="BH54" s="143"/>
      <c r="BI54" s="143"/>
      <c r="BJ54" s="143"/>
      <c r="BK54" s="143"/>
    </row>
    <row r="55" spans="2:63" ht="12">
      <c r="B55" s="143"/>
      <c r="C55" s="143"/>
      <c r="D55" s="1769"/>
      <c r="E55" s="1769"/>
      <c r="F55" s="1769"/>
      <c r="G55" s="1769"/>
      <c r="H55" s="1769"/>
      <c r="I55" s="1769"/>
      <c r="J55" s="1769"/>
      <c r="K55" s="1769"/>
      <c r="L55" s="1769"/>
      <c r="M55" s="1769"/>
      <c r="N55" s="1769"/>
      <c r="O55" s="1769"/>
      <c r="P55" s="1769"/>
      <c r="Q55" s="1769"/>
      <c r="R55" s="1769"/>
      <c r="S55" s="1769"/>
      <c r="T55" s="1769"/>
      <c r="U55" s="1769"/>
      <c r="V55" s="1769"/>
      <c r="W55" s="1769"/>
      <c r="X55" s="1769"/>
      <c r="Y55" s="1769"/>
      <c r="Z55" s="1769"/>
      <c r="AA55" s="1769"/>
      <c r="AB55" s="1769"/>
      <c r="AC55" s="143"/>
      <c r="AD55" s="143"/>
      <c r="AE55" s="143"/>
      <c r="AF55" s="143"/>
      <c r="AG55" s="143"/>
      <c r="AH55" s="143"/>
      <c r="AI55" s="143"/>
      <c r="AJ55" s="143"/>
      <c r="AK55" s="143"/>
      <c r="AL55" s="143"/>
      <c r="AM55" s="143"/>
      <c r="AN55" s="143"/>
      <c r="AO55" s="143"/>
      <c r="AP55" s="143"/>
      <c r="AQ55" s="143"/>
      <c r="AR55" s="143"/>
      <c r="AS55" s="143"/>
      <c r="AT55" s="143"/>
      <c r="AU55" s="143"/>
      <c r="AV55" s="143"/>
      <c r="AW55" s="143"/>
      <c r="AX55" s="143"/>
      <c r="AY55" s="143"/>
      <c r="AZ55" s="143"/>
      <c r="BA55" s="143"/>
      <c r="BB55" s="143"/>
      <c r="BC55" s="143"/>
      <c r="BD55" s="143"/>
      <c r="BE55" s="143"/>
      <c r="BF55" s="143"/>
      <c r="BG55" s="143"/>
      <c r="BH55" s="143"/>
      <c r="BI55" s="143"/>
      <c r="BJ55" s="143"/>
      <c r="BK55" s="143"/>
    </row>
    <row r="56" spans="2:63" ht="12">
      <c r="B56" s="143"/>
      <c r="C56" s="143"/>
      <c r="D56" s="1769"/>
      <c r="E56" s="1769"/>
      <c r="F56" s="1769"/>
      <c r="G56" s="1769"/>
      <c r="H56" s="1769"/>
      <c r="I56" s="1769"/>
      <c r="J56" s="1769"/>
      <c r="K56" s="1769"/>
      <c r="L56" s="1769"/>
      <c r="M56" s="1769"/>
      <c r="N56" s="1769"/>
      <c r="O56" s="1769"/>
      <c r="P56" s="1769"/>
      <c r="Q56" s="1769"/>
      <c r="R56" s="1769"/>
      <c r="S56" s="1769"/>
      <c r="T56" s="1769"/>
      <c r="U56" s="1769"/>
      <c r="V56" s="1769"/>
      <c r="W56" s="1769"/>
      <c r="X56" s="1769"/>
      <c r="Y56" s="1769"/>
      <c r="Z56" s="1769"/>
      <c r="AA56" s="1769"/>
      <c r="AB56" s="1769"/>
      <c r="AC56" s="143"/>
      <c r="AD56" s="143"/>
      <c r="AE56" s="143"/>
      <c r="AF56" s="143"/>
      <c r="AG56" s="143"/>
      <c r="AH56" s="143"/>
      <c r="AI56" s="143"/>
      <c r="AJ56" s="143"/>
      <c r="AK56" s="143"/>
      <c r="AL56" s="143"/>
      <c r="AM56" s="143"/>
      <c r="AN56" s="143"/>
      <c r="AO56" s="143"/>
      <c r="AP56" s="143"/>
      <c r="AQ56" s="143"/>
      <c r="AR56" s="143"/>
      <c r="AS56" s="143"/>
      <c r="AT56" s="143"/>
      <c r="AU56" s="143"/>
      <c r="AV56" s="143"/>
      <c r="AW56" s="143"/>
      <c r="AX56" s="143"/>
      <c r="AY56" s="143"/>
      <c r="AZ56" s="143"/>
      <c r="BA56" s="143"/>
      <c r="BB56" s="143"/>
      <c r="BC56" s="143"/>
      <c r="BD56" s="143"/>
      <c r="BE56" s="143"/>
      <c r="BF56" s="143"/>
      <c r="BG56" s="143"/>
      <c r="BH56" s="143"/>
      <c r="BI56" s="143"/>
      <c r="BJ56" s="143"/>
      <c r="BK56" s="143"/>
    </row>
    <row r="57" spans="2:63" ht="12">
      <c r="B57" s="143"/>
      <c r="C57" s="143"/>
      <c r="D57" s="1804"/>
      <c r="E57" s="1804"/>
      <c r="F57" s="1804"/>
      <c r="G57" s="1804"/>
      <c r="H57" s="1804"/>
      <c r="I57" s="1804"/>
      <c r="J57" s="1804"/>
      <c r="K57" s="1804"/>
      <c r="L57" s="1804"/>
      <c r="M57" s="1804"/>
      <c r="N57" s="1804"/>
      <c r="O57" s="1804"/>
      <c r="P57" s="1804"/>
      <c r="Q57" s="1804"/>
      <c r="R57" s="1804"/>
      <c r="S57" s="1804"/>
      <c r="T57" s="1804"/>
      <c r="U57" s="1804"/>
      <c r="V57" s="1804"/>
      <c r="W57" s="1804"/>
      <c r="X57" s="1800"/>
      <c r="Y57" s="1800"/>
      <c r="Z57" s="1800"/>
      <c r="AA57" s="1800"/>
      <c r="AB57" s="1800"/>
      <c r="AC57" s="143"/>
      <c r="AD57" s="143"/>
      <c r="AE57" s="143"/>
      <c r="AF57" s="143"/>
      <c r="AG57" s="143"/>
      <c r="AH57" s="143"/>
      <c r="AI57" s="143"/>
      <c r="AJ57" s="143"/>
      <c r="AK57" s="143"/>
      <c r="AL57" s="143"/>
      <c r="AM57" s="143"/>
      <c r="AN57" s="143"/>
      <c r="AO57" s="143"/>
      <c r="AP57" s="143"/>
      <c r="AQ57" s="143"/>
      <c r="AR57" s="143"/>
      <c r="AS57" s="143"/>
      <c r="AT57" s="143"/>
      <c r="AU57" s="143"/>
      <c r="AV57" s="143"/>
      <c r="AW57" s="143"/>
      <c r="AX57" s="143"/>
      <c r="AY57" s="143"/>
      <c r="AZ57" s="143"/>
      <c r="BA57" s="143"/>
      <c r="BB57" s="143"/>
      <c r="BC57" s="143"/>
      <c r="BD57" s="143"/>
      <c r="BE57" s="143"/>
      <c r="BF57" s="143"/>
      <c r="BG57" s="143"/>
      <c r="BH57" s="143"/>
      <c r="BI57" s="143"/>
      <c r="BJ57" s="143"/>
      <c r="BK57" s="143"/>
    </row>
    <row r="58" spans="2:63" ht="12">
      <c r="B58" s="143"/>
      <c r="C58" s="143"/>
      <c r="D58" s="1767"/>
      <c r="E58" s="1767"/>
      <c r="F58" s="1767"/>
      <c r="G58" s="1767"/>
      <c r="H58" s="1767"/>
      <c r="I58" s="1767"/>
      <c r="J58" s="1767"/>
      <c r="K58" s="1767"/>
      <c r="L58" s="1767"/>
      <c r="M58" s="1767"/>
      <c r="N58" s="1767"/>
      <c r="O58" s="1767"/>
      <c r="P58" s="1767"/>
      <c r="Q58" s="1767"/>
      <c r="R58" s="1767"/>
      <c r="S58" s="1767"/>
      <c r="T58" s="1767"/>
      <c r="U58" s="1767"/>
      <c r="V58" s="1767"/>
      <c r="W58" s="1767"/>
      <c r="X58" s="1767"/>
      <c r="Y58" s="1767"/>
      <c r="Z58" s="1767"/>
      <c r="AA58" s="1767"/>
      <c r="AB58" s="1767"/>
      <c r="AC58" s="143"/>
      <c r="AD58" s="143"/>
      <c r="AE58" s="143"/>
      <c r="AF58" s="143"/>
      <c r="AG58" s="143"/>
      <c r="AH58" s="143"/>
      <c r="AI58" s="143"/>
      <c r="AJ58" s="143"/>
      <c r="AK58" s="143"/>
      <c r="AL58" s="143"/>
      <c r="AM58" s="143"/>
      <c r="AN58" s="143"/>
      <c r="AO58" s="143"/>
      <c r="AP58" s="143"/>
      <c r="AQ58" s="143"/>
      <c r="AR58" s="143"/>
      <c r="AS58" s="143"/>
      <c r="AT58" s="143"/>
      <c r="AU58" s="143"/>
      <c r="AV58" s="143"/>
      <c r="AW58" s="143"/>
      <c r="AX58" s="143"/>
      <c r="AY58" s="143"/>
      <c r="AZ58" s="143"/>
      <c r="BA58" s="143"/>
      <c r="BB58" s="143"/>
      <c r="BC58" s="143"/>
      <c r="BD58" s="143"/>
      <c r="BE58" s="143"/>
      <c r="BF58" s="143"/>
      <c r="BG58" s="143"/>
      <c r="BH58" s="143"/>
      <c r="BI58" s="143"/>
      <c r="BJ58" s="143"/>
      <c r="BK58" s="143"/>
    </row>
    <row r="59" spans="2:63" ht="12">
      <c r="B59" s="143"/>
      <c r="C59" s="143"/>
      <c r="D59" s="1767"/>
      <c r="E59" s="1767"/>
      <c r="F59" s="1767"/>
      <c r="G59" s="1767"/>
      <c r="H59" s="1767"/>
      <c r="I59" s="1767"/>
      <c r="J59" s="1767"/>
      <c r="K59" s="1767"/>
      <c r="L59" s="1767"/>
      <c r="M59" s="1767"/>
      <c r="N59" s="1767"/>
      <c r="O59" s="1767"/>
      <c r="P59" s="1767"/>
      <c r="Q59" s="1767"/>
      <c r="R59" s="1767"/>
      <c r="S59" s="1767"/>
      <c r="T59" s="1767"/>
      <c r="U59" s="1767"/>
      <c r="V59" s="1767"/>
      <c r="W59" s="1767"/>
      <c r="X59" s="1767"/>
      <c r="Y59" s="1767"/>
      <c r="Z59" s="1767"/>
      <c r="AA59" s="1767"/>
      <c r="AB59" s="1767"/>
      <c r="AC59" s="143"/>
      <c r="AD59" s="143"/>
      <c r="AE59" s="143"/>
      <c r="AF59" s="143"/>
      <c r="AG59" s="143"/>
      <c r="AH59" s="143"/>
      <c r="AI59" s="143"/>
      <c r="AJ59" s="143"/>
      <c r="AK59" s="143"/>
      <c r="AL59" s="143"/>
      <c r="AM59" s="143"/>
      <c r="AN59" s="143"/>
      <c r="AO59" s="143"/>
      <c r="AP59" s="143"/>
      <c r="AQ59" s="143"/>
      <c r="AR59" s="143"/>
      <c r="AS59" s="143"/>
      <c r="AT59" s="143"/>
      <c r="AU59" s="143"/>
      <c r="AV59" s="143"/>
      <c r="AW59" s="143"/>
      <c r="AX59" s="143"/>
      <c r="AY59" s="143"/>
      <c r="AZ59" s="143"/>
      <c r="BA59" s="143"/>
      <c r="BB59" s="143"/>
      <c r="BC59" s="143"/>
      <c r="BD59" s="143"/>
      <c r="BE59" s="143"/>
      <c r="BF59" s="143"/>
      <c r="BG59" s="143"/>
      <c r="BH59" s="143"/>
      <c r="BI59" s="143"/>
      <c r="BJ59" s="143"/>
      <c r="BK59" s="143"/>
    </row>
    <row r="60" spans="2:63" ht="12">
      <c r="B60" s="143"/>
      <c r="C60" s="143"/>
      <c r="D60" s="1767"/>
      <c r="E60" s="1767"/>
      <c r="F60" s="1767"/>
      <c r="G60" s="1767"/>
      <c r="H60" s="1767"/>
      <c r="I60" s="1767"/>
      <c r="J60" s="1767"/>
      <c r="K60" s="1767"/>
      <c r="L60" s="1767"/>
      <c r="M60" s="1767"/>
      <c r="N60" s="1767"/>
      <c r="O60" s="1767"/>
      <c r="P60" s="1767"/>
      <c r="Q60" s="1767"/>
      <c r="R60" s="1767"/>
      <c r="S60" s="1767"/>
      <c r="T60" s="1767"/>
      <c r="U60" s="1767"/>
      <c r="V60" s="1767"/>
      <c r="W60" s="1767"/>
      <c r="X60" s="1767"/>
      <c r="Y60" s="1767"/>
      <c r="Z60" s="1767"/>
      <c r="AA60" s="1767"/>
      <c r="AB60" s="1767"/>
      <c r="AC60" s="143"/>
      <c r="AD60" s="143"/>
      <c r="AE60" s="143"/>
      <c r="AF60" s="143"/>
      <c r="AG60" s="143"/>
      <c r="AH60" s="143"/>
      <c r="AI60" s="143"/>
      <c r="AJ60" s="143"/>
      <c r="AK60" s="143"/>
      <c r="AL60" s="143"/>
      <c r="AM60" s="143"/>
      <c r="AN60" s="143"/>
      <c r="AO60" s="143"/>
      <c r="AP60" s="143"/>
      <c r="AQ60" s="143"/>
      <c r="AR60" s="143"/>
      <c r="AS60" s="143"/>
      <c r="AT60" s="143"/>
      <c r="AU60" s="143"/>
      <c r="AV60" s="143"/>
      <c r="AW60" s="143"/>
      <c r="AX60" s="143"/>
      <c r="AY60" s="143"/>
      <c r="AZ60" s="143"/>
      <c r="BA60" s="143"/>
      <c r="BB60" s="143"/>
      <c r="BC60" s="143"/>
      <c r="BD60" s="143"/>
      <c r="BE60" s="143"/>
      <c r="BF60" s="143"/>
      <c r="BG60" s="143"/>
      <c r="BH60" s="143"/>
      <c r="BI60" s="143"/>
      <c r="BJ60" s="143"/>
      <c r="BK60" s="143"/>
    </row>
    <row r="61" spans="2:63" ht="12">
      <c r="B61" s="143"/>
      <c r="C61" s="143"/>
      <c r="D61" s="1767"/>
      <c r="E61" s="1767"/>
      <c r="F61" s="1767"/>
      <c r="G61" s="1767"/>
      <c r="H61" s="1767"/>
      <c r="I61" s="1767"/>
      <c r="J61" s="1767"/>
      <c r="K61" s="1767"/>
      <c r="L61" s="1767"/>
      <c r="M61" s="1767"/>
      <c r="N61" s="1767"/>
      <c r="O61" s="1767"/>
      <c r="P61" s="1767"/>
      <c r="Q61" s="1767"/>
      <c r="R61" s="1767"/>
      <c r="S61" s="1800"/>
      <c r="T61" s="1800"/>
      <c r="U61" s="1800"/>
      <c r="V61" s="1800"/>
      <c r="W61" s="1800"/>
      <c r="X61" s="1800"/>
      <c r="Y61" s="1800"/>
      <c r="Z61" s="1800"/>
      <c r="AA61" s="1800"/>
      <c r="AB61" s="1800"/>
      <c r="AC61" s="143"/>
      <c r="AD61" s="143"/>
      <c r="AE61" s="143"/>
      <c r="AF61" s="143"/>
      <c r="AG61" s="143"/>
      <c r="AH61" s="143"/>
      <c r="AI61" s="143"/>
      <c r="AJ61" s="143"/>
      <c r="AK61" s="143"/>
      <c r="AL61" s="143"/>
      <c r="AM61" s="143"/>
      <c r="AN61" s="143"/>
      <c r="AO61" s="143"/>
      <c r="AP61" s="143"/>
      <c r="AQ61" s="143"/>
      <c r="AR61" s="143"/>
      <c r="AS61" s="143"/>
      <c r="AT61" s="143"/>
      <c r="AU61" s="143"/>
      <c r="AV61" s="143"/>
      <c r="AW61" s="143"/>
      <c r="AX61" s="143"/>
      <c r="AY61" s="143"/>
      <c r="AZ61" s="143"/>
      <c r="BA61" s="143"/>
      <c r="BB61" s="143"/>
      <c r="BC61" s="143"/>
      <c r="BD61" s="143"/>
      <c r="BE61" s="143"/>
      <c r="BF61" s="143"/>
      <c r="BG61" s="143"/>
      <c r="BH61" s="143"/>
      <c r="BI61" s="143"/>
      <c r="BJ61" s="143"/>
      <c r="BK61" s="143"/>
    </row>
  </sheetData>
  <mergeCells count="362">
    <mergeCell ref="U42:AD42"/>
    <mergeCell ref="U43:AD43"/>
    <mergeCell ref="CA17:CL18"/>
    <mergeCell ref="CA19:CL19"/>
    <mergeCell ref="CA20:CL20"/>
    <mergeCell ref="CA21:CL21"/>
    <mergeCell ref="CA22:CL22"/>
    <mergeCell ref="CA23:CL23"/>
    <mergeCell ref="Y28:BM28"/>
    <mergeCell ref="K38:AD38"/>
    <mergeCell ref="K39:T39"/>
    <mergeCell ref="U39:AD39"/>
    <mergeCell ref="U41:AD41"/>
    <mergeCell ref="U33:AD33"/>
    <mergeCell ref="U34:AD34"/>
    <mergeCell ref="U35:AD35"/>
    <mergeCell ref="U36:AD36"/>
    <mergeCell ref="K33:T33"/>
    <mergeCell ref="K34:T34"/>
    <mergeCell ref="K35:T35"/>
    <mergeCell ref="K36:T36"/>
    <mergeCell ref="K31:AD31"/>
    <mergeCell ref="K32:T32"/>
    <mergeCell ref="U32:AD32"/>
    <mergeCell ref="K30:CL30"/>
    <mergeCell ref="AE31:AX31"/>
    <mergeCell ref="AE32:AN32"/>
    <mergeCell ref="AO32:AX32"/>
    <mergeCell ref="AY31:BR31"/>
    <mergeCell ref="AY32:BH32"/>
    <mergeCell ref="BI32:BR32"/>
    <mergeCell ref="Z2:BM2"/>
    <mergeCell ref="CA8:CL8"/>
    <mergeCell ref="CA9:CL9"/>
    <mergeCell ref="CA10:CL10"/>
    <mergeCell ref="CA4:CL4"/>
    <mergeCell ref="CA5:CL5"/>
    <mergeCell ref="CA6:CL6"/>
    <mergeCell ref="CA7:CL7"/>
    <mergeCell ref="AK6:AQ6"/>
    <mergeCell ref="AY6:BE6"/>
    <mergeCell ref="AO39:AX39"/>
    <mergeCell ref="AY39:BH39"/>
    <mergeCell ref="BI40:BR40"/>
    <mergeCell ref="AY40:BH40"/>
    <mergeCell ref="BI39:BR39"/>
    <mergeCell ref="BS34:CB34"/>
    <mergeCell ref="BI43:BR43"/>
    <mergeCell ref="BI42:BR42"/>
    <mergeCell ref="BI41:BR41"/>
    <mergeCell ref="AY35:BH35"/>
    <mergeCell ref="AE38:AX38"/>
    <mergeCell ref="AY38:BR38"/>
    <mergeCell ref="BS31:CL31"/>
    <mergeCell ref="BS32:CB32"/>
    <mergeCell ref="CC32:CL32"/>
    <mergeCell ref="BS33:CB33"/>
    <mergeCell ref="CC33:CL33"/>
    <mergeCell ref="BI36:BR36"/>
    <mergeCell ref="BS36:CB36"/>
    <mergeCell ref="AY36:BH36"/>
    <mergeCell ref="CC36:CL36"/>
    <mergeCell ref="BI35:BR35"/>
    <mergeCell ref="AY33:BH33"/>
    <mergeCell ref="BI33:BR33"/>
    <mergeCell ref="AY34:BH34"/>
    <mergeCell ref="BI34:BR34"/>
    <mergeCell ref="CC34:CL34"/>
    <mergeCell ref="BS35:CB35"/>
    <mergeCell ref="CC35:CL35"/>
    <mergeCell ref="D60:J60"/>
    <mergeCell ref="K60:R60"/>
    <mergeCell ref="S60:W60"/>
    <mergeCell ref="AO33:AX33"/>
    <mergeCell ref="AO34:AX34"/>
    <mergeCell ref="AO35:AX35"/>
    <mergeCell ref="AO36:AX36"/>
    <mergeCell ref="A44:CG44"/>
    <mergeCell ref="AY37:BR37"/>
    <mergeCell ref="A37:J39"/>
    <mergeCell ref="D61:J61"/>
    <mergeCell ref="K61:R61"/>
    <mergeCell ref="S61:W61"/>
    <mergeCell ref="X61:AB61"/>
    <mergeCell ref="D58:J58"/>
    <mergeCell ref="K58:R58"/>
    <mergeCell ref="S58:W58"/>
    <mergeCell ref="X58:AB58"/>
    <mergeCell ref="K57:R57"/>
    <mergeCell ref="S57:W57"/>
    <mergeCell ref="X57:AB57"/>
    <mergeCell ref="X60:AB60"/>
    <mergeCell ref="K59:R59"/>
    <mergeCell ref="D55:R55"/>
    <mergeCell ref="S55:AB55"/>
    <mergeCell ref="S59:W59"/>
    <mergeCell ref="X59:AB59"/>
    <mergeCell ref="D59:J59"/>
    <mergeCell ref="D56:J56"/>
    <mergeCell ref="K56:R56"/>
    <mergeCell ref="S56:W56"/>
    <mergeCell ref="X56:AB56"/>
    <mergeCell ref="D57:J57"/>
    <mergeCell ref="A40:J40"/>
    <mergeCell ref="AO40:AX40"/>
    <mergeCell ref="AE40:AN40"/>
    <mergeCell ref="U40:AD40"/>
    <mergeCell ref="K40:T40"/>
    <mergeCell ref="Q52:U52"/>
    <mergeCell ref="V52:Z52"/>
    <mergeCell ref="BE52:BI52"/>
    <mergeCell ref="AZ51:BD51"/>
    <mergeCell ref="AU51:AY51"/>
    <mergeCell ref="Q51:U51"/>
    <mergeCell ref="AZ52:BD52"/>
    <mergeCell ref="AA52:AE52"/>
    <mergeCell ref="AF52:AJ52"/>
    <mergeCell ref="AU52:AY52"/>
    <mergeCell ref="BE50:BI50"/>
    <mergeCell ref="AK50:AO50"/>
    <mergeCell ref="BE51:BI51"/>
    <mergeCell ref="AK53:AO53"/>
    <mergeCell ref="AP53:AT53"/>
    <mergeCell ref="AK52:AO52"/>
    <mergeCell ref="AP51:AT51"/>
    <mergeCell ref="AK51:AO51"/>
    <mergeCell ref="AZ53:BD53"/>
    <mergeCell ref="BE53:BI53"/>
    <mergeCell ref="B51:F51"/>
    <mergeCell ref="G51:K51"/>
    <mergeCell ref="L51:P51"/>
    <mergeCell ref="V51:Z51"/>
    <mergeCell ref="AZ48:BD48"/>
    <mergeCell ref="A34:J34"/>
    <mergeCell ref="G35:H35"/>
    <mergeCell ref="A30:J32"/>
    <mergeCell ref="AA48:AE48"/>
    <mergeCell ref="V48:Z48"/>
    <mergeCell ref="AF47:AO47"/>
    <mergeCell ref="AO43:AX43"/>
    <mergeCell ref="AO42:AX42"/>
    <mergeCell ref="G42:H42"/>
    <mergeCell ref="A41:J41"/>
    <mergeCell ref="AD20:AI20"/>
    <mergeCell ref="AJ20:AO20"/>
    <mergeCell ref="A46:CG46"/>
    <mergeCell ref="A45:CG45"/>
    <mergeCell ref="AD22:AI22"/>
    <mergeCell ref="AJ22:AO22"/>
    <mergeCell ref="G43:H43"/>
    <mergeCell ref="AE43:AN43"/>
    <mergeCell ref="K43:T43"/>
    <mergeCell ref="AJ21:AO21"/>
    <mergeCell ref="AD21:AI21"/>
    <mergeCell ref="X19:AC19"/>
    <mergeCell ref="Q48:U48"/>
    <mergeCell ref="AE33:AN33"/>
    <mergeCell ref="AE34:AN34"/>
    <mergeCell ref="AE35:AN35"/>
    <mergeCell ref="K41:T41"/>
    <mergeCell ref="K42:T42"/>
    <mergeCell ref="AE41:AN41"/>
    <mergeCell ref="W10:AC10"/>
    <mergeCell ref="R18:W18"/>
    <mergeCell ref="X18:AC18"/>
    <mergeCell ref="R17:AO17"/>
    <mergeCell ref="J19:Q19"/>
    <mergeCell ref="I10:O10"/>
    <mergeCell ref="A19:I19"/>
    <mergeCell ref="A17:I18"/>
    <mergeCell ref="J17:Q18"/>
    <mergeCell ref="P10:V10"/>
    <mergeCell ref="AR6:AX6"/>
    <mergeCell ref="AW22:BB22"/>
    <mergeCell ref="AP22:AV22"/>
    <mergeCell ref="R19:W19"/>
    <mergeCell ref="AD6:AJ6"/>
    <mergeCell ref="P9:V9"/>
    <mergeCell ref="W9:AC9"/>
    <mergeCell ref="AK10:AQ10"/>
    <mergeCell ref="AD9:AJ9"/>
    <mergeCell ref="P7:V7"/>
    <mergeCell ref="BF6:BL6"/>
    <mergeCell ref="BM4:BS4"/>
    <mergeCell ref="AW19:BB19"/>
    <mergeCell ref="AD19:AI19"/>
    <mergeCell ref="AJ19:AO19"/>
    <mergeCell ref="AY9:BE9"/>
    <mergeCell ref="AR9:AX9"/>
    <mergeCell ref="BF7:BL7"/>
    <mergeCell ref="AD7:AJ7"/>
    <mergeCell ref="AK9:AQ9"/>
    <mergeCell ref="BT4:BZ4"/>
    <mergeCell ref="AD4:AJ4"/>
    <mergeCell ref="BU21:BZ21"/>
    <mergeCell ref="BI19:BN19"/>
    <mergeCell ref="BO19:BT19"/>
    <mergeCell ref="BT10:BZ10"/>
    <mergeCell ref="BF9:BL9"/>
    <mergeCell ref="BT9:BZ9"/>
    <mergeCell ref="BM10:BS10"/>
    <mergeCell ref="BM9:BS9"/>
    <mergeCell ref="BU18:BZ18"/>
    <mergeCell ref="AW17:BN17"/>
    <mergeCell ref="AW18:BB18"/>
    <mergeCell ref="AD10:AJ10"/>
    <mergeCell ref="AY10:BE10"/>
    <mergeCell ref="AR10:AX10"/>
    <mergeCell ref="AD18:AI18"/>
    <mergeCell ref="AP17:AV18"/>
    <mergeCell ref="AJ18:AO18"/>
    <mergeCell ref="BF10:BL10"/>
    <mergeCell ref="W7:AC7"/>
    <mergeCell ref="P8:V8"/>
    <mergeCell ref="BM8:BS8"/>
    <mergeCell ref="W8:AC8"/>
    <mergeCell ref="AD8:AJ8"/>
    <mergeCell ref="AK8:AQ8"/>
    <mergeCell ref="AK7:AQ7"/>
    <mergeCell ref="AY7:BE7"/>
    <mergeCell ref="AR7:AX7"/>
    <mergeCell ref="I9:O9"/>
    <mergeCell ref="I8:O8"/>
    <mergeCell ref="I7:O7"/>
    <mergeCell ref="A7:H7"/>
    <mergeCell ref="BT8:BZ8"/>
    <mergeCell ref="BF8:BL8"/>
    <mergeCell ref="AY8:BE8"/>
    <mergeCell ref="AR8:AX8"/>
    <mergeCell ref="BM6:BS6"/>
    <mergeCell ref="BM5:BS5"/>
    <mergeCell ref="BT5:BZ5"/>
    <mergeCell ref="BT7:BZ7"/>
    <mergeCell ref="BT6:BZ6"/>
    <mergeCell ref="BM7:BS7"/>
    <mergeCell ref="A6:H6"/>
    <mergeCell ref="I6:O6"/>
    <mergeCell ref="P6:V6"/>
    <mergeCell ref="W6:AC6"/>
    <mergeCell ref="AD5:AJ5"/>
    <mergeCell ref="AK5:AQ5"/>
    <mergeCell ref="AR5:AX5"/>
    <mergeCell ref="AY5:BE5"/>
    <mergeCell ref="BF5:BL5"/>
    <mergeCell ref="AY4:BE4"/>
    <mergeCell ref="AK4:AQ4"/>
    <mergeCell ref="AR4:AX4"/>
    <mergeCell ref="BF4:BL4"/>
    <mergeCell ref="A5:H5"/>
    <mergeCell ref="I5:O5"/>
    <mergeCell ref="P5:V5"/>
    <mergeCell ref="W5:AC5"/>
    <mergeCell ref="A4:H4"/>
    <mergeCell ref="I4:O4"/>
    <mergeCell ref="P4:V4"/>
    <mergeCell ref="W4:AC4"/>
    <mergeCell ref="AU53:AY53"/>
    <mergeCell ref="AF53:AJ53"/>
    <mergeCell ref="B53:F53"/>
    <mergeCell ref="G53:K53"/>
    <mergeCell ref="L53:P53"/>
    <mergeCell ref="V53:Z53"/>
    <mergeCell ref="Q53:U53"/>
    <mergeCell ref="AA50:AE50"/>
    <mergeCell ref="L49:P49"/>
    <mergeCell ref="AP52:AT52"/>
    <mergeCell ref="AA53:AE53"/>
    <mergeCell ref="AF50:AJ50"/>
    <mergeCell ref="AA51:AE51"/>
    <mergeCell ref="AF51:AJ51"/>
    <mergeCell ref="V50:Z50"/>
    <mergeCell ref="AA49:AE49"/>
    <mergeCell ref="V49:Z49"/>
    <mergeCell ref="B49:F49"/>
    <mergeCell ref="G49:K49"/>
    <mergeCell ref="BE49:BI49"/>
    <mergeCell ref="B50:F50"/>
    <mergeCell ref="G50:K50"/>
    <mergeCell ref="L50:P50"/>
    <mergeCell ref="AP50:AT50"/>
    <mergeCell ref="AU50:AY50"/>
    <mergeCell ref="AZ50:BD50"/>
    <mergeCell ref="Q50:U50"/>
    <mergeCell ref="AP49:AT49"/>
    <mergeCell ref="AU49:AY49"/>
    <mergeCell ref="Q49:U49"/>
    <mergeCell ref="AE36:AN36"/>
    <mergeCell ref="AE39:AN39"/>
    <mergeCell ref="V47:AE47"/>
    <mergeCell ref="AY43:BH43"/>
    <mergeCell ref="AY42:BH42"/>
    <mergeCell ref="AE42:AN42"/>
    <mergeCell ref="K37:AX37"/>
    <mergeCell ref="AF49:AJ49"/>
    <mergeCell ref="AK49:AO49"/>
    <mergeCell ref="AF48:AJ48"/>
    <mergeCell ref="AK48:AO48"/>
    <mergeCell ref="BO21:BT21"/>
    <mergeCell ref="BI20:BN20"/>
    <mergeCell ref="A33:J33"/>
    <mergeCell ref="BE48:BI48"/>
    <mergeCell ref="AP48:AT48"/>
    <mergeCell ref="AU48:AY48"/>
    <mergeCell ref="B48:F48"/>
    <mergeCell ref="G48:K48"/>
    <mergeCell ref="L48:P48"/>
    <mergeCell ref="AP20:AV20"/>
    <mergeCell ref="BI18:BN18"/>
    <mergeCell ref="BO18:BT18"/>
    <mergeCell ref="AZ49:BD49"/>
    <mergeCell ref="AP19:AV19"/>
    <mergeCell ref="AP21:AV21"/>
    <mergeCell ref="BO20:BT20"/>
    <mergeCell ref="BI21:BN21"/>
    <mergeCell ref="AW21:BB21"/>
    <mergeCell ref="BC21:BH21"/>
    <mergeCell ref="AW20:BB20"/>
    <mergeCell ref="BC23:BH23"/>
    <mergeCell ref="BO17:BZ17"/>
    <mergeCell ref="BI22:BN22"/>
    <mergeCell ref="BO22:BT22"/>
    <mergeCell ref="BU22:BZ22"/>
    <mergeCell ref="BU20:BZ20"/>
    <mergeCell ref="BU19:BZ19"/>
    <mergeCell ref="BC20:BH20"/>
    <mergeCell ref="BC18:BH18"/>
    <mergeCell ref="BC19:BH19"/>
    <mergeCell ref="X20:AC20"/>
    <mergeCell ref="BU23:BZ23"/>
    <mergeCell ref="AP23:AV23"/>
    <mergeCell ref="AD23:AI23"/>
    <mergeCell ref="X23:AC23"/>
    <mergeCell ref="AJ23:AO23"/>
    <mergeCell ref="AW23:BB23"/>
    <mergeCell ref="BC22:BH22"/>
    <mergeCell ref="BO23:BT23"/>
    <mergeCell ref="BI23:BN23"/>
    <mergeCell ref="X22:AC22"/>
    <mergeCell ref="R22:W22"/>
    <mergeCell ref="J22:Q22"/>
    <mergeCell ref="J21:Q21"/>
    <mergeCell ref="X21:AC21"/>
    <mergeCell ref="A21:I21"/>
    <mergeCell ref="A20:I20"/>
    <mergeCell ref="A24:U24"/>
    <mergeCell ref="R23:W23"/>
    <mergeCell ref="J23:Q23"/>
    <mergeCell ref="F23:G23"/>
    <mergeCell ref="R21:W21"/>
    <mergeCell ref="F22:G22"/>
    <mergeCell ref="J20:Q20"/>
    <mergeCell ref="R20:W20"/>
    <mergeCell ref="L52:P52"/>
    <mergeCell ref="G36:H36"/>
    <mergeCell ref="AP47:AY47"/>
    <mergeCell ref="AZ47:BI47"/>
    <mergeCell ref="B47:K47"/>
    <mergeCell ref="L47:U47"/>
    <mergeCell ref="AO41:AX41"/>
    <mergeCell ref="AY41:BH41"/>
    <mergeCell ref="B52:F52"/>
    <mergeCell ref="G52:K52"/>
  </mergeCells>
  <printOptions horizontalCentered="1"/>
  <pageMargins left="0.3937007874015748" right="0" top="0.7874015748031497" bottom="0.3937007874015748" header="0.1968503937007874" footer="0.1968503937007874"/>
  <pageSetup horizontalDpi="400" verticalDpi="400" orientation="portrait" paperSize="9" r:id="rId1"/>
</worksheet>
</file>

<file path=xl/worksheets/sheet19.xml><?xml version="1.0" encoding="utf-8"?>
<worksheet xmlns="http://schemas.openxmlformats.org/spreadsheetml/2006/main" xmlns:r="http://schemas.openxmlformats.org/officeDocument/2006/relationships">
  <dimension ref="A1:CR70"/>
  <sheetViews>
    <sheetView view="pageBreakPreview" zoomScaleSheetLayoutView="100" workbookViewId="0" topLeftCell="A40">
      <selection activeCell="R13" sqref="R13"/>
    </sheetView>
  </sheetViews>
  <sheetFormatPr defaultColWidth="9.00390625" defaultRowHeight="13.5"/>
  <cols>
    <col min="1" max="1" width="5.00390625" style="128" customWidth="1"/>
    <col min="2" max="2" width="4.875" style="128" bestFit="1" customWidth="1"/>
    <col min="3" max="3" width="3.25390625" style="128" customWidth="1"/>
    <col min="4" max="4" width="4.625" style="128" customWidth="1"/>
    <col min="5" max="5" width="8.25390625" style="128" customWidth="1"/>
    <col min="6" max="6" width="4.625" style="128" customWidth="1"/>
    <col min="7" max="7" width="8.25390625" style="128" customWidth="1"/>
    <col min="8" max="8" width="4.625" style="128" customWidth="1"/>
    <col min="9" max="9" width="8.25390625" style="128" customWidth="1"/>
    <col min="10" max="10" width="4.625" style="128" customWidth="1"/>
    <col min="11" max="11" width="8.25390625" style="128" customWidth="1"/>
    <col min="12" max="12" width="4.625" style="128" customWidth="1"/>
    <col min="13" max="13" width="8.25390625" style="128" customWidth="1"/>
    <col min="14" max="14" width="4.625" style="128" customWidth="1"/>
    <col min="15" max="15" width="8.25390625" style="128" customWidth="1"/>
    <col min="16" max="16" width="7.125" style="128" customWidth="1"/>
    <col min="17" max="16384" width="9.00390625" style="128" customWidth="1"/>
  </cols>
  <sheetData>
    <row r="1" spans="7:35" ht="24" customHeight="1">
      <c r="G1" s="900" t="s">
        <v>690</v>
      </c>
      <c r="H1" s="900"/>
      <c r="I1" s="900"/>
      <c r="J1" s="900"/>
      <c r="P1" s="177"/>
      <c r="Q1" s="177"/>
      <c r="R1" s="177"/>
      <c r="S1" s="177"/>
      <c r="T1" s="177"/>
      <c r="U1" s="177"/>
      <c r="V1" s="177"/>
      <c r="W1" s="177"/>
      <c r="X1" s="177"/>
      <c r="Y1" s="177"/>
      <c r="Z1" s="177"/>
      <c r="AA1" s="177"/>
      <c r="AB1" s="177"/>
      <c r="AC1" s="177"/>
      <c r="AD1" s="177"/>
      <c r="AE1" s="177"/>
      <c r="AF1" s="177"/>
      <c r="AG1" s="177"/>
      <c r="AH1" s="177"/>
      <c r="AI1" s="177"/>
    </row>
    <row r="2" spans="15:35" ht="12">
      <c r="O2" s="118" t="s">
        <v>644</v>
      </c>
      <c r="P2" s="177"/>
      <c r="Q2" s="177"/>
      <c r="R2" s="177"/>
      <c r="S2" s="177"/>
      <c r="T2" s="177"/>
      <c r="U2" s="177"/>
      <c r="V2" s="177"/>
      <c r="W2" s="177"/>
      <c r="X2" s="177"/>
      <c r="Y2" s="177"/>
      <c r="Z2" s="177"/>
      <c r="AA2" s="177"/>
      <c r="AB2" s="177"/>
      <c r="AC2" s="177"/>
      <c r="AD2" s="177"/>
      <c r="AE2" s="177"/>
      <c r="AF2" s="177"/>
      <c r="AG2" s="177"/>
      <c r="AH2" s="177"/>
      <c r="AI2" s="177"/>
    </row>
    <row r="3" spans="1:35" s="903" customFormat="1" ht="15" customHeight="1">
      <c r="A3" s="1682" t="s">
        <v>691</v>
      </c>
      <c r="B3" s="1683"/>
      <c r="C3" s="1681" t="s">
        <v>645</v>
      </c>
      <c r="D3" s="1683"/>
      <c r="E3" s="1681" t="s">
        <v>646</v>
      </c>
      <c r="F3" s="1683"/>
      <c r="G3" s="1681" t="s">
        <v>647</v>
      </c>
      <c r="H3" s="1682"/>
      <c r="I3" s="1682"/>
      <c r="J3" s="1683"/>
      <c r="K3" s="1682" t="s">
        <v>648</v>
      </c>
      <c r="L3" s="1682"/>
      <c r="M3" s="1673" t="s">
        <v>692</v>
      </c>
      <c r="N3" s="1674"/>
      <c r="O3" s="1674"/>
      <c r="P3" s="901"/>
      <c r="Q3" s="901"/>
      <c r="R3" s="901"/>
      <c r="S3" s="901"/>
      <c r="T3" s="901"/>
      <c r="U3" s="901"/>
      <c r="V3" s="901"/>
      <c r="W3" s="901"/>
      <c r="X3" s="901"/>
      <c r="Y3" s="901"/>
      <c r="Z3" s="901"/>
      <c r="AA3" s="901"/>
      <c r="AB3" s="901"/>
      <c r="AC3" s="901"/>
      <c r="AD3" s="901"/>
      <c r="AE3" s="901"/>
      <c r="AF3" s="901"/>
      <c r="AG3" s="901"/>
      <c r="AH3" s="901"/>
      <c r="AI3" s="902"/>
    </row>
    <row r="4" spans="1:35" s="903" customFormat="1" ht="20.25" customHeight="1">
      <c r="A4" s="1685"/>
      <c r="B4" s="1686"/>
      <c r="C4" s="1684"/>
      <c r="D4" s="1686"/>
      <c r="E4" s="1684"/>
      <c r="F4" s="1686"/>
      <c r="G4" s="1673" t="s">
        <v>649</v>
      </c>
      <c r="H4" s="1675"/>
      <c r="I4" s="1673" t="s">
        <v>650</v>
      </c>
      <c r="J4" s="1675"/>
      <c r="K4" s="1685"/>
      <c r="L4" s="1685"/>
      <c r="M4" s="904" t="s">
        <v>693</v>
      </c>
      <c r="N4" s="1673" t="s">
        <v>672</v>
      </c>
      <c r="O4" s="1674"/>
      <c r="P4" s="905"/>
      <c r="Q4" s="905"/>
      <c r="R4" s="905"/>
      <c r="S4" s="905"/>
      <c r="T4" s="905"/>
      <c r="U4" s="905"/>
      <c r="V4" s="905"/>
      <c r="W4" s="905"/>
      <c r="X4" s="905"/>
      <c r="Y4" s="905"/>
      <c r="Z4" s="905"/>
      <c r="AA4" s="905"/>
      <c r="AB4" s="902"/>
      <c r="AC4" s="902"/>
      <c r="AD4" s="902"/>
      <c r="AE4" s="902"/>
      <c r="AF4" s="902"/>
      <c r="AG4" s="902"/>
      <c r="AH4" s="902"/>
      <c r="AI4" s="902"/>
    </row>
    <row r="5" spans="1:35" ht="17.25" customHeight="1">
      <c r="A5" s="1893" t="s">
        <v>694</v>
      </c>
      <c r="B5" s="1894"/>
      <c r="C5" s="1895" t="s">
        <v>695</v>
      </c>
      <c r="D5" s="1896"/>
      <c r="E5" s="1881" t="s">
        <v>696</v>
      </c>
      <c r="F5" s="1882"/>
      <c r="G5" s="1881" t="s">
        <v>697</v>
      </c>
      <c r="H5" s="1882"/>
      <c r="I5" s="1881" t="s">
        <v>698</v>
      </c>
      <c r="J5" s="1882"/>
      <c r="K5" s="1881" t="s">
        <v>699</v>
      </c>
      <c r="L5" s="1882"/>
      <c r="M5" s="906" t="s">
        <v>700</v>
      </c>
      <c r="N5" s="1881" t="s">
        <v>701</v>
      </c>
      <c r="O5" s="1883"/>
      <c r="P5" s="391"/>
      <c r="Q5" s="391"/>
      <c r="R5" s="391"/>
      <c r="S5" s="391"/>
      <c r="T5" s="391"/>
      <c r="U5" s="391"/>
      <c r="V5" s="391"/>
      <c r="W5" s="391"/>
      <c r="X5" s="391"/>
      <c r="Y5" s="391"/>
      <c r="Z5" s="391"/>
      <c r="AA5" s="391"/>
      <c r="AB5" s="177"/>
      <c r="AC5" s="177"/>
      <c r="AD5" s="177"/>
      <c r="AE5" s="177"/>
      <c r="AF5" s="177"/>
      <c r="AG5" s="177"/>
      <c r="AH5" s="177"/>
      <c r="AI5" s="177"/>
    </row>
    <row r="6" spans="1:35" ht="15" customHeight="1">
      <c r="A6" s="907"/>
      <c r="B6" s="908"/>
      <c r="C6" s="1884"/>
      <c r="D6" s="1885"/>
      <c r="E6" s="1886"/>
      <c r="F6" s="1887"/>
      <c r="G6" s="1888"/>
      <c r="H6" s="1889"/>
      <c r="I6" s="1890"/>
      <c r="J6" s="1891"/>
      <c r="K6" s="1892"/>
      <c r="L6" s="1891"/>
      <c r="M6" s="910"/>
      <c r="N6" s="909"/>
      <c r="O6" s="911"/>
      <c r="P6" s="143"/>
      <c r="Q6" s="143"/>
      <c r="R6" s="143"/>
      <c r="S6" s="143"/>
      <c r="T6" s="143"/>
      <c r="U6" s="143"/>
      <c r="V6" s="143"/>
      <c r="W6" s="143"/>
      <c r="X6" s="143"/>
      <c r="Y6" s="143"/>
      <c r="Z6" s="143"/>
      <c r="AA6" s="143"/>
      <c r="AB6" s="177"/>
      <c r="AC6" s="177"/>
      <c r="AD6" s="177"/>
      <c r="AE6" s="177"/>
      <c r="AF6" s="177"/>
      <c r="AG6" s="177"/>
      <c r="AH6" s="177"/>
      <c r="AI6" s="177"/>
    </row>
    <row r="7" spans="1:35" ht="15" customHeight="1">
      <c r="A7" s="912" t="s">
        <v>309</v>
      </c>
      <c r="B7" s="913" t="s">
        <v>1324</v>
      </c>
      <c r="C7" s="1878">
        <v>72</v>
      </c>
      <c r="D7" s="1879"/>
      <c r="E7" s="1878">
        <v>64735</v>
      </c>
      <c r="F7" s="1879"/>
      <c r="G7" s="1878">
        <v>755</v>
      </c>
      <c r="H7" s="1879"/>
      <c r="I7" s="1876">
        <v>231</v>
      </c>
      <c r="J7" s="1880"/>
      <c r="K7" s="1876">
        <v>30</v>
      </c>
      <c r="L7" s="1880"/>
      <c r="M7" s="914">
        <v>2</v>
      </c>
      <c r="N7" s="1876">
        <v>7</v>
      </c>
      <c r="O7" s="1877"/>
      <c r="P7" s="915"/>
      <c r="Q7" s="915"/>
      <c r="R7" s="915"/>
      <c r="S7" s="915"/>
      <c r="T7" s="915"/>
      <c r="U7" s="915"/>
      <c r="V7" s="915"/>
      <c r="W7" s="915"/>
      <c r="X7" s="915"/>
      <c r="Y7" s="915"/>
      <c r="Z7" s="915"/>
      <c r="AA7" s="915"/>
      <c r="AB7" s="177"/>
      <c r="AC7" s="177"/>
      <c r="AD7" s="177"/>
      <c r="AE7" s="177"/>
      <c r="AF7" s="177"/>
      <c r="AG7" s="177"/>
      <c r="AH7" s="177"/>
      <c r="AI7" s="177"/>
    </row>
    <row r="8" spans="2:35" ht="15" customHeight="1">
      <c r="B8" s="916" t="s">
        <v>123</v>
      </c>
      <c r="C8" s="1878">
        <v>93</v>
      </c>
      <c r="D8" s="1879"/>
      <c r="E8" s="1878">
        <v>194834</v>
      </c>
      <c r="F8" s="1879"/>
      <c r="G8" s="1878">
        <v>1506</v>
      </c>
      <c r="H8" s="1879"/>
      <c r="I8" s="1876">
        <v>265</v>
      </c>
      <c r="J8" s="1880"/>
      <c r="K8" s="1876">
        <v>44</v>
      </c>
      <c r="L8" s="1880"/>
      <c r="M8" s="914">
        <v>5</v>
      </c>
      <c r="N8" s="1876">
        <v>16</v>
      </c>
      <c r="O8" s="1877"/>
      <c r="P8" s="915"/>
      <c r="Q8" s="915"/>
      <c r="R8" s="915"/>
      <c r="S8" s="915"/>
      <c r="T8" s="915"/>
      <c r="U8" s="915"/>
      <c r="V8" s="915"/>
      <c r="W8" s="915"/>
      <c r="X8" s="915"/>
      <c r="Y8" s="915"/>
      <c r="Z8" s="915"/>
      <c r="AA8" s="915"/>
      <c r="AB8" s="177"/>
      <c r="AC8" s="177"/>
      <c r="AD8" s="177"/>
      <c r="AE8" s="177"/>
      <c r="AF8" s="177"/>
      <c r="AG8" s="177"/>
      <c r="AH8" s="177"/>
      <c r="AI8" s="177"/>
    </row>
    <row r="9" spans="1:35" ht="15" customHeight="1">
      <c r="A9" s="917"/>
      <c r="B9" s="918" t="s">
        <v>124</v>
      </c>
      <c r="C9" s="1874">
        <v>57</v>
      </c>
      <c r="D9" s="1875"/>
      <c r="E9" s="1874">
        <v>47693</v>
      </c>
      <c r="F9" s="1875"/>
      <c r="G9" s="1874">
        <v>739</v>
      </c>
      <c r="H9" s="1875"/>
      <c r="I9" s="1871">
        <v>175</v>
      </c>
      <c r="J9" s="1872"/>
      <c r="K9" s="1871">
        <v>28</v>
      </c>
      <c r="L9" s="1872"/>
      <c r="M9" s="919">
        <v>2</v>
      </c>
      <c r="N9" s="1871">
        <v>12</v>
      </c>
      <c r="O9" s="1873"/>
      <c r="P9" s="920"/>
      <c r="Q9" s="920"/>
      <c r="R9" s="920"/>
      <c r="S9" s="920"/>
      <c r="T9" s="920"/>
      <c r="U9" s="920"/>
      <c r="V9" s="920"/>
      <c r="W9" s="920"/>
      <c r="X9" s="920"/>
      <c r="Y9" s="920"/>
      <c r="Z9" s="920"/>
      <c r="AA9" s="920"/>
      <c r="AB9" s="177"/>
      <c r="AC9" s="177"/>
      <c r="AD9" s="177"/>
      <c r="AE9" s="177"/>
      <c r="AF9" s="177"/>
      <c r="AG9" s="177"/>
      <c r="AH9" s="177"/>
      <c r="AI9" s="177"/>
    </row>
    <row r="10" ht="4.5" customHeight="1">
      <c r="P10" s="177"/>
    </row>
    <row r="11" spans="1:15" ht="24" customHeight="1">
      <c r="A11" s="124"/>
      <c r="B11" s="124"/>
      <c r="C11" s="124"/>
      <c r="D11" s="124"/>
      <c r="E11" s="124"/>
      <c r="F11" s="124"/>
      <c r="G11" s="921" t="s">
        <v>702</v>
      </c>
      <c r="H11" s="921"/>
      <c r="I11" s="125"/>
      <c r="J11" s="125"/>
      <c r="K11" s="125"/>
      <c r="L11" s="125"/>
      <c r="M11" s="125"/>
      <c r="N11" s="125"/>
      <c r="O11" s="124"/>
    </row>
    <row r="12" spans="1:15" ht="17.25" customHeight="1">
      <c r="A12" s="922" t="s">
        <v>651</v>
      </c>
      <c r="B12" s="124"/>
      <c r="C12" s="124"/>
      <c r="D12" s="124"/>
      <c r="E12" s="124"/>
      <c r="F12" s="124"/>
      <c r="G12" s="124"/>
      <c r="H12" s="124"/>
      <c r="I12" s="923" t="s">
        <v>1325</v>
      </c>
      <c r="J12" s="923"/>
      <c r="K12" s="923"/>
      <c r="L12" s="924"/>
      <c r="M12" s="124"/>
      <c r="N12" s="1906" t="s">
        <v>652</v>
      </c>
      <c r="O12" s="1906"/>
    </row>
    <row r="13" spans="1:16" ht="13.5" customHeight="1">
      <c r="A13" s="1902" t="s">
        <v>703</v>
      </c>
      <c r="B13" s="1902"/>
      <c r="C13" s="1903"/>
      <c r="D13" s="1907" t="s">
        <v>704</v>
      </c>
      <c r="E13" s="1909"/>
      <c r="F13" s="1909"/>
      <c r="G13" s="1908"/>
      <c r="H13" s="1907" t="s">
        <v>705</v>
      </c>
      <c r="I13" s="1909"/>
      <c r="J13" s="1909"/>
      <c r="K13" s="1908"/>
      <c r="L13" s="1907" t="s">
        <v>653</v>
      </c>
      <c r="M13" s="1909"/>
      <c r="N13" s="1909"/>
      <c r="O13" s="1909"/>
      <c r="P13" s="925"/>
    </row>
    <row r="14" spans="1:16" ht="13.5" customHeight="1">
      <c r="A14" s="1904"/>
      <c r="B14" s="1904"/>
      <c r="C14" s="1905"/>
      <c r="D14" s="1907" t="s">
        <v>706</v>
      </c>
      <c r="E14" s="1908"/>
      <c r="F14" s="1907" t="s">
        <v>654</v>
      </c>
      <c r="G14" s="1908"/>
      <c r="H14" s="1907" t="s">
        <v>706</v>
      </c>
      <c r="I14" s="1908"/>
      <c r="J14" s="1907" t="s">
        <v>654</v>
      </c>
      <c r="K14" s="1908"/>
      <c r="L14" s="1907" t="s">
        <v>706</v>
      </c>
      <c r="M14" s="1908"/>
      <c r="N14" s="1907" t="s">
        <v>654</v>
      </c>
      <c r="O14" s="1909"/>
      <c r="P14" s="925"/>
    </row>
    <row r="15" spans="1:16" ht="12" customHeight="1">
      <c r="A15" s="926" t="s">
        <v>655</v>
      </c>
      <c r="B15" s="126">
        <v>1</v>
      </c>
      <c r="C15" s="927" t="s">
        <v>656</v>
      </c>
      <c r="D15" s="928"/>
      <c r="E15" s="929">
        <v>273</v>
      </c>
      <c r="F15" s="929"/>
      <c r="G15" s="929">
        <v>1929</v>
      </c>
      <c r="H15" s="930"/>
      <c r="I15" s="929">
        <v>2</v>
      </c>
      <c r="J15" s="929"/>
      <c r="K15" s="929">
        <v>15</v>
      </c>
      <c r="L15" s="930"/>
      <c r="M15" s="929">
        <v>429</v>
      </c>
      <c r="N15" s="929"/>
      <c r="O15" s="929">
        <v>2717</v>
      </c>
      <c r="P15" s="925"/>
    </row>
    <row r="16" spans="1:16" ht="12" customHeight="1">
      <c r="A16" s="931"/>
      <c r="B16" s="928">
        <v>42</v>
      </c>
      <c r="C16" s="927" t="s">
        <v>656</v>
      </c>
      <c r="D16" s="928"/>
      <c r="E16" s="929">
        <v>1</v>
      </c>
      <c r="F16" s="929"/>
      <c r="G16" s="929">
        <v>11</v>
      </c>
      <c r="H16" s="930"/>
      <c r="I16" s="929" t="s">
        <v>1213</v>
      </c>
      <c r="J16" s="929"/>
      <c r="K16" s="929" t="s">
        <v>1213</v>
      </c>
      <c r="L16" s="930"/>
      <c r="M16" s="929">
        <v>1</v>
      </c>
      <c r="N16" s="929"/>
      <c r="O16" s="929">
        <v>13</v>
      </c>
      <c r="P16" s="932"/>
    </row>
    <row r="17" spans="1:16" ht="12" customHeight="1">
      <c r="A17" s="931"/>
      <c r="B17" s="928">
        <v>52</v>
      </c>
      <c r="C17" s="927" t="s">
        <v>656</v>
      </c>
      <c r="D17" s="928"/>
      <c r="E17" s="929">
        <v>8</v>
      </c>
      <c r="F17" s="929"/>
      <c r="G17" s="929">
        <v>50</v>
      </c>
      <c r="H17" s="930"/>
      <c r="I17" s="929" t="s">
        <v>1213</v>
      </c>
      <c r="J17" s="929"/>
      <c r="K17" s="929">
        <v>1</v>
      </c>
      <c r="L17" s="930"/>
      <c r="M17" s="929">
        <v>13</v>
      </c>
      <c r="N17" s="929"/>
      <c r="O17" s="929">
        <v>77</v>
      </c>
      <c r="P17" s="932"/>
    </row>
    <row r="18" spans="1:16" ht="12" customHeight="1">
      <c r="A18" s="931"/>
      <c r="B18" s="928">
        <v>135</v>
      </c>
      <c r="C18" s="927" t="s">
        <v>656</v>
      </c>
      <c r="D18" s="928"/>
      <c r="E18" s="929">
        <v>80</v>
      </c>
      <c r="F18" s="929"/>
      <c r="G18" s="929">
        <v>388</v>
      </c>
      <c r="H18" s="930"/>
      <c r="I18" s="929">
        <v>4</v>
      </c>
      <c r="J18" s="929"/>
      <c r="K18" s="929">
        <v>5</v>
      </c>
      <c r="L18" s="930"/>
      <c r="M18" s="929">
        <v>145</v>
      </c>
      <c r="N18" s="929"/>
      <c r="O18" s="929">
        <v>583</v>
      </c>
      <c r="P18" s="932"/>
    </row>
    <row r="19" spans="1:16" ht="12" customHeight="1">
      <c r="A19" s="931"/>
      <c r="B19" s="928">
        <v>136</v>
      </c>
      <c r="C19" s="927" t="s">
        <v>656</v>
      </c>
      <c r="D19" s="928"/>
      <c r="E19" s="929">
        <v>44</v>
      </c>
      <c r="F19" s="929"/>
      <c r="G19" s="929">
        <v>330</v>
      </c>
      <c r="H19" s="930"/>
      <c r="I19" s="929" t="s">
        <v>1213</v>
      </c>
      <c r="J19" s="929"/>
      <c r="K19" s="929">
        <v>1</v>
      </c>
      <c r="L19" s="930"/>
      <c r="M19" s="929">
        <v>76</v>
      </c>
      <c r="N19" s="929"/>
      <c r="O19" s="929">
        <v>495</v>
      </c>
      <c r="P19" s="932"/>
    </row>
    <row r="20" spans="1:16" ht="12" customHeight="1">
      <c r="A20" s="931"/>
      <c r="B20" s="928">
        <v>138</v>
      </c>
      <c r="C20" s="927" t="s">
        <v>656</v>
      </c>
      <c r="D20" s="928"/>
      <c r="E20" s="929">
        <v>20</v>
      </c>
      <c r="F20" s="929"/>
      <c r="G20" s="929">
        <v>76</v>
      </c>
      <c r="H20" s="930"/>
      <c r="I20" s="929" t="s">
        <v>1213</v>
      </c>
      <c r="J20" s="929"/>
      <c r="K20" s="929" t="s">
        <v>1213</v>
      </c>
      <c r="L20" s="930"/>
      <c r="M20" s="929">
        <v>43</v>
      </c>
      <c r="N20" s="929"/>
      <c r="O20" s="929">
        <v>140</v>
      </c>
      <c r="P20" s="932"/>
    </row>
    <row r="21" spans="1:16" ht="12" customHeight="1">
      <c r="A21" s="931"/>
      <c r="B21" s="928">
        <v>139</v>
      </c>
      <c r="C21" s="927" t="s">
        <v>656</v>
      </c>
      <c r="D21" s="928"/>
      <c r="E21" s="929">
        <v>40</v>
      </c>
      <c r="F21" s="929"/>
      <c r="G21" s="929">
        <v>258</v>
      </c>
      <c r="H21" s="930"/>
      <c r="I21" s="929">
        <v>1</v>
      </c>
      <c r="J21" s="929"/>
      <c r="K21" s="929">
        <v>3</v>
      </c>
      <c r="L21" s="930"/>
      <c r="M21" s="929">
        <v>59</v>
      </c>
      <c r="N21" s="929"/>
      <c r="O21" s="929">
        <v>387</v>
      </c>
      <c r="P21" s="932"/>
    </row>
    <row r="22" spans="1:16" ht="12" customHeight="1">
      <c r="A22" s="931"/>
      <c r="B22" s="928">
        <v>149</v>
      </c>
      <c r="C22" s="927" t="s">
        <v>656</v>
      </c>
      <c r="D22" s="928"/>
      <c r="E22" s="929">
        <v>2</v>
      </c>
      <c r="F22" s="929"/>
      <c r="G22" s="929">
        <v>32</v>
      </c>
      <c r="H22" s="930"/>
      <c r="I22" s="929" t="s">
        <v>1213</v>
      </c>
      <c r="J22" s="929"/>
      <c r="K22" s="929" t="s">
        <v>1213</v>
      </c>
      <c r="L22" s="930"/>
      <c r="M22" s="929">
        <v>2</v>
      </c>
      <c r="N22" s="929"/>
      <c r="O22" s="929">
        <v>35</v>
      </c>
      <c r="P22" s="932"/>
    </row>
    <row r="23" spans="1:16" ht="12" customHeight="1">
      <c r="A23" s="931"/>
      <c r="B23" s="928">
        <v>150</v>
      </c>
      <c r="C23" s="927" t="s">
        <v>656</v>
      </c>
      <c r="D23" s="928"/>
      <c r="E23" s="929">
        <v>92</v>
      </c>
      <c r="F23" s="929"/>
      <c r="G23" s="929">
        <v>625</v>
      </c>
      <c r="H23" s="930"/>
      <c r="I23" s="929" t="s">
        <v>1213</v>
      </c>
      <c r="J23" s="929"/>
      <c r="K23" s="929">
        <v>4</v>
      </c>
      <c r="L23" s="930"/>
      <c r="M23" s="929">
        <v>129</v>
      </c>
      <c r="N23" s="929"/>
      <c r="O23" s="929">
        <v>861</v>
      </c>
      <c r="P23" s="932"/>
    </row>
    <row r="24" spans="1:16" ht="12" customHeight="1">
      <c r="A24" s="931"/>
      <c r="B24" s="928">
        <v>152</v>
      </c>
      <c r="C24" s="927" t="s">
        <v>656</v>
      </c>
      <c r="D24" s="928"/>
      <c r="E24" s="929">
        <v>64</v>
      </c>
      <c r="F24" s="929"/>
      <c r="G24" s="929">
        <v>487</v>
      </c>
      <c r="H24" s="930"/>
      <c r="I24" s="929" t="s">
        <v>1213</v>
      </c>
      <c r="J24" s="929"/>
      <c r="K24" s="929">
        <v>1</v>
      </c>
      <c r="L24" s="930"/>
      <c r="M24" s="929">
        <v>110</v>
      </c>
      <c r="N24" s="929"/>
      <c r="O24" s="929">
        <v>681</v>
      </c>
      <c r="P24" s="932"/>
    </row>
    <row r="25" spans="1:16" ht="12" customHeight="1">
      <c r="A25" s="931"/>
      <c r="B25" s="928">
        <v>246</v>
      </c>
      <c r="C25" s="927" t="s">
        <v>656</v>
      </c>
      <c r="D25" s="928"/>
      <c r="E25" s="929">
        <v>29</v>
      </c>
      <c r="F25" s="929"/>
      <c r="G25" s="929">
        <v>236</v>
      </c>
      <c r="H25" s="930"/>
      <c r="I25" s="929" t="s">
        <v>1213</v>
      </c>
      <c r="J25" s="929"/>
      <c r="K25" s="929">
        <v>2</v>
      </c>
      <c r="L25" s="930"/>
      <c r="M25" s="929">
        <v>50</v>
      </c>
      <c r="N25" s="929"/>
      <c r="O25" s="929">
        <v>326</v>
      </c>
      <c r="P25" s="932"/>
    </row>
    <row r="26" spans="1:16" ht="12" customHeight="1">
      <c r="A26" s="931"/>
      <c r="B26" s="928">
        <v>257</v>
      </c>
      <c r="C26" s="927" t="s">
        <v>656</v>
      </c>
      <c r="D26" s="928"/>
      <c r="E26" s="929">
        <v>58</v>
      </c>
      <c r="F26" s="929"/>
      <c r="G26" s="929">
        <v>386</v>
      </c>
      <c r="H26" s="930"/>
      <c r="I26" s="929" t="s">
        <v>1213</v>
      </c>
      <c r="J26" s="929"/>
      <c r="K26" s="929">
        <v>2</v>
      </c>
      <c r="L26" s="930"/>
      <c r="M26" s="929">
        <v>74</v>
      </c>
      <c r="N26" s="929"/>
      <c r="O26" s="929">
        <v>515</v>
      </c>
      <c r="P26" s="932"/>
    </row>
    <row r="27" spans="1:16" ht="12" customHeight="1">
      <c r="A27" s="931"/>
      <c r="B27" s="928">
        <v>301</v>
      </c>
      <c r="C27" s="927" t="s">
        <v>656</v>
      </c>
      <c r="D27" s="928"/>
      <c r="E27" s="929">
        <v>12</v>
      </c>
      <c r="F27" s="929"/>
      <c r="G27" s="929">
        <v>78</v>
      </c>
      <c r="H27" s="930"/>
      <c r="I27" s="929" t="s">
        <v>1213</v>
      </c>
      <c r="J27" s="929"/>
      <c r="K27" s="929" t="s">
        <v>1213</v>
      </c>
      <c r="L27" s="930"/>
      <c r="M27" s="929">
        <v>19</v>
      </c>
      <c r="N27" s="929"/>
      <c r="O27" s="929">
        <v>116</v>
      </c>
      <c r="P27" s="932"/>
    </row>
    <row r="28" spans="1:16" ht="12" customHeight="1">
      <c r="A28" s="931"/>
      <c r="B28" s="928">
        <v>362</v>
      </c>
      <c r="C28" s="927" t="s">
        <v>656</v>
      </c>
      <c r="D28" s="928"/>
      <c r="E28" s="929">
        <v>22</v>
      </c>
      <c r="F28" s="929"/>
      <c r="G28" s="929">
        <v>201</v>
      </c>
      <c r="H28" s="930"/>
      <c r="I28" s="929" t="s">
        <v>1213</v>
      </c>
      <c r="J28" s="929"/>
      <c r="K28" s="929" t="s">
        <v>1213</v>
      </c>
      <c r="L28" s="930"/>
      <c r="M28" s="929">
        <v>27</v>
      </c>
      <c r="N28" s="929"/>
      <c r="O28" s="929">
        <v>252</v>
      </c>
      <c r="P28" s="932"/>
    </row>
    <row r="29" spans="1:16" ht="12" customHeight="1">
      <c r="A29" s="931"/>
      <c r="B29" s="928">
        <v>414</v>
      </c>
      <c r="C29" s="927" t="s">
        <v>656</v>
      </c>
      <c r="D29" s="928"/>
      <c r="E29" s="929">
        <v>39</v>
      </c>
      <c r="F29" s="929"/>
      <c r="G29" s="929">
        <v>215</v>
      </c>
      <c r="H29" s="930"/>
      <c r="I29" s="929" t="s">
        <v>1213</v>
      </c>
      <c r="J29" s="929"/>
      <c r="K29" s="929">
        <v>3</v>
      </c>
      <c r="L29" s="930"/>
      <c r="M29" s="929">
        <v>74</v>
      </c>
      <c r="N29" s="929"/>
      <c r="O29" s="929">
        <v>306</v>
      </c>
      <c r="P29" s="932"/>
    </row>
    <row r="30" spans="1:16" ht="12" customHeight="1">
      <c r="A30" s="931"/>
      <c r="B30" s="928">
        <v>469</v>
      </c>
      <c r="C30" s="927" t="s">
        <v>656</v>
      </c>
      <c r="D30" s="928"/>
      <c r="E30" s="929">
        <v>12</v>
      </c>
      <c r="F30" s="929"/>
      <c r="G30" s="929">
        <v>63</v>
      </c>
      <c r="H30" s="930"/>
      <c r="I30" s="929" t="s">
        <v>1213</v>
      </c>
      <c r="J30" s="929"/>
      <c r="K30" s="929" t="s">
        <v>1213</v>
      </c>
      <c r="L30" s="930"/>
      <c r="M30" s="929">
        <v>13</v>
      </c>
      <c r="N30" s="929"/>
      <c r="O30" s="929">
        <v>97</v>
      </c>
      <c r="P30" s="932"/>
    </row>
    <row r="31" spans="1:16" ht="12" customHeight="1">
      <c r="A31" s="931"/>
      <c r="B31" s="928">
        <v>473</v>
      </c>
      <c r="C31" s="927" t="s">
        <v>656</v>
      </c>
      <c r="D31" s="928"/>
      <c r="E31" s="929">
        <v>7</v>
      </c>
      <c r="F31" s="929"/>
      <c r="G31" s="929">
        <v>60</v>
      </c>
      <c r="H31" s="930"/>
      <c r="I31" s="929" t="s">
        <v>1213</v>
      </c>
      <c r="J31" s="929"/>
      <c r="K31" s="929">
        <v>2</v>
      </c>
      <c r="L31" s="930"/>
      <c r="M31" s="929">
        <v>11</v>
      </c>
      <c r="N31" s="929"/>
      <c r="O31" s="929">
        <v>83</v>
      </c>
      <c r="P31" s="932"/>
    </row>
    <row r="32" spans="1:16" ht="12" customHeight="1">
      <c r="A32" s="1900" t="s">
        <v>657</v>
      </c>
      <c r="B32" s="1900"/>
      <c r="C32" s="1901"/>
      <c r="D32" s="730"/>
      <c r="E32" s="929">
        <v>378</v>
      </c>
      <c r="F32" s="929"/>
      <c r="G32" s="929">
        <v>2664</v>
      </c>
      <c r="H32" s="930"/>
      <c r="I32" s="929">
        <v>1</v>
      </c>
      <c r="J32" s="929"/>
      <c r="K32" s="929">
        <v>13</v>
      </c>
      <c r="L32" s="930"/>
      <c r="M32" s="929">
        <v>507</v>
      </c>
      <c r="N32" s="929"/>
      <c r="O32" s="929">
        <v>3462</v>
      </c>
      <c r="P32" s="932"/>
    </row>
    <row r="33" spans="1:16" ht="12" customHeight="1">
      <c r="A33" s="1900" t="s">
        <v>658</v>
      </c>
      <c r="B33" s="1900"/>
      <c r="C33" s="1901"/>
      <c r="D33" s="730"/>
      <c r="E33" s="929">
        <v>384</v>
      </c>
      <c r="F33" s="929"/>
      <c r="G33" s="929">
        <v>2930</v>
      </c>
      <c r="H33" s="930"/>
      <c r="I33" s="929" t="s">
        <v>1213</v>
      </c>
      <c r="J33" s="929"/>
      <c r="K33" s="929">
        <v>9</v>
      </c>
      <c r="L33" s="930"/>
      <c r="M33" s="929">
        <v>503</v>
      </c>
      <c r="N33" s="929"/>
      <c r="O33" s="929">
        <v>3816</v>
      </c>
      <c r="P33" s="932"/>
    </row>
    <row r="34" spans="1:16" ht="12" customHeight="1">
      <c r="A34" s="1900" t="s">
        <v>707</v>
      </c>
      <c r="B34" s="1900"/>
      <c r="C34" s="1901"/>
      <c r="D34" s="730"/>
      <c r="E34" s="929">
        <v>1444</v>
      </c>
      <c r="F34" s="929"/>
      <c r="G34" s="929">
        <v>11356</v>
      </c>
      <c r="H34" s="930"/>
      <c r="I34" s="929">
        <v>2</v>
      </c>
      <c r="J34" s="929"/>
      <c r="K34" s="929">
        <v>38</v>
      </c>
      <c r="L34" s="930"/>
      <c r="M34" s="929">
        <v>1829</v>
      </c>
      <c r="N34" s="929"/>
      <c r="O34" s="929">
        <v>14096</v>
      </c>
      <c r="P34" s="932"/>
    </row>
    <row r="35" spans="1:16" ht="12" customHeight="1">
      <c r="A35" s="1900" t="s">
        <v>659</v>
      </c>
      <c r="B35" s="1900"/>
      <c r="C35" s="1901"/>
      <c r="D35" s="730"/>
      <c r="E35" s="929">
        <v>76</v>
      </c>
      <c r="F35" s="929"/>
      <c r="G35" s="929">
        <v>347</v>
      </c>
      <c r="H35" s="930"/>
      <c r="I35" s="929" t="s">
        <v>1213</v>
      </c>
      <c r="J35" s="929"/>
      <c r="K35" s="929">
        <v>3</v>
      </c>
      <c r="L35" s="930"/>
      <c r="M35" s="929">
        <v>166</v>
      </c>
      <c r="N35" s="929"/>
      <c r="O35" s="929">
        <v>706</v>
      </c>
      <c r="P35" s="932"/>
    </row>
    <row r="36" spans="1:16" ht="12" customHeight="1">
      <c r="A36" s="1900" t="s">
        <v>660</v>
      </c>
      <c r="B36" s="1900"/>
      <c r="C36" s="1901"/>
      <c r="D36" s="730"/>
      <c r="E36" s="929">
        <v>11</v>
      </c>
      <c r="F36" s="929"/>
      <c r="G36" s="929">
        <v>33</v>
      </c>
      <c r="H36" s="930"/>
      <c r="I36" s="929">
        <v>1</v>
      </c>
      <c r="J36" s="929"/>
      <c r="K36" s="929">
        <v>1</v>
      </c>
      <c r="L36" s="930"/>
      <c r="M36" s="929">
        <v>13</v>
      </c>
      <c r="N36" s="929"/>
      <c r="O36" s="929">
        <v>42</v>
      </c>
      <c r="P36" s="932"/>
    </row>
    <row r="37" spans="1:16" ht="12" customHeight="1">
      <c r="A37" s="1900" t="s">
        <v>752</v>
      </c>
      <c r="B37" s="1900"/>
      <c r="C37" s="1901"/>
      <c r="D37" s="729"/>
      <c r="E37" s="929">
        <v>170</v>
      </c>
      <c r="F37" s="929"/>
      <c r="G37" s="929">
        <v>1146</v>
      </c>
      <c r="H37" s="930"/>
      <c r="I37" s="929">
        <v>1</v>
      </c>
      <c r="J37" s="929"/>
      <c r="K37" s="929">
        <v>3</v>
      </c>
      <c r="L37" s="930"/>
      <c r="M37" s="929">
        <v>213</v>
      </c>
      <c r="N37" s="929"/>
      <c r="O37" s="929">
        <v>1420</v>
      </c>
      <c r="P37" s="925"/>
    </row>
    <row r="38" spans="1:16" ht="12" customHeight="1">
      <c r="A38" s="1897" t="s">
        <v>661</v>
      </c>
      <c r="B38" s="1897"/>
      <c r="C38" s="1898"/>
      <c r="D38" s="933"/>
      <c r="E38" s="934">
        <f>SUM(E15:E37)</f>
        <v>3266</v>
      </c>
      <c r="F38" s="934"/>
      <c r="G38" s="934">
        <f aca="true" t="shared" si="0" ref="G38:O38">SUM(G15:G37)</f>
        <v>23901</v>
      </c>
      <c r="H38" s="934"/>
      <c r="I38" s="934">
        <f t="shared" si="0"/>
        <v>12</v>
      </c>
      <c r="J38" s="934"/>
      <c r="K38" s="934">
        <f t="shared" si="0"/>
        <v>106</v>
      </c>
      <c r="L38" s="934"/>
      <c r="M38" s="934">
        <f t="shared" si="0"/>
        <v>4506</v>
      </c>
      <c r="N38" s="934"/>
      <c r="O38" s="934">
        <f t="shared" si="0"/>
        <v>31226</v>
      </c>
      <c r="P38" s="307"/>
    </row>
    <row r="39" spans="1:15" ht="12" customHeight="1">
      <c r="A39" s="124" t="s">
        <v>708</v>
      </c>
      <c r="B39" s="124"/>
      <c r="C39" s="124"/>
      <c r="D39" s="124"/>
      <c r="E39" s="124"/>
      <c r="F39" s="124"/>
      <c r="G39" s="124"/>
      <c r="H39" s="124"/>
      <c r="I39" s="124"/>
      <c r="J39" s="124"/>
      <c r="K39" s="124"/>
      <c r="L39" s="124"/>
      <c r="M39" s="124"/>
      <c r="N39" s="124"/>
      <c r="O39" s="124"/>
    </row>
    <row r="40" spans="1:15" ht="18" customHeight="1">
      <c r="A40" s="124"/>
      <c r="B40" s="124"/>
      <c r="C40" s="124"/>
      <c r="D40" s="124"/>
      <c r="E40" s="124"/>
      <c r="F40" s="124"/>
      <c r="G40" s="124"/>
      <c r="H40" s="124"/>
      <c r="I40" s="124"/>
      <c r="J40" s="124"/>
      <c r="K40" s="124"/>
      <c r="L40" s="124"/>
      <c r="M40" s="124"/>
      <c r="N40" s="124"/>
      <c r="O40" s="124"/>
    </row>
    <row r="41" spans="1:15" ht="13.5" customHeight="1">
      <c r="A41" s="124"/>
      <c r="B41" s="124"/>
      <c r="C41" s="124"/>
      <c r="D41" s="124"/>
      <c r="E41" s="124"/>
      <c r="F41" s="124"/>
      <c r="G41" s="124"/>
      <c r="H41" s="124"/>
      <c r="I41" s="124"/>
      <c r="J41" s="124"/>
      <c r="K41" s="124"/>
      <c r="L41" s="124"/>
      <c r="M41" s="124"/>
      <c r="N41" s="124"/>
      <c r="O41" s="124"/>
    </row>
    <row r="42" spans="1:15" ht="13.5" customHeight="1">
      <c r="A42" s="124"/>
      <c r="B42" s="124"/>
      <c r="C42" s="124"/>
      <c r="D42" s="124"/>
      <c r="E42" s="124"/>
      <c r="F42" s="124"/>
      <c r="G42" s="124"/>
      <c r="H42" s="124"/>
      <c r="I42" s="124"/>
      <c r="J42" s="124"/>
      <c r="K42" s="124"/>
      <c r="L42" s="124"/>
      <c r="M42" s="124"/>
      <c r="N42" s="124"/>
      <c r="O42" s="926"/>
    </row>
    <row r="43" spans="1:15" ht="15.75" customHeight="1">
      <c r="A43" s="1899" t="s">
        <v>1329</v>
      </c>
      <c r="B43" s="1899"/>
      <c r="C43" s="1899"/>
      <c r="D43" s="124"/>
      <c r="E43" s="124"/>
      <c r="F43" s="124"/>
      <c r="G43" s="124"/>
      <c r="H43" s="124"/>
      <c r="I43" s="124"/>
      <c r="J43" s="124"/>
      <c r="K43" s="124"/>
      <c r="L43" s="124"/>
      <c r="M43" s="124"/>
      <c r="N43" s="1906" t="s">
        <v>870</v>
      </c>
      <c r="O43" s="1906"/>
    </row>
    <row r="44" spans="1:16" ht="13.5" customHeight="1">
      <c r="A44" s="1902" t="s">
        <v>709</v>
      </c>
      <c r="B44" s="1902"/>
      <c r="C44" s="1903"/>
      <c r="D44" s="1907" t="s">
        <v>710</v>
      </c>
      <c r="E44" s="1909"/>
      <c r="F44" s="1909"/>
      <c r="G44" s="1909"/>
      <c r="H44" s="1909"/>
      <c r="I44" s="1908"/>
      <c r="J44" s="1907" t="s">
        <v>662</v>
      </c>
      <c r="K44" s="1909"/>
      <c r="L44" s="1909"/>
      <c r="M44" s="1909"/>
      <c r="N44" s="1909"/>
      <c r="O44" s="1909"/>
      <c r="P44" s="925"/>
    </row>
    <row r="45" spans="1:96" ht="13.5" customHeight="1">
      <c r="A45" s="1904"/>
      <c r="B45" s="1904"/>
      <c r="C45" s="1905"/>
      <c r="D45" s="1918" t="s">
        <v>711</v>
      </c>
      <c r="E45" s="1905"/>
      <c r="F45" s="1907" t="s">
        <v>712</v>
      </c>
      <c r="G45" s="1908"/>
      <c r="H45" s="1907" t="s">
        <v>713</v>
      </c>
      <c r="I45" s="1908"/>
      <c r="J45" s="1907" t="s">
        <v>711</v>
      </c>
      <c r="K45" s="1908"/>
      <c r="L45" s="1907" t="s">
        <v>712</v>
      </c>
      <c r="M45" s="1908"/>
      <c r="N45" s="1907" t="s">
        <v>713</v>
      </c>
      <c r="O45" s="1909"/>
      <c r="P45" s="935"/>
      <c r="Q45" s="903"/>
      <c r="R45" s="903"/>
      <c r="S45" s="903"/>
      <c r="T45" s="903"/>
      <c r="U45" s="903"/>
      <c r="V45" s="903"/>
      <c r="W45" s="903"/>
      <c r="X45" s="903"/>
      <c r="Y45" s="903"/>
      <c r="Z45" s="903"/>
      <c r="AA45" s="903"/>
      <c r="AB45" s="903"/>
      <c r="AC45" s="903"/>
      <c r="AD45" s="903"/>
      <c r="AE45" s="903"/>
      <c r="AF45" s="903"/>
      <c r="AG45" s="903"/>
      <c r="AH45" s="903"/>
      <c r="AI45" s="903"/>
      <c r="AJ45" s="903"/>
      <c r="AK45" s="903"/>
      <c r="AL45" s="903"/>
      <c r="AM45" s="903"/>
      <c r="AN45" s="903"/>
      <c r="AO45" s="903"/>
      <c r="AP45" s="903"/>
      <c r="AQ45" s="903"/>
      <c r="AR45" s="903"/>
      <c r="AS45" s="903"/>
      <c r="AT45" s="903"/>
      <c r="AU45" s="903"/>
      <c r="AV45" s="903"/>
      <c r="AW45" s="903"/>
      <c r="AX45" s="903"/>
      <c r="AY45" s="903"/>
      <c r="AZ45" s="903"/>
      <c r="BA45" s="903"/>
      <c r="BB45" s="903"/>
      <c r="BC45" s="903"/>
      <c r="BD45" s="903"/>
      <c r="BE45" s="903"/>
      <c r="BF45" s="903"/>
      <c r="BG45" s="903"/>
      <c r="BH45" s="903"/>
      <c r="BI45" s="903"/>
      <c r="BJ45" s="903"/>
      <c r="BK45" s="903"/>
      <c r="BL45" s="903"/>
      <c r="BM45" s="903"/>
      <c r="BN45" s="903"/>
      <c r="BO45" s="903"/>
      <c r="BP45" s="903"/>
      <c r="BQ45" s="903"/>
      <c r="BR45" s="903"/>
      <c r="BS45" s="903"/>
      <c r="BT45" s="903"/>
      <c r="BU45" s="903"/>
      <c r="BV45" s="903"/>
      <c r="BW45" s="903"/>
      <c r="BX45" s="903"/>
      <c r="BY45" s="903"/>
      <c r="BZ45" s="903"/>
      <c r="CA45" s="903"/>
      <c r="CB45" s="903"/>
      <c r="CC45" s="903"/>
      <c r="CD45" s="903"/>
      <c r="CE45" s="903"/>
      <c r="CF45" s="903"/>
      <c r="CG45" s="903"/>
      <c r="CH45" s="903"/>
      <c r="CI45" s="903"/>
      <c r="CJ45" s="903"/>
      <c r="CK45" s="903"/>
      <c r="CL45" s="903"/>
      <c r="CM45" s="903"/>
      <c r="CN45" s="903"/>
      <c r="CO45" s="903"/>
      <c r="CP45" s="903"/>
      <c r="CQ45" s="903"/>
      <c r="CR45" s="903"/>
    </row>
    <row r="46" spans="1:16" ht="12" customHeight="1">
      <c r="A46" s="936" t="s">
        <v>1289</v>
      </c>
      <c r="B46" s="937">
        <v>8</v>
      </c>
      <c r="C46" s="938" t="s">
        <v>924</v>
      </c>
      <c r="D46" s="939" t="s">
        <v>663</v>
      </c>
      <c r="E46" s="939">
        <v>96</v>
      </c>
      <c r="F46" s="940" t="s">
        <v>663</v>
      </c>
      <c r="G46" s="939">
        <v>53.5</v>
      </c>
      <c r="H46" s="940" t="s">
        <v>663</v>
      </c>
      <c r="I46" s="941">
        <v>104.9</v>
      </c>
      <c r="J46" s="940" t="s">
        <v>663</v>
      </c>
      <c r="K46" s="941">
        <v>93.1</v>
      </c>
      <c r="L46" s="940" t="s">
        <v>663</v>
      </c>
      <c r="M46" s="941">
        <v>54.8</v>
      </c>
      <c r="N46" s="940" t="s">
        <v>663</v>
      </c>
      <c r="O46" s="942">
        <v>104.8</v>
      </c>
      <c r="P46" s="856"/>
    </row>
    <row r="47" spans="1:16" ht="12" customHeight="1">
      <c r="A47" s="936" t="s">
        <v>663</v>
      </c>
      <c r="B47" s="937">
        <v>9</v>
      </c>
      <c r="C47" s="938"/>
      <c r="D47" s="939" t="s">
        <v>663</v>
      </c>
      <c r="E47" s="939">
        <v>98.3</v>
      </c>
      <c r="F47" s="940" t="s">
        <v>663</v>
      </c>
      <c r="G47" s="939">
        <v>53.9</v>
      </c>
      <c r="H47" s="940" t="s">
        <v>663</v>
      </c>
      <c r="I47" s="941">
        <v>104.8</v>
      </c>
      <c r="J47" s="940" t="s">
        <v>663</v>
      </c>
      <c r="K47" s="941">
        <v>95.1</v>
      </c>
      <c r="L47" s="940" t="s">
        <v>663</v>
      </c>
      <c r="M47" s="941">
        <v>54</v>
      </c>
      <c r="N47" s="940" t="s">
        <v>663</v>
      </c>
      <c r="O47" s="942">
        <v>104.9</v>
      </c>
      <c r="P47" s="856"/>
    </row>
    <row r="48" spans="1:16" ht="12" customHeight="1">
      <c r="A48" s="936" t="s">
        <v>663</v>
      </c>
      <c r="B48" s="937">
        <v>10</v>
      </c>
      <c r="C48" s="938"/>
      <c r="D48" s="939" t="s">
        <v>663</v>
      </c>
      <c r="E48" s="939">
        <v>101.8</v>
      </c>
      <c r="F48" s="940" t="s">
        <v>663</v>
      </c>
      <c r="G48" s="939">
        <v>53.8</v>
      </c>
      <c r="H48" s="940" t="s">
        <v>663</v>
      </c>
      <c r="I48" s="941">
        <v>104.4</v>
      </c>
      <c r="J48" s="940" t="s">
        <v>663</v>
      </c>
      <c r="K48" s="941">
        <v>98.7</v>
      </c>
      <c r="L48" s="940" t="s">
        <v>663</v>
      </c>
      <c r="M48" s="941">
        <v>53.7</v>
      </c>
      <c r="N48" s="940" t="s">
        <v>663</v>
      </c>
      <c r="O48" s="942">
        <v>104.7</v>
      </c>
      <c r="P48" s="856"/>
    </row>
    <row r="49" spans="1:16" ht="12" customHeight="1">
      <c r="A49" s="936" t="s">
        <v>663</v>
      </c>
      <c r="B49" s="937">
        <v>11</v>
      </c>
      <c r="C49" s="938"/>
      <c r="D49" s="939" t="s">
        <v>663</v>
      </c>
      <c r="E49" s="939">
        <v>101.9</v>
      </c>
      <c r="F49" s="940" t="s">
        <v>663</v>
      </c>
      <c r="G49" s="939">
        <v>54.9</v>
      </c>
      <c r="H49" s="940" t="s">
        <v>663</v>
      </c>
      <c r="I49" s="941">
        <v>103.2</v>
      </c>
      <c r="J49" s="940" t="s">
        <v>663</v>
      </c>
      <c r="K49" s="941">
        <v>100.7</v>
      </c>
      <c r="L49" s="940" t="s">
        <v>663</v>
      </c>
      <c r="M49" s="941">
        <v>54.2</v>
      </c>
      <c r="N49" s="940" t="s">
        <v>663</v>
      </c>
      <c r="O49" s="942">
        <v>104.2</v>
      </c>
      <c r="P49" s="856"/>
    </row>
    <row r="50" spans="1:16" ht="12" customHeight="1">
      <c r="A50" s="936" t="s">
        <v>663</v>
      </c>
      <c r="B50" s="937">
        <v>12</v>
      </c>
      <c r="C50" s="938"/>
      <c r="D50" s="939" t="s">
        <v>663</v>
      </c>
      <c r="E50" s="939">
        <v>104.6</v>
      </c>
      <c r="F50" s="940" t="s">
        <v>663</v>
      </c>
      <c r="G50" s="939">
        <v>58</v>
      </c>
      <c r="H50" s="940" t="s">
        <v>663</v>
      </c>
      <c r="I50" s="941">
        <v>103.6</v>
      </c>
      <c r="J50" s="940" t="s">
        <v>663</v>
      </c>
      <c r="K50" s="941">
        <v>102.8</v>
      </c>
      <c r="L50" s="940" t="s">
        <v>663</v>
      </c>
      <c r="M50" s="941">
        <v>55.5</v>
      </c>
      <c r="N50" s="940" t="s">
        <v>663</v>
      </c>
      <c r="O50" s="942">
        <v>103.7</v>
      </c>
      <c r="P50" s="856"/>
    </row>
    <row r="51" spans="1:16" ht="12" customHeight="1">
      <c r="A51" s="936" t="s">
        <v>309</v>
      </c>
      <c r="B51" s="937">
        <v>1</v>
      </c>
      <c r="C51" s="938" t="s">
        <v>441</v>
      </c>
      <c r="D51" s="939" t="s">
        <v>663</v>
      </c>
      <c r="E51" s="939">
        <v>103.2</v>
      </c>
      <c r="F51" s="940" t="s">
        <v>663</v>
      </c>
      <c r="G51" s="939">
        <v>60.9</v>
      </c>
      <c r="H51" s="940" t="s">
        <v>663</v>
      </c>
      <c r="I51" s="941">
        <v>102.8</v>
      </c>
      <c r="J51" s="940" t="s">
        <v>663</v>
      </c>
      <c r="K51" s="941">
        <v>103.3</v>
      </c>
      <c r="L51" s="940" t="s">
        <v>663</v>
      </c>
      <c r="M51" s="941">
        <v>57.9</v>
      </c>
      <c r="N51" s="940" t="s">
        <v>663</v>
      </c>
      <c r="O51" s="942">
        <v>103.2</v>
      </c>
      <c r="P51" s="856"/>
    </row>
    <row r="52" spans="1:16" ht="12" customHeight="1">
      <c r="A52" s="936"/>
      <c r="B52" s="937">
        <v>2</v>
      </c>
      <c r="C52" s="938"/>
      <c r="D52" s="939" t="s">
        <v>663</v>
      </c>
      <c r="E52" s="939">
        <v>104.1</v>
      </c>
      <c r="F52" s="940" t="s">
        <v>663</v>
      </c>
      <c r="G52" s="939">
        <v>63.1</v>
      </c>
      <c r="H52" s="940" t="s">
        <v>663</v>
      </c>
      <c r="I52" s="941">
        <v>103.2</v>
      </c>
      <c r="J52" s="940" t="s">
        <v>663</v>
      </c>
      <c r="K52" s="941">
        <v>104</v>
      </c>
      <c r="L52" s="940" t="s">
        <v>663</v>
      </c>
      <c r="M52" s="941">
        <v>60.7</v>
      </c>
      <c r="N52" s="940" t="s">
        <v>663</v>
      </c>
      <c r="O52" s="942">
        <v>103.2</v>
      </c>
      <c r="P52" s="856"/>
    </row>
    <row r="53" spans="1:96" ht="12" customHeight="1">
      <c r="A53" s="936"/>
      <c r="B53" s="937">
        <v>3</v>
      </c>
      <c r="C53" s="938"/>
      <c r="D53" s="939" t="s">
        <v>663</v>
      </c>
      <c r="E53" s="939">
        <v>105.4</v>
      </c>
      <c r="F53" s="940" t="s">
        <v>663</v>
      </c>
      <c r="G53" s="939">
        <v>64.2</v>
      </c>
      <c r="H53" s="940" t="s">
        <v>663</v>
      </c>
      <c r="I53" s="941">
        <v>103.9</v>
      </c>
      <c r="J53" s="940" t="s">
        <v>663</v>
      </c>
      <c r="K53" s="941">
        <v>104.2</v>
      </c>
      <c r="L53" s="940" t="s">
        <v>663</v>
      </c>
      <c r="M53" s="941">
        <v>62.7</v>
      </c>
      <c r="N53" s="940" t="s">
        <v>663</v>
      </c>
      <c r="O53" s="942">
        <v>103.3</v>
      </c>
      <c r="P53" s="943"/>
      <c r="Q53" s="903"/>
      <c r="R53" s="903"/>
      <c r="S53" s="903"/>
      <c r="T53" s="903"/>
      <c r="U53" s="903"/>
      <c r="V53" s="903"/>
      <c r="W53" s="903"/>
      <c r="X53" s="903"/>
      <c r="Y53" s="903"/>
      <c r="Z53" s="903"/>
      <c r="AA53" s="903"/>
      <c r="AB53" s="903"/>
      <c r="AC53" s="903"/>
      <c r="AD53" s="903"/>
      <c r="AE53" s="903"/>
      <c r="AF53" s="903"/>
      <c r="AG53" s="903"/>
      <c r="AH53" s="903"/>
      <c r="AI53" s="903"/>
      <c r="AJ53" s="903"/>
      <c r="AK53" s="903"/>
      <c r="AL53" s="903"/>
      <c r="AM53" s="903"/>
      <c r="AN53" s="903"/>
      <c r="AO53" s="903"/>
      <c r="AP53" s="903"/>
      <c r="AQ53" s="903"/>
      <c r="AR53" s="903"/>
      <c r="AS53" s="903"/>
      <c r="AT53" s="903"/>
      <c r="AU53" s="903"/>
      <c r="AV53" s="903"/>
      <c r="AW53" s="903"/>
      <c r="AX53" s="903"/>
      <c r="AY53" s="903"/>
      <c r="AZ53" s="903"/>
      <c r="BA53" s="903"/>
      <c r="BB53" s="903"/>
      <c r="BC53" s="903"/>
      <c r="BD53" s="903"/>
      <c r="BE53" s="903"/>
      <c r="BF53" s="903"/>
      <c r="BG53" s="903"/>
      <c r="BH53" s="903"/>
      <c r="BI53" s="903"/>
      <c r="BJ53" s="903"/>
      <c r="BK53" s="903"/>
      <c r="BL53" s="903"/>
      <c r="BM53" s="903"/>
      <c r="BN53" s="903"/>
      <c r="BO53" s="903"/>
      <c r="BP53" s="903"/>
      <c r="BQ53" s="903"/>
      <c r="BR53" s="903"/>
      <c r="BS53" s="903"/>
      <c r="BT53" s="903"/>
      <c r="BU53" s="903"/>
      <c r="BV53" s="903"/>
      <c r="BW53" s="903"/>
      <c r="BX53" s="903"/>
      <c r="BY53" s="903"/>
      <c r="BZ53" s="903"/>
      <c r="CA53" s="903"/>
      <c r="CB53" s="903"/>
      <c r="CC53" s="903"/>
      <c r="CD53" s="903"/>
      <c r="CE53" s="903"/>
      <c r="CF53" s="903"/>
      <c r="CG53" s="903"/>
      <c r="CH53" s="903"/>
      <c r="CI53" s="903"/>
      <c r="CJ53" s="903"/>
      <c r="CK53" s="903"/>
      <c r="CL53" s="903"/>
      <c r="CM53" s="903"/>
      <c r="CN53" s="903"/>
      <c r="CO53" s="903"/>
      <c r="CP53" s="903"/>
      <c r="CQ53" s="903"/>
      <c r="CR53" s="903"/>
    </row>
    <row r="54" spans="2:16" ht="12" customHeight="1">
      <c r="B54" s="937">
        <v>4</v>
      </c>
      <c r="C54" s="938"/>
      <c r="D54" s="939" t="s">
        <v>663</v>
      </c>
      <c r="E54" s="939">
        <v>104</v>
      </c>
      <c r="F54" s="940"/>
      <c r="G54" s="939">
        <v>68.3</v>
      </c>
      <c r="H54" s="940" t="s">
        <v>663</v>
      </c>
      <c r="I54" s="941">
        <v>103.8</v>
      </c>
      <c r="J54" s="940" t="s">
        <v>663</v>
      </c>
      <c r="K54" s="941">
        <v>104.5</v>
      </c>
      <c r="L54" s="940" t="s">
        <v>663</v>
      </c>
      <c r="M54" s="941">
        <v>65.2</v>
      </c>
      <c r="N54" s="940" t="s">
        <v>663</v>
      </c>
      <c r="O54" s="942">
        <v>103.6</v>
      </c>
      <c r="P54" s="856"/>
    </row>
    <row r="55" spans="1:16" ht="12" customHeight="1">
      <c r="A55" s="936"/>
      <c r="B55" s="937">
        <v>5</v>
      </c>
      <c r="C55" s="938"/>
      <c r="D55" s="939" t="s">
        <v>663</v>
      </c>
      <c r="E55" s="939">
        <v>102.4</v>
      </c>
      <c r="F55" s="940"/>
      <c r="G55" s="939">
        <v>68.2</v>
      </c>
      <c r="H55" s="940" t="s">
        <v>663</v>
      </c>
      <c r="I55" s="941">
        <v>103.7</v>
      </c>
      <c r="J55" s="940" t="s">
        <v>663</v>
      </c>
      <c r="K55" s="941">
        <v>103.9</v>
      </c>
      <c r="L55" s="940" t="s">
        <v>663</v>
      </c>
      <c r="M55" s="941">
        <v>66.9</v>
      </c>
      <c r="N55" s="940" t="s">
        <v>663</v>
      </c>
      <c r="O55" s="942">
        <v>103.8</v>
      </c>
      <c r="P55" s="856"/>
    </row>
    <row r="56" spans="1:16" ht="12" customHeight="1">
      <c r="A56" s="936"/>
      <c r="B56" s="937">
        <v>6</v>
      </c>
      <c r="C56" s="938"/>
      <c r="D56" s="939" t="s">
        <v>663</v>
      </c>
      <c r="E56" s="939">
        <v>102.1</v>
      </c>
      <c r="F56" s="940"/>
      <c r="G56" s="939">
        <v>74.5</v>
      </c>
      <c r="H56" s="940" t="s">
        <v>663</v>
      </c>
      <c r="I56" s="941">
        <v>103.5</v>
      </c>
      <c r="J56" s="940" t="s">
        <v>663</v>
      </c>
      <c r="K56" s="941">
        <v>102.8</v>
      </c>
      <c r="L56" s="940" t="s">
        <v>928</v>
      </c>
      <c r="M56" s="941">
        <v>70.4</v>
      </c>
      <c r="N56" s="940" t="s">
        <v>663</v>
      </c>
      <c r="O56" s="942">
        <v>103.7</v>
      </c>
      <c r="P56" s="856"/>
    </row>
    <row r="57" spans="1:16" s="131" customFormat="1" ht="12" customHeight="1">
      <c r="A57" s="944"/>
      <c r="B57" s="953">
        <v>7</v>
      </c>
      <c r="C57" s="945"/>
      <c r="D57" s="946"/>
      <c r="E57" s="946">
        <v>97.9</v>
      </c>
      <c r="F57" s="947"/>
      <c r="G57" s="946">
        <v>73.7</v>
      </c>
      <c r="H57" s="947"/>
      <c r="I57" s="948">
        <v>102.6</v>
      </c>
      <c r="J57" s="947" t="s">
        <v>663</v>
      </c>
      <c r="K57" s="948">
        <v>100.8</v>
      </c>
      <c r="L57" s="947" t="s">
        <v>663</v>
      </c>
      <c r="M57" s="948">
        <v>72.2</v>
      </c>
      <c r="N57" s="947" t="s">
        <v>663</v>
      </c>
      <c r="O57" s="949">
        <v>103.3</v>
      </c>
      <c r="P57" s="307"/>
    </row>
    <row r="58" spans="1:16" ht="12.75" customHeight="1">
      <c r="A58" s="1911" t="s">
        <v>664</v>
      </c>
      <c r="B58" s="1911"/>
      <c r="C58" s="1911"/>
      <c r="D58" s="1911"/>
      <c r="E58" s="1911"/>
      <c r="F58" s="1911"/>
      <c r="G58" s="1911"/>
      <c r="H58" s="1911"/>
      <c r="I58" s="1911"/>
      <c r="J58" s="1911"/>
      <c r="K58" s="1911"/>
      <c r="L58" s="1911"/>
      <c r="M58" s="1911"/>
      <c r="N58" s="1911"/>
      <c r="O58" s="1912"/>
      <c r="P58" s="925"/>
    </row>
    <row r="59" spans="1:15" ht="12.75" customHeight="1">
      <c r="A59" s="1912" t="s">
        <v>665</v>
      </c>
      <c r="B59" s="1912"/>
      <c r="C59" s="1912"/>
      <c r="D59" s="1912"/>
      <c r="E59" s="1912"/>
      <c r="F59" s="1912"/>
      <c r="G59" s="1912"/>
      <c r="H59" s="1912"/>
      <c r="I59" s="1912"/>
      <c r="J59" s="1912"/>
      <c r="K59" s="1912"/>
      <c r="L59" s="1912"/>
      <c r="M59" s="1912"/>
      <c r="N59" s="1912"/>
      <c r="O59" s="1912"/>
    </row>
    <row r="60" spans="1:15" ht="15.75" customHeight="1">
      <c r="A60" s="1912" t="s">
        <v>666</v>
      </c>
      <c r="B60" s="1912"/>
      <c r="C60" s="1912"/>
      <c r="D60" s="1912"/>
      <c r="E60" s="1912"/>
      <c r="F60" s="1912"/>
      <c r="G60" s="1912"/>
      <c r="H60" s="1912"/>
      <c r="I60" s="1912"/>
      <c r="J60" s="1912"/>
      <c r="K60" s="1912"/>
      <c r="L60" s="1912"/>
      <c r="M60" s="1912"/>
      <c r="N60" s="1912"/>
      <c r="O60" s="1912"/>
    </row>
    <row r="61" spans="1:15" ht="11.25" customHeight="1">
      <c r="A61" s="1913"/>
      <c r="B61" s="1913"/>
      <c r="C61" s="1913"/>
      <c r="D61" s="1913"/>
      <c r="E61" s="1913"/>
      <c r="F61" s="1913"/>
      <c r="G61" s="1913"/>
      <c r="H61" s="1913"/>
      <c r="I61" s="1913"/>
      <c r="J61" s="1913"/>
      <c r="K61" s="1913"/>
      <c r="L61" s="1913"/>
      <c r="M61" s="1913"/>
      <c r="N61" s="1913"/>
      <c r="O61" s="1913"/>
    </row>
    <row r="62" spans="1:13" ht="12.75" customHeight="1">
      <c r="A62" s="1910" t="s">
        <v>9</v>
      </c>
      <c r="B62" s="1910"/>
      <c r="C62" s="1910"/>
      <c r="D62" s="124"/>
      <c r="M62" s="950" t="s">
        <v>714</v>
      </c>
    </row>
    <row r="63" spans="1:15" ht="12.75" customHeight="1">
      <c r="A63" s="1917" t="s">
        <v>681</v>
      </c>
      <c r="B63" s="1917"/>
      <c r="C63" s="1917"/>
      <c r="D63" s="124"/>
      <c r="M63" s="1916" t="s">
        <v>715</v>
      </c>
      <c r="N63" s="1916"/>
      <c r="O63" s="1916"/>
    </row>
    <row r="64" spans="1:15" ht="12.75" customHeight="1">
      <c r="A64" s="124"/>
      <c r="B64" s="124"/>
      <c r="C64" s="124"/>
      <c r="D64" s="124"/>
      <c r="M64" s="1916" t="s">
        <v>682</v>
      </c>
      <c r="N64" s="1916"/>
      <c r="O64" s="1916"/>
    </row>
    <row r="65" spans="1:15" ht="12.75" customHeight="1">
      <c r="A65" s="124"/>
      <c r="B65" s="124"/>
      <c r="C65" s="124"/>
      <c r="D65" s="124"/>
      <c r="M65" s="1916" t="s">
        <v>683</v>
      </c>
      <c r="N65" s="1916"/>
      <c r="O65" s="1916"/>
    </row>
    <row r="66" spans="1:15" ht="12.75" customHeight="1">
      <c r="A66" s="124"/>
      <c r="B66" s="124"/>
      <c r="C66" s="124"/>
      <c r="D66" s="124"/>
      <c r="M66" s="1916" t="s">
        <v>688</v>
      </c>
      <c r="N66" s="1916"/>
      <c r="O66" s="1916"/>
    </row>
    <row r="67" spans="1:15" ht="12.75" customHeight="1">
      <c r="A67" s="731"/>
      <c r="B67" s="731"/>
      <c r="C67" s="731"/>
      <c r="D67" s="731"/>
      <c r="E67" s="177"/>
      <c r="F67" s="177"/>
      <c r="G67" s="177"/>
      <c r="H67" s="177"/>
      <c r="I67" s="177"/>
      <c r="J67" s="177"/>
      <c r="K67" s="177"/>
      <c r="L67" s="177"/>
      <c r="M67" s="1914" t="s">
        <v>689</v>
      </c>
      <c r="N67" s="1914"/>
      <c r="O67" s="1914"/>
    </row>
    <row r="68" spans="13:15" ht="12">
      <c r="M68" s="1915"/>
      <c r="N68" s="1915"/>
      <c r="O68" s="1915"/>
    </row>
    <row r="69" ht="12"/>
    <row r="70" spans="17:18" ht="12">
      <c r="Q70" s="950"/>
      <c r="R70" s="124"/>
    </row>
  </sheetData>
  <mergeCells count="80">
    <mergeCell ref="L13:O13"/>
    <mergeCell ref="L14:M14"/>
    <mergeCell ref="N14:O14"/>
    <mergeCell ref="D45:E45"/>
    <mergeCell ref="F45:G45"/>
    <mergeCell ref="H45:I45"/>
    <mergeCell ref="J45:K45"/>
    <mergeCell ref="L45:M45"/>
    <mergeCell ref="N45:O45"/>
    <mergeCell ref="N43:O43"/>
    <mergeCell ref="M67:O67"/>
    <mergeCell ref="M68:O68"/>
    <mergeCell ref="M66:O66"/>
    <mergeCell ref="A63:C63"/>
    <mergeCell ref="M64:O64"/>
    <mergeCell ref="M65:O65"/>
    <mergeCell ref="M63:O63"/>
    <mergeCell ref="A62:C62"/>
    <mergeCell ref="A58:O58"/>
    <mergeCell ref="A59:O59"/>
    <mergeCell ref="D44:I44"/>
    <mergeCell ref="A60:O60"/>
    <mergeCell ref="J44:O44"/>
    <mergeCell ref="A44:C45"/>
    <mergeCell ref="A61:O61"/>
    <mergeCell ref="A13:C14"/>
    <mergeCell ref="N12:O12"/>
    <mergeCell ref="A33:C33"/>
    <mergeCell ref="A32:C32"/>
    <mergeCell ref="D14:E14"/>
    <mergeCell ref="D13:G13"/>
    <mergeCell ref="F14:G14"/>
    <mergeCell ref="H13:K13"/>
    <mergeCell ref="H14:I14"/>
    <mergeCell ref="J14:K14"/>
    <mergeCell ref="A38:C38"/>
    <mergeCell ref="A43:C43"/>
    <mergeCell ref="A34:C34"/>
    <mergeCell ref="A35:C35"/>
    <mergeCell ref="A36:C36"/>
    <mergeCell ref="A37:C37"/>
    <mergeCell ref="A3:B4"/>
    <mergeCell ref="C3:D4"/>
    <mergeCell ref="E3:F4"/>
    <mergeCell ref="G3:J3"/>
    <mergeCell ref="K3:L4"/>
    <mergeCell ref="M3:O3"/>
    <mergeCell ref="G4:H4"/>
    <mergeCell ref="I4:J4"/>
    <mergeCell ref="N4:O4"/>
    <mergeCell ref="A5:B5"/>
    <mergeCell ref="C5:D5"/>
    <mergeCell ref="E5:F5"/>
    <mergeCell ref="G5:H5"/>
    <mergeCell ref="N5:O5"/>
    <mergeCell ref="C6:D6"/>
    <mergeCell ref="E6:F6"/>
    <mergeCell ref="G6:H6"/>
    <mergeCell ref="I6:J6"/>
    <mergeCell ref="K6:L6"/>
    <mergeCell ref="I7:J7"/>
    <mergeCell ref="I5:J5"/>
    <mergeCell ref="K5:L5"/>
    <mergeCell ref="K7:L7"/>
    <mergeCell ref="N7:O7"/>
    <mergeCell ref="C8:D8"/>
    <mergeCell ref="E8:F8"/>
    <mergeCell ref="G8:H8"/>
    <mergeCell ref="I8:J8"/>
    <mergeCell ref="K8:L8"/>
    <mergeCell ref="N8:O8"/>
    <mergeCell ref="C7:D7"/>
    <mergeCell ref="E7:F7"/>
    <mergeCell ref="G7:H7"/>
    <mergeCell ref="K9:L9"/>
    <mergeCell ref="N9:O9"/>
    <mergeCell ref="C9:D9"/>
    <mergeCell ref="E9:F9"/>
    <mergeCell ref="G9:H9"/>
    <mergeCell ref="I9:J9"/>
  </mergeCells>
  <printOptions horizontalCentered="1"/>
  <pageMargins left="0.3937007874015748" right="0.3937007874015748" top="0.79" bottom="0.3937007874015748" header="0.1968503937007874" footer="0.1968503937007874"/>
  <pageSetup horizontalDpi="400" verticalDpi="400" orientation="portrait" paperSize="9" scale="91"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A2:O69"/>
  <sheetViews>
    <sheetView view="pageBreakPreview" zoomScaleSheetLayoutView="100" workbookViewId="0" topLeftCell="A1">
      <selection activeCell="R13" sqref="R13"/>
    </sheetView>
  </sheetViews>
  <sheetFormatPr defaultColWidth="9.00390625" defaultRowHeight="13.5"/>
  <cols>
    <col min="1" max="1" width="2.625" style="732" customWidth="1"/>
    <col min="2" max="2" width="8.625" style="732" customWidth="1"/>
    <col min="3" max="3" width="4.625" style="732" customWidth="1"/>
    <col min="4" max="4" width="7.125" style="732" customWidth="1"/>
    <col min="5" max="5" width="8.625" style="732" customWidth="1"/>
    <col min="6" max="6" width="4.625" style="732" customWidth="1"/>
    <col min="7" max="7" width="7.625" style="732" bestFit="1" customWidth="1"/>
    <col min="8" max="8" width="6.125" style="732" customWidth="1"/>
    <col min="9" max="9" width="10.625" style="732" customWidth="1"/>
    <col min="10" max="15" width="5.125" style="732" customWidth="1"/>
    <col min="16" max="16" width="2.625" style="732" customWidth="1"/>
    <col min="17" max="16384" width="9.00390625" style="732" customWidth="1"/>
  </cols>
  <sheetData>
    <row r="1" ht="14.25" customHeight="1"/>
    <row r="2" ht="24.75">
      <c r="H2" s="733" t="s">
        <v>493</v>
      </c>
    </row>
    <row r="3" ht="14.25" customHeight="1"/>
    <row r="4" ht="14.25" customHeight="1"/>
    <row r="5" spans="5:14" ht="21" customHeight="1">
      <c r="E5" s="734" t="s">
        <v>430</v>
      </c>
      <c r="F5" s="404"/>
      <c r="K5" s="404"/>
      <c r="L5" s="734" t="s">
        <v>433</v>
      </c>
      <c r="M5" s="404"/>
      <c r="N5" s="404"/>
    </row>
    <row r="6" ht="14.25" customHeight="1"/>
    <row r="7" spans="2:14" ht="14.25" customHeight="1">
      <c r="B7" s="15"/>
      <c r="E7" s="15"/>
      <c r="J7" s="404"/>
      <c r="K7" s="404"/>
      <c r="L7" s="404"/>
      <c r="M7" s="404"/>
      <c r="N7" s="404"/>
    </row>
    <row r="8" spans="3:14" ht="14.25" customHeight="1">
      <c r="C8" s="1063" t="s">
        <v>1191</v>
      </c>
      <c r="D8" s="1063"/>
      <c r="E8" s="1063"/>
      <c r="F8" s="1063"/>
      <c r="J8" s="1062" t="s">
        <v>494</v>
      </c>
      <c r="K8" s="1062"/>
      <c r="L8" s="1062"/>
      <c r="M8" s="1062"/>
      <c r="N8" s="735"/>
    </row>
    <row r="9" spans="3:6" ht="14.25" customHeight="1">
      <c r="C9" s="1063" t="s">
        <v>1192</v>
      </c>
      <c r="D9" s="1059"/>
      <c r="E9" s="1059"/>
      <c r="F9" s="1059"/>
    </row>
    <row r="10" ht="14.25" customHeight="1"/>
    <row r="11" spans="9:15" ht="14.25" customHeight="1">
      <c r="I11" s="1064" t="s">
        <v>1380</v>
      </c>
      <c r="J11" s="1064"/>
      <c r="K11" s="1064"/>
      <c r="L11" s="1064"/>
      <c r="M11" s="1064"/>
      <c r="N11" s="1064"/>
      <c r="O11" s="1064"/>
    </row>
    <row r="12" spans="2:15" ht="14.25" customHeight="1">
      <c r="B12" s="1065" t="s">
        <v>431</v>
      </c>
      <c r="C12" s="1065"/>
      <c r="D12" s="1065"/>
      <c r="E12" s="1065"/>
      <c r="F12" s="1065"/>
      <c r="G12" s="1065"/>
      <c r="I12" s="1071" t="s">
        <v>1381</v>
      </c>
      <c r="J12" s="1071"/>
      <c r="K12" s="1071"/>
      <c r="L12" s="1071"/>
      <c r="M12" s="736"/>
      <c r="N12" s="737"/>
      <c r="O12" s="737"/>
    </row>
    <row r="13" spans="2:15" ht="14.25" customHeight="1">
      <c r="B13" s="736" t="s">
        <v>935</v>
      </c>
      <c r="C13" s="736"/>
      <c r="D13" s="736"/>
      <c r="E13" s="736"/>
      <c r="F13" s="736"/>
      <c r="G13" s="736"/>
      <c r="I13" s="1061" t="s">
        <v>1382</v>
      </c>
      <c r="J13" s="1061"/>
      <c r="K13" s="1061"/>
      <c r="L13" s="1061"/>
      <c r="M13" s="1061"/>
      <c r="N13" s="1061"/>
      <c r="O13" s="1061"/>
    </row>
    <row r="14" spans="2:15" ht="14.25" customHeight="1">
      <c r="B14" s="736" t="s">
        <v>1193</v>
      </c>
      <c r="C14" s="736"/>
      <c r="D14" s="736"/>
      <c r="E14" s="736"/>
      <c r="F14" s="404"/>
      <c r="G14" s="404"/>
      <c r="I14" s="736" t="s">
        <v>1383</v>
      </c>
      <c r="J14" s="736"/>
      <c r="K14" s="736"/>
      <c r="L14" s="736"/>
      <c r="M14" s="736"/>
      <c r="N14" s="736"/>
      <c r="O14" s="736"/>
    </row>
    <row r="15" spans="4:15" ht="14.25" customHeight="1">
      <c r="D15" s="15"/>
      <c r="G15" s="738"/>
      <c r="I15" s="739"/>
      <c r="J15" s="739"/>
      <c r="K15" s="739"/>
      <c r="L15" s="739"/>
      <c r="M15" s="739"/>
      <c r="N15" s="739"/>
      <c r="O15" s="739"/>
    </row>
    <row r="16" spans="2:7" ht="14.25" customHeight="1">
      <c r="B16" s="740"/>
      <c r="C16" s="741"/>
      <c r="D16" s="738"/>
      <c r="E16" s="740"/>
      <c r="F16" s="741"/>
      <c r="G16" s="738"/>
    </row>
    <row r="17" spans="2:7" ht="14.25" customHeight="1">
      <c r="B17" s="16"/>
      <c r="C17" s="16"/>
      <c r="D17" s="738"/>
      <c r="E17" s="16"/>
      <c r="F17" s="16"/>
      <c r="G17" s="740"/>
    </row>
    <row r="18" spans="4:7" ht="14.25" customHeight="1">
      <c r="D18" s="742"/>
      <c r="G18" s="715"/>
    </row>
    <row r="19" spans="2:15" ht="20.25" customHeight="1" thickBot="1">
      <c r="B19" s="743" t="s">
        <v>432</v>
      </c>
      <c r="C19" s="404"/>
      <c r="D19" s="744"/>
      <c r="E19" s="404"/>
      <c r="F19" s="404"/>
      <c r="G19" s="745" t="s">
        <v>495</v>
      </c>
      <c r="I19" s="743" t="s">
        <v>513</v>
      </c>
      <c r="J19" s="404"/>
      <c r="K19" s="404"/>
      <c r="L19" s="404"/>
      <c r="M19" s="404"/>
      <c r="N19" s="404"/>
      <c r="O19" s="746"/>
    </row>
    <row r="20" spans="2:15" ht="24">
      <c r="B20" s="1072" t="s">
        <v>496</v>
      </c>
      <c r="C20" s="1073"/>
      <c r="D20" s="1070"/>
      <c r="E20" s="1072" t="s">
        <v>497</v>
      </c>
      <c r="F20" s="1073"/>
      <c r="G20" s="1070"/>
      <c r="I20" s="748" t="s">
        <v>498</v>
      </c>
      <c r="J20" s="749" t="s">
        <v>434</v>
      </c>
      <c r="K20" s="749" t="s">
        <v>435</v>
      </c>
      <c r="L20" s="749" t="s">
        <v>115</v>
      </c>
      <c r="M20" s="749" t="s">
        <v>436</v>
      </c>
      <c r="N20" s="749" t="s">
        <v>116</v>
      </c>
      <c r="O20" s="750" t="s">
        <v>437</v>
      </c>
    </row>
    <row r="21" spans="2:15" ht="20.25" customHeight="1">
      <c r="B21" s="747" t="s">
        <v>499</v>
      </c>
      <c r="C21" s="751" t="s">
        <v>514</v>
      </c>
      <c r="D21" s="752">
        <v>2924</v>
      </c>
      <c r="E21" s="747" t="s">
        <v>500</v>
      </c>
      <c r="F21" s="751" t="s">
        <v>515</v>
      </c>
      <c r="G21" s="752">
        <v>11588</v>
      </c>
      <c r="I21" s="753" t="s">
        <v>501</v>
      </c>
      <c r="J21" s="754">
        <v>0.45</v>
      </c>
      <c r="K21" s="755">
        <v>0.47</v>
      </c>
      <c r="L21" s="756">
        <v>0.47</v>
      </c>
      <c r="M21" s="756">
        <v>0.49</v>
      </c>
      <c r="N21" s="757">
        <v>0.49</v>
      </c>
      <c r="O21" s="758">
        <v>0.51</v>
      </c>
    </row>
    <row r="22" spans="2:15" ht="20.25" customHeight="1" thickBot="1">
      <c r="B22" s="747" t="s">
        <v>502</v>
      </c>
      <c r="C22" s="751" t="s">
        <v>503</v>
      </c>
      <c r="D22" s="752">
        <v>2872</v>
      </c>
      <c r="E22" s="747" t="s">
        <v>504</v>
      </c>
      <c r="F22" s="751" t="s">
        <v>516</v>
      </c>
      <c r="G22" s="752">
        <v>11979</v>
      </c>
      <c r="I22" s="753" t="s">
        <v>505</v>
      </c>
      <c r="J22" s="759">
        <v>0.49</v>
      </c>
      <c r="K22" s="759">
        <v>0.48</v>
      </c>
      <c r="L22" s="760">
        <v>0.5</v>
      </c>
      <c r="M22" s="756">
        <v>0.52</v>
      </c>
      <c r="N22" s="761">
        <v>0.53</v>
      </c>
      <c r="O22" s="762">
        <v>0.54</v>
      </c>
    </row>
    <row r="23" spans="2:7" ht="20.25" customHeight="1">
      <c r="B23" s="747" t="s">
        <v>506</v>
      </c>
      <c r="C23" s="763" t="s">
        <v>517</v>
      </c>
      <c r="D23" s="764">
        <f>D21-D22</f>
        <v>52</v>
      </c>
      <c r="E23" s="747" t="s">
        <v>507</v>
      </c>
      <c r="F23" s="751" t="s">
        <v>518</v>
      </c>
      <c r="G23" s="764">
        <f>G21-G22</f>
        <v>-391</v>
      </c>
    </row>
    <row r="24" spans="2:7" ht="14.25" customHeight="1">
      <c r="B24" s="1069"/>
      <c r="C24" s="1069"/>
      <c r="D24" s="1069"/>
      <c r="E24" s="1069"/>
      <c r="F24" s="1069"/>
      <c r="G24" s="1069"/>
    </row>
    <row r="25" spans="2:15" ht="14.25" customHeight="1">
      <c r="B25" s="1067"/>
      <c r="C25" s="1068"/>
      <c r="D25" s="1068"/>
      <c r="E25" s="1068"/>
      <c r="F25" s="736" t="s">
        <v>508</v>
      </c>
      <c r="G25" s="404"/>
      <c r="N25" s="736" t="s">
        <v>509</v>
      </c>
      <c r="O25" s="404"/>
    </row>
    <row r="26" ht="14.25" customHeight="1"/>
    <row r="27" spans="4:5" ht="14.25" customHeight="1">
      <c r="D27" s="404"/>
      <c r="E27" s="404"/>
    </row>
    <row r="28" spans="4:13" ht="21" customHeight="1">
      <c r="D28" s="766"/>
      <c r="E28" s="766"/>
      <c r="F28" s="767" t="s">
        <v>684</v>
      </c>
      <c r="L28" s="734" t="s">
        <v>114</v>
      </c>
      <c r="M28" s="404"/>
    </row>
    <row r="29" ht="14.25" customHeight="1"/>
    <row r="30" ht="14.25" customHeight="1">
      <c r="I30" s="765"/>
    </row>
    <row r="31" spans="2:15" ht="14.25" customHeight="1">
      <c r="B31" s="1062" t="s">
        <v>685</v>
      </c>
      <c r="C31" s="1062"/>
      <c r="D31" s="1062"/>
      <c r="E31" s="1062"/>
      <c r="F31" s="1062"/>
      <c r="G31" s="1062"/>
      <c r="I31" s="1062" t="s">
        <v>510</v>
      </c>
      <c r="J31" s="1062"/>
      <c r="K31" s="1062"/>
      <c r="L31" s="1062"/>
      <c r="M31" s="1062"/>
      <c r="N31" s="1062"/>
      <c r="O31" s="1062"/>
    </row>
    <row r="32" spans="2:15" ht="14.25" customHeight="1">
      <c r="B32" s="1062" t="s">
        <v>686</v>
      </c>
      <c r="C32" s="1062"/>
      <c r="D32" s="1062"/>
      <c r="E32" s="1062"/>
      <c r="F32" s="1062"/>
      <c r="G32" s="1062"/>
      <c r="I32" s="1060" t="s">
        <v>667</v>
      </c>
      <c r="J32" s="1060"/>
      <c r="K32" s="1060"/>
      <c r="L32" s="1060"/>
      <c r="M32" s="1060"/>
      <c r="N32" s="1060"/>
      <c r="O32" s="1060"/>
    </row>
    <row r="33" spans="9:15" ht="14.25" customHeight="1">
      <c r="I33" s="404"/>
      <c r="J33" s="404"/>
      <c r="K33" s="404"/>
      <c r="L33" s="404"/>
      <c r="M33" s="404"/>
      <c r="N33" s="404"/>
      <c r="O33" s="404"/>
    </row>
    <row r="34" spans="2:15" ht="14.25" customHeight="1">
      <c r="B34" s="1066" t="s">
        <v>687</v>
      </c>
      <c r="C34" s="1066"/>
      <c r="D34" s="1066"/>
      <c r="E34" s="1066"/>
      <c r="F34" s="1066"/>
      <c r="G34" s="1066"/>
      <c r="I34" s="1076" t="s">
        <v>438</v>
      </c>
      <c r="J34" s="1076"/>
      <c r="K34" s="1076"/>
      <c r="L34" s="1076"/>
      <c r="M34" s="1076"/>
      <c r="N34" s="1076"/>
      <c r="O34" s="1076"/>
    </row>
    <row r="35" spans="2:15" ht="14.25" customHeight="1">
      <c r="B35" s="1066" t="s">
        <v>936</v>
      </c>
      <c r="C35" s="1066"/>
      <c r="D35" s="1066"/>
      <c r="E35" s="1066"/>
      <c r="F35" s="1066"/>
      <c r="G35" s="1066"/>
      <c r="I35" s="1076" t="s">
        <v>440</v>
      </c>
      <c r="J35" s="1076"/>
      <c r="K35" s="1076"/>
      <c r="L35" s="1076"/>
      <c r="M35" s="1076"/>
      <c r="N35" s="1076"/>
      <c r="O35" s="1076"/>
    </row>
    <row r="36" spans="2:15" ht="16.5" customHeight="1">
      <c r="B36" s="1071" t="s">
        <v>938</v>
      </c>
      <c r="C36" s="1071"/>
      <c r="D36" s="1071"/>
      <c r="E36" s="1071"/>
      <c r="F36" s="1071"/>
      <c r="G36" s="1071"/>
      <c r="I36" s="1076" t="s">
        <v>668</v>
      </c>
      <c r="J36" s="1076"/>
      <c r="K36" s="1076"/>
      <c r="L36" s="1076"/>
      <c r="M36" s="1076"/>
      <c r="N36" s="1076"/>
      <c r="O36" s="1076"/>
    </row>
    <row r="37" spans="9:15" ht="14.25" customHeight="1">
      <c r="I37" s="1076" t="s">
        <v>669</v>
      </c>
      <c r="J37" s="1076"/>
      <c r="K37" s="1076"/>
      <c r="L37" s="1076"/>
      <c r="M37" s="1076"/>
      <c r="N37" s="1076"/>
      <c r="O37" s="1076"/>
    </row>
    <row r="38" spans="1:15" ht="14.25" customHeight="1">
      <c r="A38"/>
      <c r="B38" s="269"/>
      <c r="C38" s="404"/>
      <c r="D38" s="404"/>
      <c r="E38" s="404"/>
      <c r="F38" s="404"/>
      <c r="G38" s="404"/>
      <c r="I38" s="768"/>
      <c r="J38" s="768"/>
      <c r="K38" s="768"/>
      <c r="L38" s="768"/>
      <c r="M38" s="768"/>
      <c r="N38" s="768"/>
      <c r="O38" s="768"/>
    </row>
    <row r="39" spans="2:15" ht="14.25" customHeight="1">
      <c r="B39"/>
      <c r="I39" s="736"/>
      <c r="J39" s="768"/>
      <c r="K39" s="768"/>
      <c r="L39" s="768"/>
      <c r="M39" s="768"/>
      <c r="N39" s="768"/>
      <c r="O39" s="768"/>
    </row>
    <row r="40" spans="2:15" ht="14.25" customHeight="1">
      <c r="B40"/>
      <c r="I40" s="736"/>
      <c r="J40" s="404"/>
      <c r="K40" s="404"/>
      <c r="L40" s="404"/>
      <c r="M40" s="404"/>
      <c r="N40" s="404"/>
      <c r="O40" s="404"/>
    </row>
    <row r="41" spans="3:15" ht="14.25" customHeight="1">
      <c r="C41"/>
      <c r="I41" s="736"/>
      <c r="J41" s="404"/>
      <c r="K41" s="404"/>
      <c r="L41" s="404"/>
      <c r="M41" s="404"/>
      <c r="N41" s="404"/>
      <c r="O41" s="404"/>
    </row>
    <row r="42" ht="14.25" customHeight="1"/>
    <row r="43" ht="14.25" customHeight="1"/>
    <row r="44" spans="9:15" ht="20.25" customHeight="1">
      <c r="I44" s="769"/>
      <c r="J44" s="770"/>
      <c r="K44" s="770"/>
      <c r="L44" s="770"/>
      <c r="M44" s="770"/>
      <c r="N44" s="770"/>
      <c r="O44" s="771"/>
    </row>
    <row r="45" spans="9:15" ht="22.5" customHeight="1">
      <c r="I45" s="772"/>
      <c r="J45" s="773"/>
      <c r="K45" s="773"/>
      <c r="L45" s="773"/>
      <c r="M45" s="773"/>
      <c r="N45" s="773"/>
      <c r="O45" s="773"/>
    </row>
    <row r="46" spans="9:15" ht="20.25" customHeight="1">
      <c r="I46" s="774"/>
      <c r="J46" s="775"/>
      <c r="K46" s="775"/>
      <c r="L46" s="775"/>
      <c r="M46" s="775"/>
      <c r="N46" s="775"/>
      <c r="O46" s="775"/>
    </row>
    <row r="47" spans="9:15" ht="20.25" customHeight="1">
      <c r="I47" s="774"/>
      <c r="J47" s="775"/>
      <c r="K47" s="775"/>
      <c r="L47" s="775"/>
      <c r="M47" s="775"/>
      <c r="N47" s="775"/>
      <c r="O47" s="775"/>
    </row>
    <row r="48" spans="9:15" ht="20.25" customHeight="1">
      <c r="I48" s="774"/>
      <c r="J48" s="775"/>
      <c r="K48" s="775"/>
      <c r="L48" s="775"/>
      <c r="M48" s="775"/>
      <c r="N48" s="775"/>
      <c r="O48" s="775"/>
    </row>
    <row r="49" spans="9:15" ht="14.25" customHeight="1">
      <c r="I49" s="772"/>
      <c r="J49" s="770"/>
      <c r="K49" s="770"/>
      <c r="L49" s="770"/>
      <c r="M49" s="770"/>
      <c r="N49" s="770"/>
      <c r="O49" s="770"/>
    </row>
    <row r="50" ht="14.25" customHeight="1">
      <c r="I50" s="739"/>
    </row>
    <row r="51" spans="6:15" ht="14.25" customHeight="1">
      <c r="F51" s="736" t="s">
        <v>511</v>
      </c>
      <c r="G51" s="404"/>
      <c r="N51" s="736" t="s">
        <v>512</v>
      </c>
      <c r="O51" s="404"/>
    </row>
    <row r="52" ht="14.25" customHeight="1"/>
    <row r="69" ht="13.5">
      <c r="F69" s="776"/>
    </row>
  </sheetData>
  <mergeCells count="22">
    <mergeCell ref="I32:O32"/>
    <mergeCell ref="B34:G34"/>
    <mergeCell ref="I13:O13"/>
    <mergeCell ref="B20:D20"/>
    <mergeCell ref="B31:G31"/>
    <mergeCell ref="I31:O31"/>
    <mergeCell ref="C8:F8"/>
    <mergeCell ref="I11:O11"/>
    <mergeCell ref="B12:G12"/>
    <mergeCell ref="I12:L12"/>
    <mergeCell ref="C9:F9"/>
    <mergeCell ref="J8:M8"/>
    <mergeCell ref="I37:O37"/>
    <mergeCell ref="B36:G36"/>
    <mergeCell ref="E20:G20"/>
    <mergeCell ref="B25:E25"/>
    <mergeCell ref="B24:G24"/>
    <mergeCell ref="I34:O34"/>
    <mergeCell ref="B35:G35"/>
    <mergeCell ref="I36:O36"/>
    <mergeCell ref="B32:G32"/>
    <mergeCell ref="I35:O35"/>
  </mergeCells>
  <printOptions horizontalCentered="1"/>
  <pageMargins left="0.5905511811023623" right="0.1968503937007874" top="0.7874015748031497" bottom="0.3937007874015748" header="0.5905511811023623" footer="0.1968503937007874"/>
  <pageSetup horizontalDpi="400" verticalDpi="400" orientation="portrait" paperSize="9" scale="93" r:id="rId2"/>
  <drawing r:id="rId1"/>
</worksheet>
</file>

<file path=xl/worksheets/sheet20.xml><?xml version="1.0" encoding="utf-8"?>
<worksheet xmlns="http://schemas.openxmlformats.org/spreadsheetml/2006/main" xmlns:r="http://schemas.openxmlformats.org/officeDocument/2006/relationships">
  <sheetPr codeName="Sheet20"/>
  <dimension ref="A1:S67"/>
  <sheetViews>
    <sheetView workbookViewId="0" topLeftCell="A13">
      <selection activeCell="R13" sqref="R13"/>
    </sheetView>
  </sheetViews>
  <sheetFormatPr defaultColWidth="9.00390625" defaultRowHeight="13.5"/>
  <cols>
    <col min="1" max="1" width="3.125" style="128" customWidth="1"/>
    <col min="2" max="2" width="1.625" style="128" customWidth="1"/>
    <col min="3" max="3" width="4.875" style="128" customWidth="1"/>
    <col min="4" max="4" width="8.625" style="128" customWidth="1"/>
    <col min="5" max="5" width="2.375" style="128" customWidth="1"/>
    <col min="6" max="6" width="6.375" style="128" customWidth="1"/>
    <col min="7" max="8" width="8.625" style="128" customWidth="1"/>
    <col min="9" max="9" width="6.375" style="128" customWidth="1"/>
    <col min="10" max="10" width="2.375" style="128" customWidth="1"/>
    <col min="11" max="11" width="8.625" style="128" customWidth="1"/>
    <col min="12" max="13" width="4.25390625" style="128" customWidth="1"/>
    <col min="14" max="14" width="8.625" style="128" customWidth="1"/>
    <col min="15" max="15" width="2.375" style="128" customWidth="1"/>
    <col min="16" max="16" width="6.25390625" style="128" customWidth="1"/>
    <col min="17" max="17" width="8.625" style="128" customWidth="1"/>
    <col min="18" max="18" width="8.875" style="128" customWidth="1"/>
    <col min="19" max="16384" width="9.00390625" style="128" customWidth="1"/>
  </cols>
  <sheetData>
    <row r="1" spans="1:17" ht="24" customHeight="1">
      <c r="A1" s="124"/>
      <c r="B1" s="124"/>
      <c r="C1" s="124"/>
      <c r="D1" s="124"/>
      <c r="E1" s="124"/>
      <c r="F1" s="124"/>
      <c r="G1" s="124"/>
      <c r="H1" s="124"/>
      <c r="I1" s="124"/>
      <c r="J1" s="127" t="s">
        <v>1123</v>
      </c>
      <c r="K1" s="125"/>
      <c r="L1" s="125"/>
      <c r="M1" s="125"/>
      <c r="N1" s="124"/>
      <c r="O1" s="124"/>
      <c r="P1" s="124"/>
      <c r="Q1" s="124"/>
    </row>
    <row r="2" spans="1:17" ht="17.25" customHeight="1">
      <c r="A2" s="124"/>
      <c r="B2" s="124"/>
      <c r="C2" s="124"/>
      <c r="D2" s="124"/>
      <c r="E2" s="1947"/>
      <c r="F2" s="1947"/>
      <c r="G2" s="124"/>
      <c r="H2" s="124"/>
      <c r="I2" s="1941" t="s">
        <v>1326</v>
      </c>
      <c r="J2" s="1306"/>
      <c r="K2" s="1306"/>
      <c r="L2" s="124"/>
      <c r="M2" s="124"/>
      <c r="N2" s="124"/>
      <c r="O2" s="124"/>
      <c r="P2" s="124"/>
      <c r="Q2" s="126" t="s">
        <v>368</v>
      </c>
    </row>
    <row r="3" spans="1:17" ht="13.5" customHeight="1">
      <c r="A3" s="669"/>
      <c r="B3" s="669"/>
      <c r="C3" s="669"/>
      <c r="D3" s="669"/>
      <c r="E3" s="670"/>
      <c r="F3" s="1963" t="s">
        <v>1166</v>
      </c>
      <c r="G3" s="1903"/>
      <c r="H3" s="1963" t="s">
        <v>792</v>
      </c>
      <c r="I3" s="1903"/>
      <c r="J3" s="1963" t="s">
        <v>793</v>
      </c>
      <c r="K3" s="1902"/>
      <c r="L3" s="1903"/>
      <c r="M3" s="1907" t="s">
        <v>1167</v>
      </c>
      <c r="N3" s="1909"/>
      <c r="O3" s="1908"/>
      <c r="P3" s="1907" t="s">
        <v>1166</v>
      </c>
      <c r="Q3" s="1909"/>
    </row>
    <row r="4" spans="1:17" ht="13.5" customHeight="1">
      <c r="A4" s="671"/>
      <c r="B4" s="671"/>
      <c r="C4" s="671"/>
      <c r="D4" s="671"/>
      <c r="E4" s="672"/>
      <c r="F4" s="1918"/>
      <c r="G4" s="1905"/>
      <c r="H4" s="1918"/>
      <c r="I4" s="1905"/>
      <c r="J4" s="1918"/>
      <c r="K4" s="1904"/>
      <c r="L4" s="1904"/>
      <c r="M4" s="215" t="s">
        <v>846</v>
      </c>
      <c r="N4" s="217">
        <v>8</v>
      </c>
      <c r="O4" s="216" t="s">
        <v>924</v>
      </c>
      <c r="P4" s="129"/>
      <c r="Q4" s="226">
        <v>1964</v>
      </c>
    </row>
    <row r="5" spans="1:17" ht="13.5" customHeight="1">
      <c r="A5" s="1927" t="s">
        <v>794</v>
      </c>
      <c r="B5" s="1927"/>
      <c r="C5" s="1927"/>
      <c r="D5" s="1927"/>
      <c r="E5" s="1928"/>
      <c r="F5" s="1956">
        <v>2057</v>
      </c>
      <c r="G5" s="1957"/>
      <c r="H5" s="1958">
        <v>1.7</v>
      </c>
      <c r="I5" s="1959"/>
      <c r="J5" s="1960">
        <v>4.7</v>
      </c>
      <c r="K5" s="1961"/>
      <c r="L5" s="1962"/>
      <c r="M5" s="162"/>
      <c r="N5" s="217">
        <v>9</v>
      </c>
      <c r="O5" s="216"/>
      <c r="P5" s="129"/>
      <c r="Q5" s="226">
        <v>1765</v>
      </c>
    </row>
    <row r="6" spans="1:17" ht="13.5" customHeight="1">
      <c r="A6" s="1919" t="s">
        <v>795</v>
      </c>
      <c r="B6" s="1923" t="s">
        <v>796</v>
      </c>
      <c r="C6" s="1924"/>
      <c r="D6" s="1924"/>
      <c r="E6" s="1925"/>
      <c r="F6" s="1929">
        <v>1185</v>
      </c>
      <c r="G6" s="1930"/>
      <c r="H6" s="1944">
        <v>6.7</v>
      </c>
      <c r="I6" s="1945"/>
      <c r="J6" s="1944">
        <v>11.1</v>
      </c>
      <c r="K6" s="1946"/>
      <c r="L6" s="1945"/>
      <c r="M6" s="162"/>
      <c r="N6" s="217">
        <v>10</v>
      </c>
      <c r="O6" s="216"/>
      <c r="P6" s="129"/>
      <c r="Q6" s="226">
        <v>2076</v>
      </c>
    </row>
    <row r="7" spans="1:17" ht="13.5" customHeight="1">
      <c r="A7" s="1920"/>
      <c r="B7" s="1948" t="s">
        <v>797</v>
      </c>
      <c r="C7" s="1900"/>
      <c r="D7" s="1900"/>
      <c r="E7" s="1901"/>
      <c r="F7" s="1929">
        <v>662</v>
      </c>
      <c r="G7" s="1930"/>
      <c r="H7" s="1944">
        <v>13.2</v>
      </c>
      <c r="I7" s="1945"/>
      <c r="J7" s="1944">
        <v>-4.9</v>
      </c>
      <c r="K7" s="1946"/>
      <c r="L7" s="1945"/>
      <c r="M7" s="162"/>
      <c r="N7" s="217">
        <v>11</v>
      </c>
      <c r="O7" s="216"/>
      <c r="P7" s="129"/>
      <c r="Q7" s="226">
        <v>2063</v>
      </c>
    </row>
    <row r="8" spans="1:17" ht="13.5" customHeight="1">
      <c r="A8" s="1920"/>
      <c r="B8" s="1948" t="s">
        <v>798</v>
      </c>
      <c r="C8" s="1900"/>
      <c r="D8" s="1900"/>
      <c r="E8" s="1901"/>
      <c r="F8" s="1929">
        <v>11</v>
      </c>
      <c r="G8" s="1930"/>
      <c r="H8" s="1944">
        <v>10</v>
      </c>
      <c r="I8" s="1945"/>
      <c r="J8" s="1944">
        <v>120</v>
      </c>
      <c r="K8" s="1946"/>
      <c r="L8" s="1945"/>
      <c r="M8" s="162"/>
      <c r="N8" s="217">
        <v>12</v>
      </c>
      <c r="O8" s="216"/>
      <c r="P8" s="129"/>
      <c r="Q8" s="226">
        <v>2441</v>
      </c>
    </row>
    <row r="9" spans="1:17" ht="13.5" customHeight="1">
      <c r="A9" s="1921"/>
      <c r="B9" s="1931" t="s">
        <v>887</v>
      </c>
      <c r="C9" s="1906"/>
      <c r="D9" s="1906"/>
      <c r="E9" s="1932"/>
      <c r="F9" s="1929">
        <v>199</v>
      </c>
      <c r="G9" s="1930"/>
      <c r="H9" s="1944">
        <v>-37.2</v>
      </c>
      <c r="I9" s="1945"/>
      <c r="J9" s="1944">
        <v>1.5</v>
      </c>
      <c r="K9" s="1946"/>
      <c r="L9" s="1945"/>
      <c r="M9" s="128" t="s">
        <v>309</v>
      </c>
      <c r="N9" s="217">
        <v>1</v>
      </c>
      <c r="O9" s="216" t="s">
        <v>1288</v>
      </c>
      <c r="P9" s="129"/>
      <c r="Q9" s="226">
        <v>2151</v>
      </c>
    </row>
    <row r="10" spans="1:17" ht="13.5" customHeight="1">
      <c r="A10" s="1919" t="s">
        <v>888</v>
      </c>
      <c r="B10" s="1924" t="s">
        <v>889</v>
      </c>
      <c r="C10" s="1924"/>
      <c r="D10" s="1924"/>
      <c r="E10" s="1925"/>
      <c r="F10" s="1929">
        <v>1795</v>
      </c>
      <c r="G10" s="1930"/>
      <c r="H10" s="1944">
        <v>-1.2</v>
      </c>
      <c r="I10" s="1945"/>
      <c r="J10" s="1944">
        <v>0.7</v>
      </c>
      <c r="K10" s="1946"/>
      <c r="L10" s="1945"/>
      <c r="N10" s="217">
        <v>2</v>
      </c>
      <c r="O10" s="292"/>
      <c r="P10" s="129"/>
      <c r="Q10" s="226">
        <v>1972</v>
      </c>
    </row>
    <row r="11" spans="1:17" ht="13.5" customHeight="1">
      <c r="A11" s="1920"/>
      <c r="B11" s="1924" t="s">
        <v>890</v>
      </c>
      <c r="C11" s="1924"/>
      <c r="D11" s="1924"/>
      <c r="E11" s="1925"/>
      <c r="F11" s="1929">
        <v>262</v>
      </c>
      <c r="G11" s="1930"/>
      <c r="H11" s="1944">
        <v>27.2</v>
      </c>
      <c r="I11" s="1945"/>
      <c r="J11" s="1944">
        <v>44.8</v>
      </c>
      <c r="K11" s="1946"/>
      <c r="L11" s="1945"/>
      <c r="M11" s="162"/>
      <c r="N11" s="217">
        <v>3</v>
      </c>
      <c r="O11" s="216"/>
      <c r="P11" s="129"/>
      <c r="Q11" s="226">
        <v>1936</v>
      </c>
    </row>
    <row r="12" spans="1:17" ht="13.5" customHeight="1">
      <c r="A12" s="1921"/>
      <c r="B12" s="124"/>
      <c r="C12" s="1923" t="s">
        <v>69</v>
      </c>
      <c r="D12" s="1924"/>
      <c r="E12" s="1925"/>
      <c r="F12" s="1929">
        <v>104</v>
      </c>
      <c r="G12" s="1930"/>
      <c r="H12" s="1944">
        <v>70.5</v>
      </c>
      <c r="I12" s="1945"/>
      <c r="J12" s="1944">
        <v>181.1</v>
      </c>
      <c r="K12" s="1946"/>
      <c r="L12" s="1945"/>
      <c r="M12" s="162"/>
      <c r="N12" s="217">
        <v>4</v>
      </c>
      <c r="O12" s="216"/>
      <c r="P12" s="130"/>
      <c r="Q12" s="226">
        <v>2263</v>
      </c>
    </row>
    <row r="13" spans="1:17" ht="13.5" customHeight="1">
      <c r="A13" s="1919" t="s">
        <v>891</v>
      </c>
      <c r="B13" s="1923" t="s">
        <v>892</v>
      </c>
      <c r="C13" s="1924"/>
      <c r="D13" s="1924"/>
      <c r="E13" s="1925"/>
      <c r="F13" s="1929">
        <v>1277</v>
      </c>
      <c r="G13" s="1930"/>
      <c r="H13" s="1944">
        <v>4.4</v>
      </c>
      <c r="I13" s="1945"/>
      <c r="J13" s="1944">
        <v>6.2</v>
      </c>
      <c r="K13" s="1946"/>
      <c r="L13" s="1945"/>
      <c r="M13" s="162"/>
      <c r="N13" s="217">
        <v>5</v>
      </c>
      <c r="O13" s="216"/>
      <c r="P13" s="130"/>
      <c r="Q13" s="226">
        <v>1732</v>
      </c>
    </row>
    <row r="14" spans="1:18" ht="13.5" customHeight="1">
      <c r="A14" s="1921"/>
      <c r="B14" s="1931" t="s">
        <v>893</v>
      </c>
      <c r="C14" s="1906"/>
      <c r="D14" s="1906"/>
      <c r="E14" s="1932"/>
      <c r="F14" s="1929">
        <v>780</v>
      </c>
      <c r="G14" s="1930"/>
      <c r="H14" s="1944">
        <v>-2.5</v>
      </c>
      <c r="I14" s="1945"/>
      <c r="J14" s="1944">
        <v>2.5</v>
      </c>
      <c r="K14" s="1946"/>
      <c r="L14" s="1945"/>
      <c r="M14" s="162"/>
      <c r="N14" s="217">
        <v>6</v>
      </c>
      <c r="O14" s="216"/>
      <c r="P14" s="431"/>
      <c r="Q14" s="226">
        <v>2465</v>
      </c>
      <c r="R14" s="51"/>
    </row>
    <row r="15" spans="1:18" ht="13.5" customHeight="1">
      <c r="A15" s="1927" t="s">
        <v>894</v>
      </c>
      <c r="B15" s="1927"/>
      <c r="C15" s="1927"/>
      <c r="D15" s="1927"/>
      <c r="E15" s="1928"/>
      <c r="F15" s="1933">
        <v>71972</v>
      </c>
      <c r="G15" s="1934"/>
      <c r="H15" s="1942">
        <v>4.6</v>
      </c>
      <c r="I15" s="1943"/>
      <c r="J15" s="1942">
        <v>20.5</v>
      </c>
      <c r="K15" s="1955"/>
      <c r="L15" s="1943"/>
      <c r="M15" s="189"/>
      <c r="N15" s="218">
        <v>7</v>
      </c>
      <c r="O15" s="229"/>
      <c r="P15" s="156"/>
      <c r="Q15" s="281">
        <v>2023</v>
      </c>
      <c r="R15" s="51"/>
    </row>
    <row r="16" spans="1:17" ht="12" customHeight="1">
      <c r="A16" s="124"/>
      <c r="B16" s="124"/>
      <c r="C16" s="124"/>
      <c r="D16" s="124"/>
      <c r="E16" s="1926"/>
      <c r="F16" s="1926"/>
      <c r="G16" s="124"/>
      <c r="H16" s="124"/>
      <c r="I16" s="124"/>
      <c r="J16" s="124"/>
      <c r="K16" s="124"/>
      <c r="L16" s="124"/>
      <c r="M16" s="124"/>
      <c r="N16" s="124"/>
      <c r="O16" s="124"/>
      <c r="P16" s="124"/>
      <c r="Q16" s="124"/>
    </row>
    <row r="17" spans="1:17" ht="15" customHeight="1">
      <c r="A17" s="1902" t="s">
        <v>1168</v>
      </c>
      <c r="B17" s="1902"/>
      <c r="C17" s="1903"/>
      <c r="D17" s="1907" t="s">
        <v>49</v>
      </c>
      <c r="E17" s="1909"/>
      <c r="F17" s="1908"/>
      <c r="G17" s="1907" t="s">
        <v>53</v>
      </c>
      <c r="H17" s="1908"/>
      <c r="I17" s="1907" t="s">
        <v>1212</v>
      </c>
      <c r="J17" s="1909"/>
      <c r="K17" s="1908"/>
      <c r="L17" s="1907" t="s">
        <v>54</v>
      </c>
      <c r="M17" s="1909"/>
      <c r="N17" s="1908"/>
      <c r="O17" s="1907" t="s">
        <v>55</v>
      </c>
      <c r="P17" s="1909"/>
      <c r="Q17" s="1909"/>
    </row>
    <row r="18" spans="1:17" ht="12" customHeight="1">
      <c r="A18" s="1935"/>
      <c r="B18" s="1935"/>
      <c r="C18" s="1936"/>
      <c r="D18" s="674"/>
      <c r="E18" s="675"/>
      <c r="F18" s="669"/>
      <c r="G18" s="674"/>
      <c r="H18" s="674"/>
      <c r="I18" s="676"/>
      <c r="J18" s="670"/>
      <c r="K18" s="675"/>
      <c r="L18" s="676"/>
      <c r="M18" s="670"/>
      <c r="N18" s="675"/>
      <c r="O18" s="676"/>
      <c r="P18" s="670"/>
      <c r="Q18" s="675"/>
    </row>
    <row r="19" spans="1:17" ht="12" customHeight="1">
      <c r="A19" s="1935"/>
      <c r="B19" s="1935"/>
      <c r="C19" s="1936"/>
      <c r="D19" s="1922" t="s">
        <v>791</v>
      </c>
      <c r="E19" s="1937" t="s">
        <v>895</v>
      </c>
      <c r="F19" s="1936"/>
      <c r="G19" s="1922" t="s">
        <v>791</v>
      </c>
      <c r="H19" s="677" t="s">
        <v>895</v>
      </c>
      <c r="I19" s="1937" t="s">
        <v>791</v>
      </c>
      <c r="J19" s="1936"/>
      <c r="K19" s="673" t="s">
        <v>895</v>
      </c>
      <c r="L19" s="1937" t="s">
        <v>791</v>
      </c>
      <c r="M19" s="1936"/>
      <c r="N19" s="673" t="s">
        <v>895</v>
      </c>
      <c r="O19" s="1937" t="s">
        <v>791</v>
      </c>
      <c r="P19" s="1936"/>
      <c r="Q19" s="673" t="s">
        <v>895</v>
      </c>
    </row>
    <row r="20" spans="1:17" ht="12" customHeight="1">
      <c r="A20" s="1935"/>
      <c r="B20" s="1935"/>
      <c r="C20" s="1936"/>
      <c r="D20" s="1922"/>
      <c r="E20" s="1937" t="s">
        <v>896</v>
      </c>
      <c r="F20" s="1936"/>
      <c r="G20" s="1922"/>
      <c r="H20" s="677" t="s">
        <v>896</v>
      </c>
      <c r="I20" s="1937"/>
      <c r="J20" s="1936"/>
      <c r="K20" s="673" t="s">
        <v>896</v>
      </c>
      <c r="L20" s="1937"/>
      <c r="M20" s="1936"/>
      <c r="N20" s="673" t="s">
        <v>896</v>
      </c>
      <c r="O20" s="1937"/>
      <c r="P20" s="1936"/>
      <c r="Q20" s="673" t="s">
        <v>896</v>
      </c>
    </row>
    <row r="21" spans="1:17" ht="12" customHeight="1">
      <c r="A21" s="1904"/>
      <c r="B21" s="1904"/>
      <c r="C21" s="1905"/>
      <c r="D21" s="678"/>
      <c r="E21" s="671"/>
      <c r="F21" s="671"/>
      <c r="G21" s="678"/>
      <c r="H21" s="678"/>
      <c r="I21" s="679"/>
      <c r="J21" s="672"/>
      <c r="K21" s="671"/>
      <c r="L21" s="679"/>
      <c r="M21" s="672"/>
      <c r="N21" s="671"/>
      <c r="O21" s="679"/>
      <c r="P21" s="672"/>
      <c r="Q21" s="671"/>
    </row>
    <row r="22" spans="1:17" s="131" customFormat="1" ht="12.75" customHeight="1">
      <c r="A22" s="1949" t="s">
        <v>904</v>
      </c>
      <c r="B22" s="1949"/>
      <c r="C22" s="1950"/>
      <c r="D22" s="432">
        <f>G22+I22+L22+O22</f>
        <v>2057</v>
      </c>
      <c r="E22" s="1954">
        <v>209146</v>
      </c>
      <c r="F22" s="1954"/>
      <c r="G22" s="433">
        <f>SUM(G26:G60)</f>
        <v>1185</v>
      </c>
      <c r="H22" s="434">
        <v>152099</v>
      </c>
      <c r="I22" s="1968">
        <f>SUM(I26:J60)</f>
        <v>662</v>
      </c>
      <c r="J22" s="1968">
        <f>SUM(J26:J60)</f>
        <v>0</v>
      </c>
      <c r="K22" s="434">
        <v>35381</v>
      </c>
      <c r="L22" s="1976">
        <f>SUM(L26:M60)</f>
        <v>11</v>
      </c>
      <c r="M22" s="1976"/>
      <c r="N22" s="434">
        <v>1812</v>
      </c>
      <c r="O22" s="1968">
        <f>SUM(O26:P60)</f>
        <v>199</v>
      </c>
      <c r="P22" s="1968"/>
      <c r="Q22" s="434">
        <v>19854</v>
      </c>
    </row>
    <row r="23" spans="1:17" s="131" customFormat="1" ht="12.75" customHeight="1">
      <c r="A23" s="1951" t="s">
        <v>897</v>
      </c>
      <c r="B23" s="1951"/>
      <c r="C23" s="1952"/>
      <c r="D23" s="432">
        <f>G23+I23+L23+O23</f>
        <v>1955</v>
      </c>
      <c r="E23" s="1953">
        <v>200739</v>
      </c>
      <c r="F23" s="1953"/>
      <c r="G23" s="433">
        <f>SUM(G26:G48)</f>
        <v>1129</v>
      </c>
      <c r="H23" s="434">
        <v>145322</v>
      </c>
      <c r="I23" s="1966">
        <f>SUM(I26:J48)</f>
        <v>619</v>
      </c>
      <c r="J23" s="1966"/>
      <c r="K23" s="434">
        <v>34024</v>
      </c>
      <c r="L23" s="1977">
        <f>SUM(L26:M48)</f>
        <v>10</v>
      </c>
      <c r="M23" s="1977"/>
      <c r="N23" s="434" t="s">
        <v>1200</v>
      </c>
      <c r="O23" s="1966">
        <f>SUM(O26:P48)</f>
        <v>197</v>
      </c>
      <c r="P23" s="1966"/>
      <c r="Q23" s="434" t="s">
        <v>1200</v>
      </c>
    </row>
    <row r="24" spans="1:17" s="131" customFormat="1" ht="12.75" customHeight="1">
      <c r="A24" s="1951" t="s">
        <v>1347</v>
      </c>
      <c r="B24" s="1951"/>
      <c r="C24" s="1952"/>
      <c r="D24" s="432">
        <f>G24+I24+L24+O24</f>
        <v>102</v>
      </c>
      <c r="E24" s="1953">
        <v>8407</v>
      </c>
      <c r="F24" s="1953"/>
      <c r="G24" s="433">
        <f>SUM(G49:G60)</f>
        <v>56</v>
      </c>
      <c r="H24" s="434">
        <v>6777</v>
      </c>
      <c r="I24" s="1966">
        <f>SUM(I49:J60)</f>
        <v>43</v>
      </c>
      <c r="J24" s="1966"/>
      <c r="K24" s="434">
        <v>1357</v>
      </c>
      <c r="L24" s="1977">
        <f>SUM(L49:M60)</f>
        <v>1</v>
      </c>
      <c r="M24" s="1977"/>
      <c r="N24" s="434" t="s">
        <v>1200</v>
      </c>
      <c r="O24" s="1966">
        <f>SUM(O49:P60)</f>
        <v>2</v>
      </c>
      <c r="P24" s="1966"/>
      <c r="Q24" s="434" t="s">
        <v>1200</v>
      </c>
    </row>
    <row r="25" spans="1:17" ht="12.75" customHeight="1">
      <c r="A25" s="1964"/>
      <c r="B25" s="1020"/>
      <c r="C25" s="1965"/>
      <c r="D25" s="435"/>
      <c r="E25" s="1969"/>
      <c r="F25" s="1969"/>
      <c r="G25" s="435"/>
      <c r="H25" s="435"/>
      <c r="I25" s="1967"/>
      <c r="J25" s="1967"/>
      <c r="K25" s="435"/>
      <c r="L25" s="1977"/>
      <c r="M25" s="1977"/>
      <c r="N25" s="435"/>
      <c r="O25" s="1967"/>
      <c r="P25" s="1967"/>
      <c r="Q25" s="435"/>
    </row>
    <row r="26" spans="1:19" ht="12.75" customHeight="1">
      <c r="A26" s="1900" t="s">
        <v>1374</v>
      </c>
      <c r="B26" s="1900"/>
      <c r="C26" s="1901"/>
      <c r="D26" s="435">
        <v>456</v>
      </c>
      <c r="E26" s="1938">
        <v>40190</v>
      </c>
      <c r="F26" s="1938"/>
      <c r="G26" s="435">
        <v>184</v>
      </c>
      <c r="H26" s="435">
        <v>22422</v>
      </c>
      <c r="I26" s="1939">
        <v>196</v>
      </c>
      <c r="J26" s="1939"/>
      <c r="K26" s="435">
        <v>10671</v>
      </c>
      <c r="L26" s="1940">
        <v>3</v>
      </c>
      <c r="M26" s="1940"/>
      <c r="N26" s="435">
        <v>610</v>
      </c>
      <c r="O26" s="1939">
        <v>73</v>
      </c>
      <c r="P26" s="1939"/>
      <c r="Q26" s="435">
        <v>6487</v>
      </c>
      <c r="S26" s="342"/>
    </row>
    <row r="27" spans="1:19" ht="12.75" customHeight="1">
      <c r="A27" s="1900" t="s">
        <v>905</v>
      </c>
      <c r="B27" s="1900"/>
      <c r="C27" s="1901"/>
      <c r="D27" s="435">
        <v>570</v>
      </c>
      <c r="E27" s="1938">
        <v>59680</v>
      </c>
      <c r="F27" s="1938"/>
      <c r="G27" s="435">
        <v>333</v>
      </c>
      <c r="H27" s="435">
        <v>43376</v>
      </c>
      <c r="I27" s="1939">
        <v>190</v>
      </c>
      <c r="J27" s="1939"/>
      <c r="K27" s="435">
        <v>11146</v>
      </c>
      <c r="L27" s="1940">
        <v>1</v>
      </c>
      <c r="M27" s="1940"/>
      <c r="N27" s="435" t="s">
        <v>1200</v>
      </c>
      <c r="O27" s="1939">
        <v>46</v>
      </c>
      <c r="P27" s="1939"/>
      <c r="Q27" s="435" t="s">
        <v>1200</v>
      </c>
      <c r="S27" s="342"/>
    </row>
    <row r="28" spans="1:19" ht="12.75" customHeight="1">
      <c r="A28" s="1900" t="s">
        <v>906</v>
      </c>
      <c r="B28" s="1900"/>
      <c r="C28" s="1901"/>
      <c r="D28" s="435">
        <v>68</v>
      </c>
      <c r="E28" s="1938">
        <v>7335</v>
      </c>
      <c r="F28" s="1938"/>
      <c r="G28" s="435">
        <v>38</v>
      </c>
      <c r="H28" s="435">
        <v>5289</v>
      </c>
      <c r="I28" s="1939">
        <v>22</v>
      </c>
      <c r="J28" s="1939"/>
      <c r="K28" s="435">
        <v>1212</v>
      </c>
      <c r="L28" s="1940">
        <v>0</v>
      </c>
      <c r="M28" s="1940"/>
      <c r="N28" s="435">
        <v>0</v>
      </c>
      <c r="O28" s="1939">
        <v>8</v>
      </c>
      <c r="P28" s="1939"/>
      <c r="Q28" s="435">
        <v>834</v>
      </c>
      <c r="S28" s="342"/>
    </row>
    <row r="29" spans="1:19" ht="12.75" customHeight="1">
      <c r="A29" s="1900" t="s">
        <v>907</v>
      </c>
      <c r="B29" s="1900"/>
      <c r="C29" s="1901"/>
      <c r="D29" s="435">
        <v>7</v>
      </c>
      <c r="E29" s="1938">
        <v>872</v>
      </c>
      <c r="F29" s="1938"/>
      <c r="G29" s="435">
        <v>5</v>
      </c>
      <c r="H29" s="435" t="s">
        <v>1200</v>
      </c>
      <c r="I29" s="1939">
        <v>0</v>
      </c>
      <c r="J29" s="1939"/>
      <c r="K29" s="435">
        <v>0</v>
      </c>
      <c r="L29" s="1940">
        <v>2</v>
      </c>
      <c r="M29" s="1940"/>
      <c r="N29" s="435" t="s">
        <v>1200</v>
      </c>
      <c r="O29" s="1939">
        <v>0</v>
      </c>
      <c r="P29" s="1939"/>
      <c r="Q29" s="435">
        <v>0</v>
      </c>
      <c r="S29" s="342"/>
    </row>
    <row r="30" spans="1:19" ht="12.75" customHeight="1">
      <c r="A30" s="1900" t="s">
        <v>909</v>
      </c>
      <c r="B30" s="1900"/>
      <c r="C30" s="1901"/>
      <c r="D30" s="435">
        <v>29</v>
      </c>
      <c r="E30" s="1938">
        <v>3393</v>
      </c>
      <c r="F30" s="1938"/>
      <c r="G30" s="435">
        <v>22</v>
      </c>
      <c r="H30" s="435">
        <v>2768</v>
      </c>
      <c r="I30" s="1939">
        <v>2</v>
      </c>
      <c r="J30" s="1939"/>
      <c r="K30" s="435" t="s">
        <v>1200</v>
      </c>
      <c r="L30" s="1940">
        <v>0</v>
      </c>
      <c r="M30" s="1940"/>
      <c r="N30" s="435">
        <v>0</v>
      </c>
      <c r="O30" s="1939">
        <v>5</v>
      </c>
      <c r="P30" s="1939"/>
      <c r="Q30" s="435" t="s">
        <v>1200</v>
      </c>
      <c r="S30" s="342"/>
    </row>
    <row r="31" spans="1:19" ht="12.75" customHeight="1">
      <c r="A31" s="1900" t="s">
        <v>910</v>
      </c>
      <c r="B31" s="1900"/>
      <c r="C31" s="1901"/>
      <c r="D31" s="435">
        <v>66</v>
      </c>
      <c r="E31" s="1938">
        <v>5638</v>
      </c>
      <c r="F31" s="1938"/>
      <c r="G31" s="435">
        <v>32</v>
      </c>
      <c r="H31" s="435">
        <v>3910</v>
      </c>
      <c r="I31" s="1939">
        <v>32</v>
      </c>
      <c r="J31" s="1939"/>
      <c r="K31" s="435" t="s">
        <v>1200</v>
      </c>
      <c r="L31" s="1940">
        <v>0</v>
      </c>
      <c r="M31" s="1940"/>
      <c r="N31" s="435">
        <v>0</v>
      </c>
      <c r="O31" s="1939">
        <v>2</v>
      </c>
      <c r="P31" s="1939"/>
      <c r="Q31" s="435" t="s">
        <v>1200</v>
      </c>
      <c r="S31" s="342"/>
    </row>
    <row r="32" spans="1:19" ht="12.75" customHeight="1">
      <c r="A32" s="1900" t="s">
        <v>911</v>
      </c>
      <c r="B32" s="1900"/>
      <c r="C32" s="1901"/>
      <c r="D32" s="435">
        <v>28</v>
      </c>
      <c r="E32" s="1938">
        <v>3624</v>
      </c>
      <c r="F32" s="1938"/>
      <c r="G32" s="435">
        <v>24</v>
      </c>
      <c r="H32" s="435">
        <v>2996</v>
      </c>
      <c r="I32" s="1939">
        <v>0</v>
      </c>
      <c r="J32" s="1939"/>
      <c r="K32" s="435">
        <v>0</v>
      </c>
      <c r="L32" s="1940">
        <v>3</v>
      </c>
      <c r="M32" s="1940"/>
      <c r="N32" s="435" t="s">
        <v>1200</v>
      </c>
      <c r="O32" s="1939">
        <v>1</v>
      </c>
      <c r="P32" s="1939"/>
      <c r="Q32" s="435" t="s">
        <v>1200</v>
      </c>
      <c r="S32" s="342"/>
    </row>
    <row r="33" spans="1:19" ht="12.75" customHeight="1">
      <c r="A33" s="1900" t="s">
        <v>913</v>
      </c>
      <c r="B33" s="1900"/>
      <c r="C33" s="1901"/>
      <c r="D33" s="435">
        <v>50</v>
      </c>
      <c r="E33" s="1938">
        <v>5081</v>
      </c>
      <c r="F33" s="1938"/>
      <c r="G33" s="435">
        <v>33</v>
      </c>
      <c r="H33" s="435">
        <v>4267</v>
      </c>
      <c r="I33" s="1939">
        <v>16</v>
      </c>
      <c r="J33" s="1939"/>
      <c r="K33" s="435" t="s">
        <v>1200</v>
      </c>
      <c r="L33" s="1940">
        <v>0</v>
      </c>
      <c r="M33" s="1940"/>
      <c r="N33" s="435">
        <v>0</v>
      </c>
      <c r="O33" s="1939">
        <v>1</v>
      </c>
      <c r="P33" s="1939"/>
      <c r="Q33" s="435" t="s">
        <v>1200</v>
      </c>
      <c r="S33" s="342"/>
    </row>
    <row r="34" spans="1:19" ht="12.75" customHeight="1">
      <c r="A34" s="1900" t="s">
        <v>914</v>
      </c>
      <c r="B34" s="1900"/>
      <c r="C34" s="1901"/>
      <c r="D34" s="435">
        <v>185</v>
      </c>
      <c r="E34" s="1938">
        <v>18809</v>
      </c>
      <c r="F34" s="1938"/>
      <c r="G34" s="435">
        <v>106</v>
      </c>
      <c r="H34" s="435">
        <v>13585</v>
      </c>
      <c r="I34" s="1939">
        <v>60</v>
      </c>
      <c r="J34" s="1939"/>
      <c r="K34" s="435">
        <v>3411</v>
      </c>
      <c r="L34" s="1940">
        <v>0</v>
      </c>
      <c r="M34" s="1940"/>
      <c r="N34" s="435">
        <v>0</v>
      </c>
      <c r="O34" s="1939">
        <v>19</v>
      </c>
      <c r="P34" s="1939"/>
      <c r="Q34" s="435">
        <v>1813</v>
      </c>
      <c r="S34" s="342"/>
    </row>
    <row r="35" spans="1:19" ht="12.75" customHeight="1">
      <c r="A35" s="1900" t="s">
        <v>915</v>
      </c>
      <c r="B35" s="1900"/>
      <c r="C35" s="1901"/>
      <c r="D35" s="435">
        <v>100</v>
      </c>
      <c r="E35" s="1938">
        <v>10163</v>
      </c>
      <c r="F35" s="1938"/>
      <c r="G35" s="435">
        <v>53</v>
      </c>
      <c r="H35" s="435">
        <v>6853</v>
      </c>
      <c r="I35" s="1939">
        <v>36</v>
      </c>
      <c r="J35" s="1939"/>
      <c r="K35" s="435">
        <v>2154</v>
      </c>
      <c r="L35" s="1940">
        <v>0</v>
      </c>
      <c r="M35" s="1940"/>
      <c r="N35" s="435">
        <v>0</v>
      </c>
      <c r="O35" s="1939">
        <v>11</v>
      </c>
      <c r="P35" s="1939"/>
      <c r="Q35" s="435">
        <v>1156</v>
      </c>
      <c r="S35" s="342"/>
    </row>
    <row r="36" spans="1:19" ht="12.75" customHeight="1">
      <c r="A36" s="1900" t="s">
        <v>916</v>
      </c>
      <c r="B36" s="1900"/>
      <c r="C36" s="1901"/>
      <c r="D36" s="435">
        <v>73</v>
      </c>
      <c r="E36" s="1938">
        <v>7512</v>
      </c>
      <c r="F36" s="1938"/>
      <c r="G36" s="435">
        <v>50</v>
      </c>
      <c r="H36" s="435">
        <v>6216</v>
      </c>
      <c r="I36" s="1939">
        <v>17</v>
      </c>
      <c r="J36" s="1939"/>
      <c r="K36" s="435">
        <v>710</v>
      </c>
      <c r="L36" s="1940">
        <v>0</v>
      </c>
      <c r="M36" s="1940"/>
      <c r="N36" s="435">
        <v>0</v>
      </c>
      <c r="O36" s="1939">
        <v>6</v>
      </c>
      <c r="P36" s="1939"/>
      <c r="Q36" s="435">
        <v>586</v>
      </c>
      <c r="S36" s="342"/>
    </row>
    <row r="37" spans="1:19" ht="12.75" customHeight="1">
      <c r="A37" s="1900" t="s">
        <v>917</v>
      </c>
      <c r="B37" s="1900"/>
      <c r="C37" s="1901"/>
      <c r="D37" s="435">
        <v>60</v>
      </c>
      <c r="E37" s="1938">
        <v>6916</v>
      </c>
      <c r="F37" s="1938"/>
      <c r="G37" s="435">
        <v>38</v>
      </c>
      <c r="H37" s="435">
        <v>5341</v>
      </c>
      <c r="I37" s="1939">
        <v>16</v>
      </c>
      <c r="J37" s="1939"/>
      <c r="K37" s="435">
        <v>924</v>
      </c>
      <c r="L37" s="1940">
        <v>0</v>
      </c>
      <c r="M37" s="1940"/>
      <c r="N37" s="435">
        <v>0</v>
      </c>
      <c r="O37" s="1939">
        <v>6</v>
      </c>
      <c r="P37" s="1939"/>
      <c r="Q37" s="435">
        <v>651</v>
      </c>
      <c r="S37" s="342"/>
    </row>
    <row r="38" spans="1:19" ht="12.75" customHeight="1">
      <c r="A38" s="1900" t="s">
        <v>918</v>
      </c>
      <c r="B38" s="1900"/>
      <c r="C38" s="1901"/>
      <c r="D38" s="435">
        <v>67</v>
      </c>
      <c r="E38" s="1938">
        <v>8028</v>
      </c>
      <c r="F38" s="1938"/>
      <c r="G38" s="435">
        <v>57</v>
      </c>
      <c r="H38" s="435">
        <v>7394</v>
      </c>
      <c r="I38" s="1939">
        <v>8</v>
      </c>
      <c r="J38" s="1939"/>
      <c r="K38" s="435" t="s">
        <v>1200</v>
      </c>
      <c r="L38" s="1940">
        <v>1</v>
      </c>
      <c r="M38" s="1940"/>
      <c r="N38" s="435" t="s">
        <v>1200</v>
      </c>
      <c r="O38" s="1939">
        <v>1</v>
      </c>
      <c r="P38" s="1939"/>
      <c r="Q38" s="435" t="s">
        <v>1200</v>
      </c>
      <c r="S38" s="342"/>
    </row>
    <row r="39" spans="1:19" ht="12.75" customHeight="1">
      <c r="A39" s="1900" t="s">
        <v>919</v>
      </c>
      <c r="B39" s="1900"/>
      <c r="C39" s="1901"/>
      <c r="D39" s="435">
        <v>34</v>
      </c>
      <c r="E39" s="1938">
        <v>3563</v>
      </c>
      <c r="F39" s="1938"/>
      <c r="G39" s="435">
        <v>20</v>
      </c>
      <c r="H39" s="435">
        <v>2676</v>
      </c>
      <c r="I39" s="1939">
        <v>12</v>
      </c>
      <c r="J39" s="1939"/>
      <c r="K39" s="435" t="s">
        <v>1200</v>
      </c>
      <c r="L39" s="1940">
        <v>0</v>
      </c>
      <c r="M39" s="1940"/>
      <c r="N39" s="435">
        <v>0</v>
      </c>
      <c r="O39" s="1939">
        <v>2</v>
      </c>
      <c r="P39" s="1939"/>
      <c r="Q39" s="435" t="s">
        <v>1200</v>
      </c>
      <c r="S39" s="342"/>
    </row>
    <row r="40" spans="1:19" ht="12.75" customHeight="1">
      <c r="A40" s="1900" t="s">
        <v>920</v>
      </c>
      <c r="B40" s="1900"/>
      <c r="C40" s="1901"/>
      <c r="D40" s="435">
        <v>20</v>
      </c>
      <c r="E40" s="1938">
        <v>2626</v>
      </c>
      <c r="F40" s="1938"/>
      <c r="G40" s="435">
        <v>20</v>
      </c>
      <c r="H40" s="435">
        <v>2626</v>
      </c>
      <c r="I40" s="1939">
        <v>0</v>
      </c>
      <c r="J40" s="1939"/>
      <c r="K40" s="435">
        <v>0</v>
      </c>
      <c r="L40" s="1940">
        <v>0</v>
      </c>
      <c r="M40" s="1940"/>
      <c r="N40" s="435">
        <v>0</v>
      </c>
      <c r="O40" s="1939">
        <v>0</v>
      </c>
      <c r="P40" s="1939"/>
      <c r="Q40" s="435">
        <v>0</v>
      </c>
      <c r="S40" s="342"/>
    </row>
    <row r="41" spans="1:19" ht="12.75" customHeight="1">
      <c r="A41" s="1900" t="s">
        <v>921</v>
      </c>
      <c r="B41" s="1900"/>
      <c r="C41" s="1901"/>
      <c r="D41" s="435">
        <v>4</v>
      </c>
      <c r="E41" s="1938">
        <v>437</v>
      </c>
      <c r="F41" s="1938"/>
      <c r="G41" s="435">
        <v>4</v>
      </c>
      <c r="H41" s="435">
        <v>437</v>
      </c>
      <c r="I41" s="1939">
        <v>0</v>
      </c>
      <c r="J41" s="1939"/>
      <c r="K41" s="435">
        <v>0</v>
      </c>
      <c r="L41" s="1940">
        <v>0</v>
      </c>
      <c r="M41" s="1940"/>
      <c r="N41" s="435">
        <v>0</v>
      </c>
      <c r="O41" s="1939">
        <v>0</v>
      </c>
      <c r="P41" s="1939"/>
      <c r="Q41" s="435">
        <v>0</v>
      </c>
      <c r="S41" s="342"/>
    </row>
    <row r="42" spans="1:19" ht="12.75" customHeight="1">
      <c r="A42" s="1900" t="s">
        <v>922</v>
      </c>
      <c r="B42" s="1900"/>
      <c r="C42" s="1901"/>
      <c r="D42" s="435">
        <v>41</v>
      </c>
      <c r="E42" s="1938">
        <v>4448</v>
      </c>
      <c r="F42" s="1938"/>
      <c r="G42" s="435">
        <v>28</v>
      </c>
      <c r="H42" s="435">
        <v>3737</v>
      </c>
      <c r="I42" s="1939">
        <v>10</v>
      </c>
      <c r="J42" s="1939"/>
      <c r="K42" s="435">
        <v>369</v>
      </c>
      <c r="L42" s="1940">
        <v>0</v>
      </c>
      <c r="M42" s="1940"/>
      <c r="N42" s="435">
        <v>0</v>
      </c>
      <c r="O42" s="1939">
        <v>3</v>
      </c>
      <c r="P42" s="1939"/>
      <c r="Q42" s="435">
        <v>342</v>
      </c>
      <c r="S42" s="342"/>
    </row>
    <row r="43" spans="1:19" ht="12.75" customHeight="1">
      <c r="A43" s="1900" t="s">
        <v>923</v>
      </c>
      <c r="B43" s="1900"/>
      <c r="C43" s="1901"/>
      <c r="D43" s="435">
        <v>24</v>
      </c>
      <c r="E43" s="1938">
        <v>3186</v>
      </c>
      <c r="F43" s="1938"/>
      <c r="G43" s="435">
        <v>18</v>
      </c>
      <c r="H43" s="435">
        <v>2534</v>
      </c>
      <c r="I43" s="1939">
        <v>0</v>
      </c>
      <c r="J43" s="1939"/>
      <c r="K43" s="435">
        <v>0</v>
      </c>
      <c r="L43" s="1940">
        <v>0</v>
      </c>
      <c r="M43" s="1940"/>
      <c r="N43" s="435">
        <v>0</v>
      </c>
      <c r="O43" s="1939">
        <v>6</v>
      </c>
      <c r="P43" s="1939"/>
      <c r="Q43" s="435">
        <v>652</v>
      </c>
      <c r="S43" s="342"/>
    </row>
    <row r="44" spans="1:19" ht="12.75" customHeight="1">
      <c r="A44" s="1900" t="s">
        <v>325</v>
      </c>
      <c r="B44" s="1973"/>
      <c r="C44" s="1974"/>
      <c r="D44" s="435">
        <v>7</v>
      </c>
      <c r="E44" s="1938">
        <v>617</v>
      </c>
      <c r="F44" s="1938"/>
      <c r="G44" s="435">
        <v>5</v>
      </c>
      <c r="H44" s="435" t="s">
        <v>1200</v>
      </c>
      <c r="I44" s="1939">
        <v>2</v>
      </c>
      <c r="J44" s="1939"/>
      <c r="K44" s="435" t="s">
        <v>1200</v>
      </c>
      <c r="L44" s="1940">
        <v>0</v>
      </c>
      <c r="M44" s="1940"/>
      <c r="N44" s="435">
        <v>0</v>
      </c>
      <c r="O44" s="1939">
        <v>0</v>
      </c>
      <c r="P44" s="1939"/>
      <c r="Q44" s="435">
        <v>0</v>
      </c>
      <c r="S44" s="342"/>
    </row>
    <row r="45" spans="1:19" ht="12.75" customHeight="1">
      <c r="A45" s="1900" t="s">
        <v>326</v>
      </c>
      <c r="B45" s="1973"/>
      <c r="C45" s="1974"/>
      <c r="D45" s="435">
        <v>12</v>
      </c>
      <c r="E45" s="1938">
        <v>1486</v>
      </c>
      <c r="F45" s="1938"/>
      <c r="G45" s="435">
        <v>12</v>
      </c>
      <c r="H45" s="435" t="s">
        <v>1200</v>
      </c>
      <c r="I45" s="1939">
        <v>0</v>
      </c>
      <c r="J45" s="1939"/>
      <c r="K45" s="435">
        <v>0</v>
      </c>
      <c r="L45" s="1940">
        <v>0</v>
      </c>
      <c r="M45" s="1940"/>
      <c r="N45" s="435">
        <v>0</v>
      </c>
      <c r="O45" s="1939">
        <v>0</v>
      </c>
      <c r="P45" s="1939"/>
      <c r="Q45" s="435">
        <v>0</v>
      </c>
      <c r="S45" s="342"/>
    </row>
    <row r="46" spans="1:19" ht="12.75" customHeight="1">
      <c r="A46" s="1900" t="s">
        <v>1398</v>
      </c>
      <c r="B46" s="1973"/>
      <c r="C46" s="1974"/>
      <c r="D46" s="435">
        <v>23</v>
      </c>
      <c r="E46" s="1938">
        <v>3117</v>
      </c>
      <c r="F46" s="1938"/>
      <c r="G46" s="435">
        <v>21</v>
      </c>
      <c r="H46" s="435" t="s">
        <v>1200</v>
      </c>
      <c r="I46" s="1939">
        <v>0</v>
      </c>
      <c r="J46" s="1939"/>
      <c r="K46" s="435">
        <v>0</v>
      </c>
      <c r="L46" s="1940">
        <v>0</v>
      </c>
      <c r="M46" s="1940"/>
      <c r="N46" s="435">
        <v>0</v>
      </c>
      <c r="O46" s="1939">
        <v>2</v>
      </c>
      <c r="P46" s="1939"/>
      <c r="Q46" s="435" t="s">
        <v>1200</v>
      </c>
      <c r="S46" s="342"/>
    </row>
    <row r="47" spans="1:19" ht="12.75" customHeight="1">
      <c r="A47" s="1900" t="s">
        <v>799</v>
      </c>
      <c r="B47" s="1973"/>
      <c r="C47" s="1974"/>
      <c r="D47" s="435">
        <v>19</v>
      </c>
      <c r="E47" s="1938">
        <v>2471</v>
      </c>
      <c r="F47" s="1938"/>
      <c r="G47" s="435">
        <v>15</v>
      </c>
      <c r="H47" s="435">
        <v>2083</v>
      </c>
      <c r="I47" s="1939">
        <v>0</v>
      </c>
      <c r="J47" s="1939"/>
      <c r="K47" s="435">
        <v>0</v>
      </c>
      <c r="L47" s="1940">
        <v>0</v>
      </c>
      <c r="M47" s="1940"/>
      <c r="N47" s="435">
        <v>0</v>
      </c>
      <c r="O47" s="1939">
        <v>4</v>
      </c>
      <c r="P47" s="1939"/>
      <c r="Q47" s="435">
        <v>388</v>
      </c>
      <c r="S47" s="342"/>
    </row>
    <row r="48" spans="1:19" ht="12.75" customHeight="1">
      <c r="A48" s="1900" t="s">
        <v>723</v>
      </c>
      <c r="B48" s="1973"/>
      <c r="C48" s="1974"/>
      <c r="D48" s="435">
        <v>12</v>
      </c>
      <c r="E48" s="1938">
        <v>1547</v>
      </c>
      <c r="F48" s="1938"/>
      <c r="G48" s="435">
        <v>11</v>
      </c>
      <c r="H48" s="435" t="s">
        <v>1200</v>
      </c>
      <c r="I48" s="1939">
        <v>0</v>
      </c>
      <c r="J48" s="1939"/>
      <c r="K48" s="435">
        <v>0</v>
      </c>
      <c r="L48" s="1940">
        <v>0</v>
      </c>
      <c r="M48" s="1940"/>
      <c r="N48" s="435">
        <v>0</v>
      </c>
      <c r="O48" s="1939">
        <v>1</v>
      </c>
      <c r="P48" s="1939"/>
      <c r="Q48" s="435" t="s">
        <v>1200</v>
      </c>
      <c r="S48" s="342"/>
    </row>
    <row r="49" spans="1:19" ht="12.75" customHeight="1">
      <c r="A49" s="1900" t="s">
        <v>1355</v>
      </c>
      <c r="B49" s="1900"/>
      <c r="C49" s="1901"/>
      <c r="D49" s="435">
        <v>2</v>
      </c>
      <c r="E49" s="1938" t="s">
        <v>1200</v>
      </c>
      <c r="F49" s="1938"/>
      <c r="G49" s="435">
        <v>1</v>
      </c>
      <c r="H49" s="435" t="s">
        <v>1200</v>
      </c>
      <c r="I49" s="1939">
        <v>0</v>
      </c>
      <c r="J49" s="1939"/>
      <c r="K49" s="435">
        <v>0</v>
      </c>
      <c r="L49" s="1940">
        <v>1</v>
      </c>
      <c r="M49" s="1940"/>
      <c r="N49" s="435" t="s">
        <v>1200</v>
      </c>
      <c r="O49" s="1939">
        <v>0</v>
      </c>
      <c r="P49" s="1939"/>
      <c r="Q49" s="435">
        <v>0</v>
      </c>
      <c r="S49" s="342"/>
    </row>
    <row r="50" spans="1:19" ht="12.75" customHeight="1">
      <c r="A50" s="1900" t="s">
        <v>1356</v>
      </c>
      <c r="B50" s="1900"/>
      <c r="C50" s="1901"/>
      <c r="D50" s="435">
        <v>4</v>
      </c>
      <c r="E50" s="1938">
        <v>356</v>
      </c>
      <c r="F50" s="1938"/>
      <c r="G50" s="435">
        <v>4</v>
      </c>
      <c r="H50" s="435">
        <v>356</v>
      </c>
      <c r="I50" s="1939">
        <v>0</v>
      </c>
      <c r="J50" s="1939"/>
      <c r="K50" s="435">
        <v>0</v>
      </c>
      <c r="L50" s="1940">
        <v>0</v>
      </c>
      <c r="M50" s="1940"/>
      <c r="N50" s="435">
        <v>0</v>
      </c>
      <c r="O50" s="1939">
        <v>0</v>
      </c>
      <c r="P50" s="1939"/>
      <c r="Q50" s="435">
        <v>0</v>
      </c>
      <c r="S50" s="342"/>
    </row>
    <row r="51" spans="1:19" ht="12.75" customHeight="1">
      <c r="A51" s="1900" t="s">
        <v>1357</v>
      </c>
      <c r="B51" s="1900"/>
      <c r="C51" s="1901"/>
      <c r="D51" s="435">
        <v>4</v>
      </c>
      <c r="E51" s="1938">
        <v>475</v>
      </c>
      <c r="F51" s="1938"/>
      <c r="G51" s="435">
        <v>4</v>
      </c>
      <c r="H51" s="435">
        <v>475</v>
      </c>
      <c r="I51" s="1939">
        <v>0</v>
      </c>
      <c r="J51" s="1939"/>
      <c r="K51" s="435">
        <v>0</v>
      </c>
      <c r="L51" s="1940">
        <v>0</v>
      </c>
      <c r="M51" s="1940"/>
      <c r="N51" s="435">
        <v>0</v>
      </c>
      <c r="O51" s="1939">
        <v>0</v>
      </c>
      <c r="P51" s="1939"/>
      <c r="Q51" s="435">
        <v>0</v>
      </c>
      <c r="S51" s="342"/>
    </row>
    <row r="52" spans="1:19" ht="12.75" customHeight="1">
      <c r="A52" s="1900" t="s">
        <v>1358</v>
      </c>
      <c r="B52" s="1900"/>
      <c r="C52" s="1901"/>
      <c r="D52" s="435">
        <v>0</v>
      </c>
      <c r="E52" s="1938">
        <v>0</v>
      </c>
      <c r="F52" s="1938"/>
      <c r="G52" s="435">
        <v>0</v>
      </c>
      <c r="H52" s="435">
        <v>0</v>
      </c>
      <c r="I52" s="1939">
        <v>0</v>
      </c>
      <c r="J52" s="1939"/>
      <c r="K52" s="435">
        <v>0</v>
      </c>
      <c r="L52" s="1940">
        <v>0</v>
      </c>
      <c r="M52" s="1940"/>
      <c r="N52" s="435">
        <v>0</v>
      </c>
      <c r="O52" s="1939">
        <v>0</v>
      </c>
      <c r="P52" s="1939"/>
      <c r="Q52" s="435">
        <v>0</v>
      </c>
      <c r="S52" s="342"/>
    </row>
    <row r="53" spans="1:19" ht="12.75" customHeight="1">
      <c r="A53" s="1900" t="s">
        <v>1359</v>
      </c>
      <c r="B53" s="1900"/>
      <c r="C53" s="1901"/>
      <c r="D53" s="435">
        <v>1</v>
      </c>
      <c r="E53" s="1938" t="s">
        <v>1200</v>
      </c>
      <c r="F53" s="1938"/>
      <c r="G53" s="435">
        <v>1</v>
      </c>
      <c r="H53" s="435" t="s">
        <v>1200</v>
      </c>
      <c r="I53" s="1939">
        <v>0</v>
      </c>
      <c r="J53" s="1939"/>
      <c r="K53" s="435">
        <v>0</v>
      </c>
      <c r="L53" s="1940">
        <v>0</v>
      </c>
      <c r="M53" s="1940"/>
      <c r="N53" s="435">
        <v>0</v>
      </c>
      <c r="O53" s="1939">
        <v>0</v>
      </c>
      <c r="P53" s="1939"/>
      <c r="Q53" s="435">
        <v>0</v>
      </c>
      <c r="S53" s="342"/>
    </row>
    <row r="54" spans="1:19" ht="12.75" customHeight="1">
      <c r="A54" s="1900" t="s">
        <v>1360</v>
      </c>
      <c r="B54" s="1900"/>
      <c r="C54" s="1901"/>
      <c r="D54" s="435">
        <v>13</v>
      </c>
      <c r="E54" s="1938">
        <v>1455</v>
      </c>
      <c r="F54" s="1938"/>
      <c r="G54" s="435">
        <v>10</v>
      </c>
      <c r="H54" s="435">
        <v>1224</v>
      </c>
      <c r="I54" s="1939">
        <v>2</v>
      </c>
      <c r="J54" s="1939"/>
      <c r="K54" s="435" t="s">
        <v>1200</v>
      </c>
      <c r="L54" s="1940">
        <v>0</v>
      </c>
      <c r="M54" s="1940"/>
      <c r="N54" s="435">
        <v>0</v>
      </c>
      <c r="O54" s="1939">
        <v>1</v>
      </c>
      <c r="P54" s="1939"/>
      <c r="Q54" s="435" t="s">
        <v>1200</v>
      </c>
      <c r="S54" s="342"/>
    </row>
    <row r="55" spans="1:19" ht="12.75" customHeight="1">
      <c r="A55" s="1900" t="s">
        <v>1361</v>
      </c>
      <c r="B55" s="1900"/>
      <c r="C55" s="1901"/>
      <c r="D55" s="435">
        <v>13</v>
      </c>
      <c r="E55" s="1938">
        <v>1290</v>
      </c>
      <c r="F55" s="1938"/>
      <c r="G55" s="435">
        <v>7</v>
      </c>
      <c r="H55" s="435">
        <v>1016</v>
      </c>
      <c r="I55" s="1939">
        <v>6</v>
      </c>
      <c r="J55" s="1939"/>
      <c r="K55" s="435">
        <v>274</v>
      </c>
      <c r="L55" s="1940">
        <v>0</v>
      </c>
      <c r="M55" s="1940"/>
      <c r="N55" s="435">
        <v>0</v>
      </c>
      <c r="O55" s="1939">
        <v>0</v>
      </c>
      <c r="P55" s="1939"/>
      <c r="Q55" s="435">
        <v>0</v>
      </c>
      <c r="S55" s="342"/>
    </row>
    <row r="56" spans="1:19" ht="12.75" customHeight="1">
      <c r="A56" s="1900" t="s">
        <v>1362</v>
      </c>
      <c r="B56" s="1900"/>
      <c r="C56" s="1901"/>
      <c r="D56" s="436">
        <v>35</v>
      </c>
      <c r="E56" s="1938">
        <v>1441</v>
      </c>
      <c r="F56" s="1938"/>
      <c r="G56" s="436">
        <v>7</v>
      </c>
      <c r="H56" s="436">
        <v>771</v>
      </c>
      <c r="I56" s="1940">
        <v>27</v>
      </c>
      <c r="J56" s="1940"/>
      <c r="K56" s="436" t="s">
        <v>1200</v>
      </c>
      <c r="L56" s="1940">
        <v>0</v>
      </c>
      <c r="M56" s="1940"/>
      <c r="N56" s="435">
        <v>0</v>
      </c>
      <c r="O56" s="1940">
        <v>1</v>
      </c>
      <c r="P56" s="1940"/>
      <c r="Q56" s="436" t="s">
        <v>1200</v>
      </c>
      <c r="S56" s="342"/>
    </row>
    <row r="57" spans="1:19" ht="12.75" customHeight="1">
      <c r="A57" s="1900" t="s">
        <v>1343</v>
      </c>
      <c r="B57" s="1900"/>
      <c r="C57" s="1901"/>
      <c r="D57" s="436">
        <v>9</v>
      </c>
      <c r="E57" s="1938">
        <v>1166</v>
      </c>
      <c r="F57" s="1938"/>
      <c r="G57" s="436">
        <v>9</v>
      </c>
      <c r="H57" s="436">
        <v>1166</v>
      </c>
      <c r="I57" s="1940">
        <v>0</v>
      </c>
      <c r="J57" s="1940"/>
      <c r="K57" s="436">
        <v>0</v>
      </c>
      <c r="L57" s="1940">
        <v>0</v>
      </c>
      <c r="M57" s="1940"/>
      <c r="N57" s="435">
        <v>0</v>
      </c>
      <c r="O57" s="1940">
        <v>0</v>
      </c>
      <c r="P57" s="1940"/>
      <c r="Q57" s="436">
        <v>0</v>
      </c>
      <c r="S57" s="342"/>
    </row>
    <row r="58" spans="1:19" ht="12.75" customHeight="1">
      <c r="A58" s="1900" t="s">
        <v>1344</v>
      </c>
      <c r="B58" s="1900"/>
      <c r="C58" s="1901"/>
      <c r="D58" s="436">
        <v>19</v>
      </c>
      <c r="E58" s="1938">
        <v>1717</v>
      </c>
      <c r="F58" s="1938"/>
      <c r="G58" s="436">
        <v>11</v>
      </c>
      <c r="H58" s="436">
        <v>1342</v>
      </c>
      <c r="I58" s="1940">
        <v>8</v>
      </c>
      <c r="J58" s="1940"/>
      <c r="K58" s="436">
        <v>375</v>
      </c>
      <c r="L58" s="1940">
        <v>0</v>
      </c>
      <c r="M58" s="1940"/>
      <c r="N58" s="435">
        <v>0</v>
      </c>
      <c r="O58" s="1940">
        <v>0</v>
      </c>
      <c r="P58" s="1940"/>
      <c r="Q58" s="436">
        <v>0</v>
      </c>
      <c r="S58" s="342"/>
    </row>
    <row r="59" spans="1:19" ht="12.75" customHeight="1">
      <c r="A59" s="1900" t="s">
        <v>1345</v>
      </c>
      <c r="B59" s="1900"/>
      <c r="C59" s="1901"/>
      <c r="D59" s="436">
        <v>0</v>
      </c>
      <c r="E59" s="1938">
        <v>0</v>
      </c>
      <c r="F59" s="1938"/>
      <c r="G59" s="436">
        <v>0</v>
      </c>
      <c r="H59" s="436">
        <v>0</v>
      </c>
      <c r="I59" s="1940">
        <v>0</v>
      </c>
      <c r="J59" s="1940"/>
      <c r="K59" s="436">
        <v>0</v>
      </c>
      <c r="L59" s="1940">
        <v>0</v>
      </c>
      <c r="M59" s="1940"/>
      <c r="N59" s="435">
        <v>0</v>
      </c>
      <c r="O59" s="1940">
        <v>0</v>
      </c>
      <c r="P59" s="1940"/>
      <c r="Q59" s="436">
        <v>0</v>
      </c>
      <c r="S59" s="342"/>
    </row>
    <row r="60" spans="1:19" ht="12.75" customHeight="1">
      <c r="A60" s="1906" t="s">
        <v>1346</v>
      </c>
      <c r="B60" s="1906"/>
      <c r="C60" s="1932"/>
      <c r="D60" s="623">
        <v>2</v>
      </c>
      <c r="E60" s="1975" t="s">
        <v>1200</v>
      </c>
      <c r="F60" s="1975"/>
      <c r="G60" s="623">
        <v>2</v>
      </c>
      <c r="H60" s="623" t="s">
        <v>1200</v>
      </c>
      <c r="I60" s="1970">
        <v>0</v>
      </c>
      <c r="J60" s="1970"/>
      <c r="K60" s="623">
        <v>0</v>
      </c>
      <c r="L60" s="1970">
        <v>0</v>
      </c>
      <c r="M60" s="1970"/>
      <c r="N60" s="623">
        <v>0</v>
      </c>
      <c r="O60" s="1970">
        <v>0</v>
      </c>
      <c r="P60" s="1970"/>
      <c r="Q60" s="623">
        <v>0</v>
      </c>
      <c r="S60" s="342"/>
    </row>
    <row r="61" spans="1:17" ht="12.75" customHeight="1">
      <c r="A61" s="1900"/>
      <c r="B61" s="1900"/>
      <c r="C61" s="1900"/>
      <c r="D61" s="176"/>
      <c r="E61" s="1972">
        <f>SUM(E26:F60)</f>
        <v>208639</v>
      </c>
      <c r="F61" s="1972"/>
      <c r="G61" s="176"/>
      <c r="H61" s="175">
        <f>SUM(H26:H60)</f>
        <v>144860</v>
      </c>
      <c r="I61" s="1971"/>
      <c r="J61" s="1971"/>
      <c r="K61" s="175">
        <f>SUM(K26:K60)</f>
        <v>31246</v>
      </c>
      <c r="L61" s="622"/>
      <c r="M61" s="622"/>
      <c r="N61" s="175">
        <f>SUM(N26:N60)</f>
        <v>610</v>
      </c>
      <c r="O61" s="1971"/>
      <c r="P61" s="1971"/>
      <c r="Q61" s="175">
        <f>SUM(Q26:Q60)</f>
        <v>12909</v>
      </c>
    </row>
    <row r="62" spans="1:17" ht="12">
      <c r="A62" s="177"/>
      <c r="B62" s="177"/>
      <c r="C62" s="177"/>
      <c r="D62" s="177"/>
      <c r="E62" s="177"/>
      <c r="F62" s="228"/>
      <c r="G62" s="177"/>
      <c r="H62" s="227"/>
      <c r="I62" s="177"/>
      <c r="J62" s="177"/>
      <c r="K62" s="227"/>
      <c r="L62" s="177"/>
      <c r="M62" s="177"/>
      <c r="N62" s="177"/>
      <c r="O62" s="177"/>
      <c r="P62" s="177"/>
      <c r="Q62" s="227"/>
    </row>
    <row r="63" spans="1:17" ht="12">
      <c r="A63" s="177"/>
      <c r="B63" s="177"/>
      <c r="C63" s="177"/>
      <c r="D63" s="177"/>
      <c r="E63" s="177"/>
      <c r="F63" s="227"/>
      <c r="G63" s="177"/>
      <c r="H63" s="177"/>
      <c r="I63" s="177"/>
      <c r="J63" s="177"/>
      <c r="K63" s="177"/>
      <c r="L63" s="177"/>
      <c r="M63" s="177"/>
      <c r="N63" s="177"/>
      <c r="O63" s="177"/>
      <c r="P63" s="177"/>
      <c r="Q63" s="177"/>
    </row>
    <row r="64" spans="1:17" ht="12">
      <c r="A64" s="177"/>
      <c r="B64" s="177"/>
      <c r="C64" s="177"/>
      <c r="D64" s="177"/>
      <c r="E64" s="177"/>
      <c r="F64" s="177"/>
      <c r="G64" s="177"/>
      <c r="H64" s="177"/>
      <c r="I64" s="177"/>
      <c r="J64" s="177"/>
      <c r="K64" s="177"/>
      <c r="L64" s="177"/>
      <c r="M64" s="177"/>
      <c r="N64" s="177"/>
      <c r="O64" s="177"/>
      <c r="P64" s="177"/>
      <c r="Q64" s="177"/>
    </row>
    <row r="65" spans="1:17" ht="12">
      <c r="A65" s="177"/>
      <c r="B65" s="177"/>
      <c r="C65" s="177"/>
      <c r="D65" s="177"/>
      <c r="E65" s="177"/>
      <c r="F65" s="177"/>
      <c r="G65" s="177"/>
      <c r="H65" s="177"/>
      <c r="I65" s="177"/>
      <c r="J65" s="177"/>
      <c r="K65" s="177"/>
      <c r="L65" s="177"/>
      <c r="M65" s="177"/>
      <c r="N65" s="177"/>
      <c r="O65" s="177"/>
      <c r="P65" s="177"/>
      <c r="Q65" s="177"/>
    </row>
    <row r="66" spans="1:17" ht="12">
      <c r="A66" s="177"/>
      <c r="B66" s="177"/>
      <c r="C66" s="177"/>
      <c r="D66" s="177"/>
      <c r="E66" s="177"/>
      <c r="F66" s="177"/>
      <c r="G66" s="177"/>
      <c r="H66" s="177"/>
      <c r="I66" s="177"/>
      <c r="J66" s="177"/>
      <c r="K66" s="177"/>
      <c r="L66" s="177"/>
      <c r="M66" s="177"/>
      <c r="N66" s="177"/>
      <c r="O66" s="177"/>
      <c r="P66" s="177"/>
      <c r="Q66" s="177"/>
    </row>
    <row r="67" spans="1:17" ht="12">
      <c r="A67" s="177"/>
      <c r="B67" s="177"/>
      <c r="C67" s="177"/>
      <c r="D67" s="177"/>
      <c r="E67" s="177"/>
      <c r="F67" s="177"/>
      <c r="G67" s="177"/>
      <c r="H67" s="177"/>
      <c r="I67" s="177"/>
      <c r="J67" s="177"/>
      <c r="K67" s="177"/>
      <c r="L67" s="177"/>
      <c r="M67" s="177"/>
      <c r="N67" s="177"/>
      <c r="O67" s="177"/>
      <c r="P67" s="177"/>
      <c r="Q67" s="177"/>
    </row>
  </sheetData>
  <mergeCells count="267">
    <mergeCell ref="L49:M49"/>
    <mergeCell ref="L50:M50"/>
    <mergeCell ref="L55:M55"/>
    <mergeCell ref="L56:M56"/>
    <mergeCell ref="L51:M51"/>
    <mergeCell ref="L52:M52"/>
    <mergeCell ref="L53:M53"/>
    <mergeCell ref="L54:M54"/>
    <mergeCell ref="A60:C60"/>
    <mergeCell ref="E60:F60"/>
    <mergeCell ref="L60:M60"/>
    <mergeCell ref="L22:M22"/>
    <mergeCell ref="L23:M23"/>
    <mergeCell ref="L24:M24"/>
    <mergeCell ref="L25:M25"/>
    <mergeCell ref="L39:M39"/>
    <mergeCell ref="L40:M40"/>
    <mergeCell ref="L41:M41"/>
    <mergeCell ref="L27:M27"/>
    <mergeCell ref="O36:P36"/>
    <mergeCell ref="O34:P34"/>
    <mergeCell ref="O35:P35"/>
    <mergeCell ref="L34:M34"/>
    <mergeCell ref="L35:M35"/>
    <mergeCell ref="L36:M36"/>
    <mergeCell ref="L32:M32"/>
    <mergeCell ref="L33:M33"/>
    <mergeCell ref="L28:M28"/>
    <mergeCell ref="O59:P59"/>
    <mergeCell ref="L58:M58"/>
    <mergeCell ref="L59:M59"/>
    <mergeCell ref="E51:F51"/>
    <mergeCell ref="E54:F54"/>
    <mergeCell ref="O56:P56"/>
    <mergeCell ref="O58:P58"/>
    <mergeCell ref="E55:F55"/>
    <mergeCell ref="L57:M57"/>
    <mergeCell ref="E53:F53"/>
    <mergeCell ref="O31:P31"/>
    <mergeCell ref="O25:P25"/>
    <mergeCell ref="O37:P37"/>
    <mergeCell ref="O52:P52"/>
    <mergeCell ref="O50:P50"/>
    <mergeCell ref="O41:P41"/>
    <mergeCell ref="O42:P42"/>
    <mergeCell ref="O43:P43"/>
    <mergeCell ref="O29:P29"/>
    <mergeCell ref="O40:P40"/>
    <mergeCell ref="O44:P44"/>
    <mergeCell ref="L38:M38"/>
    <mergeCell ref="O32:P32"/>
    <mergeCell ref="O33:P33"/>
    <mergeCell ref="L37:M37"/>
    <mergeCell ref="O38:P38"/>
    <mergeCell ref="O39:P39"/>
    <mergeCell ref="L42:M42"/>
    <mergeCell ref="L43:M43"/>
    <mergeCell ref="L44:M44"/>
    <mergeCell ref="E52:F52"/>
    <mergeCell ref="E50:F50"/>
    <mergeCell ref="L29:M29"/>
    <mergeCell ref="L30:M30"/>
    <mergeCell ref="L31:M31"/>
    <mergeCell ref="L45:M45"/>
    <mergeCell ref="L46:M46"/>
    <mergeCell ref="L47:M47"/>
    <mergeCell ref="L48:M48"/>
    <mergeCell ref="I45:J45"/>
    <mergeCell ref="I46:J46"/>
    <mergeCell ref="I49:J49"/>
    <mergeCell ref="E39:F39"/>
    <mergeCell ref="E49:F49"/>
    <mergeCell ref="I43:J43"/>
    <mergeCell ref="I44:J44"/>
    <mergeCell ref="A44:C44"/>
    <mergeCell ref="A45:C45"/>
    <mergeCell ref="E44:F44"/>
    <mergeCell ref="E45:F45"/>
    <mergeCell ref="A48:C48"/>
    <mergeCell ref="E48:F48"/>
    <mergeCell ref="A46:C46"/>
    <mergeCell ref="A49:C49"/>
    <mergeCell ref="E46:F46"/>
    <mergeCell ref="E47:F47"/>
    <mergeCell ref="A47:C47"/>
    <mergeCell ref="O61:P61"/>
    <mergeCell ref="A61:C61"/>
    <mergeCell ref="E61:F61"/>
    <mergeCell ref="O54:P54"/>
    <mergeCell ref="I54:J54"/>
    <mergeCell ref="A55:C55"/>
    <mergeCell ref="E58:F58"/>
    <mergeCell ref="O57:P57"/>
    <mergeCell ref="A54:C54"/>
    <mergeCell ref="O55:P55"/>
    <mergeCell ref="A53:C53"/>
    <mergeCell ref="A52:C52"/>
    <mergeCell ref="A50:C50"/>
    <mergeCell ref="A51:C51"/>
    <mergeCell ref="A6:A9"/>
    <mergeCell ref="B6:E6"/>
    <mergeCell ref="F9:G9"/>
    <mergeCell ref="F13:G13"/>
    <mergeCell ref="B11:E11"/>
    <mergeCell ref="F11:G11"/>
    <mergeCell ref="A13:A14"/>
    <mergeCell ref="B7:E7"/>
    <mergeCell ref="B9:E9"/>
    <mergeCell ref="F7:G7"/>
    <mergeCell ref="E36:F36"/>
    <mergeCell ref="I38:J38"/>
    <mergeCell ref="A37:C37"/>
    <mergeCell ref="A39:C39"/>
    <mergeCell ref="E37:F37"/>
    <mergeCell ref="A38:C38"/>
    <mergeCell ref="E38:F38"/>
    <mergeCell ref="A36:C36"/>
    <mergeCell ref="A40:C40"/>
    <mergeCell ref="I41:J41"/>
    <mergeCell ref="I42:J42"/>
    <mergeCell ref="E40:F40"/>
    <mergeCell ref="A41:C41"/>
    <mergeCell ref="E41:F41"/>
    <mergeCell ref="I40:J40"/>
    <mergeCell ref="A43:C43"/>
    <mergeCell ref="A42:C42"/>
    <mergeCell ref="E42:F42"/>
    <mergeCell ref="E43:F43"/>
    <mergeCell ref="I50:J50"/>
    <mergeCell ref="I61:J61"/>
    <mergeCell ref="I55:J55"/>
    <mergeCell ref="I56:J56"/>
    <mergeCell ref="I57:J57"/>
    <mergeCell ref="I58:J58"/>
    <mergeCell ref="I59:J59"/>
    <mergeCell ref="I60:J60"/>
    <mergeCell ref="O60:P60"/>
    <mergeCell ref="O53:P53"/>
    <mergeCell ref="I36:J36"/>
    <mergeCell ref="I37:J37"/>
    <mergeCell ref="O45:P45"/>
    <mergeCell ref="O47:P47"/>
    <mergeCell ref="O46:P46"/>
    <mergeCell ref="O49:P49"/>
    <mergeCell ref="O48:P48"/>
    <mergeCell ref="O51:P51"/>
    <mergeCell ref="A35:C35"/>
    <mergeCell ref="E35:F35"/>
    <mergeCell ref="E33:F33"/>
    <mergeCell ref="I32:J32"/>
    <mergeCell ref="I33:J33"/>
    <mergeCell ref="I34:J34"/>
    <mergeCell ref="I35:J35"/>
    <mergeCell ref="A34:C34"/>
    <mergeCell ref="E34:F34"/>
    <mergeCell ref="A33:C33"/>
    <mergeCell ref="A27:C27"/>
    <mergeCell ref="E27:F27"/>
    <mergeCell ref="E30:F30"/>
    <mergeCell ref="E23:F23"/>
    <mergeCell ref="A28:C28"/>
    <mergeCell ref="E25:F25"/>
    <mergeCell ref="O24:P24"/>
    <mergeCell ref="O30:P30"/>
    <mergeCell ref="O28:P28"/>
    <mergeCell ref="O27:P27"/>
    <mergeCell ref="I31:J31"/>
    <mergeCell ref="I29:J29"/>
    <mergeCell ref="I30:J30"/>
    <mergeCell ref="I22:J22"/>
    <mergeCell ref="I27:J27"/>
    <mergeCell ref="O19:P20"/>
    <mergeCell ref="A26:C26"/>
    <mergeCell ref="A25:C25"/>
    <mergeCell ref="I23:J23"/>
    <mergeCell ref="I24:J24"/>
    <mergeCell ref="I25:J25"/>
    <mergeCell ref="I26:J26"/>
    <mergeCell ref="O26:P26"/>
    <mergeCell ref="O22:P22"/>
    <mergeCell ref="O23:P23"/>
    <mergeCell ref="P3:Q3"/>
    <mergeCell ref="A5:E5"/>
    <mergeCell ref="F5:G5"/>
    <mergeCell ref="H5:I5"/>
    <mergeCell ref="J5:L5"/>
    <mergeCell ref="F3:G4"/>
    <mergeCell ref="M3:O3"/>
    <mergeCell ref="H3:I4"/>
    <mergeCell ref="J3:L4"/>
    <mergeCell ref="J10:L10"/>
    <mergeCell ref="J15:L15"/>
    <mergeCell ref="J12:L12"/>
    <mergeCell ref="J13:L13"/>
    <mergeCell ref="J14:L14"/>
    <mergeCell ref="A22:C22"/>
    <mergeCell ref="A24:C24"/>
    <mergeCell ref="E20:F20"/>
    <mergeCell ref="E24:F24"/>
    <mergeCell ref="A23:C23"/>
    <mergeCell ref="E22:F22"/>
    <mergeCell ref="A32:C32"/>
    <mergeCell ref="A31:C31"/>
    <mergeCell ref="A30:C30"/>
    <mergeCell ref="A29:C29"/>
    <mergeCell ref="A58:C58"/>
    <mergeCell ref="A59:C59"/>
    <mergeCell ref="E57:F57"/>
    <mergeCell ref="A56:C56"/>
    <mergeCell ref="E59:F59"/>
    <mergeCell ref="E56:F56"/>
    <mergeCell ref="A57:C57"/>
    <mergeCell ref="E2:F2"/>
    <mergeCell ref="B8:E8"/>
    <mergeCell ref="F8:G8"/>
    <mergeCell ref="C12:E12"/>
    <mergeCell ref="F12:G12"/>
    <mergeCell ref="B10:E10"/>
    <mergeCell ref="F10:G10"/>
    <mergeCell ref="F6:G6"/>
    <mergeCell ref="J8:L8"/>
    <mergeCell ref="J6:L6"/>
    <mergeCell ref="H6:I6"/>
    <mergeCell ref="J7:L7"/>
    <mergeCell ref="H7:I7"/>
    <mergeCell ref="H8:I8"/>
    <mergeCell ref="I2:K2"/>
    <mergeCell ref="H15:I15"/>
    <mergeCell ref="H14:I14"/>
    <mergeCell ref="H11:I11"/>
    <mergeCell ref="H13:I13"/>
    <mergeCell ref="H12:I12"/>
    <mergeCell ref="H10:I10"/>
    <mergeCell ref="H9:I9"/>
    <mergeCell ref="J9:L9"/>
    <mergeCell ref="J11:L11"/>
    <mergeCell ref="L19:M20"/>
    <mergeCell ref="I53:J53"/>
    <mergeCell ref="I28:J28"/>
    <mergeCell ref="I52:J52"/>
    <mergeCell ref="I39:J39"/>
    <mergeCell ref="I47:J47"/>
    <mergeCell ref="I51:J51"/>
    <mergeCell ref="I48:J48"/>
    <mergeCell ref="L26:M26"/>
    <mergeCell ref="I19:J20"/>
    <mergeCell ref="E32:F32"/>
    <mergeCell ref="E28:F28"/>
    <mergeCell ref="E29:F29"/>
    <mergeCell ref="E26:F26"/>
    <mergeCell ref="E31:F31"/>
    <mergeCell ref="O17:Q17"/>
    <mergeCell ref="E16:F16"/>
    <mergeCell ref="A15:E15"/>
    <mergeCell ref="F14:G14"/>
    <mergeCell ref="B14:E14"/>
    <mergeCell ref="F15:G15"/>
    <mergeCell ref="I17:K17"/>
    <mergeCell ref="L17:N17"/>
    <mergeCell ref="A17:C21"/>
    <mergeCell ref="E19:F19"/>
    <mergeCell ref="A10:A12"/>
    <mergeCell ref="D17:F17"/>
    <mergeCell ref="G17:H17"/>
    <mergeCell ref="D19:D20"/>
    <mergeCell ref="G19:G20"/>
    <mergeCell ref="B13:E13"/>
  </mergeCells>
  <printOptions horizontalCentered="1"/>
  <pageMargins left="0.3937007874015748" right="0" top="0.7874015748031497" bottom="0.3937007874015748" header="0.1968503937007874" footer="0.1968503937007874"/>
  <pageSetup horizontalDpi="600" verticalDpi="600" orientation="portrait" paperSize="9" scale="99" r:id="rId2"/>
  <drawing r:id="rId1"/>
</worksheet>
</file>

<file path=xl/worksheets/sheet3.xml><?xml version="1.0" encoding="utf-8"?>
<worksheet xmlns="http://schemas.openxmlformats.org/spreadsheetml/2006/main" xmlns:r="http://schemas.openxmlformats.org/officeDocument/2006/relationships">
  <sheetPr codeName="Sheet11"/>
  <dimension ref="A1:BF59"/>
  <sheetViews>
    <sheetView workbookViewId="0" topLeftCell="A31">
      <pane xSplit="3" topLeftCell="D1" activePane="topRight" state="frozen"/>
      <selection pane="topLeft" activeCell="R13" sqref="R13"/>
      <selection pane="topRight" activeCell="R13" sqref="R13"/>
    </sheetView>
  </sheetViews>
  <sheetFormatPr defaultColWidth="9.00390625" defaultRowHeight="13.5"/>
  <cols>
    <col min="1" max="1" width="7.625" style="17" customWidth="1"/>
    <col min="2" max="2" width="2.625" style="17" customWidth="1"/>
    <col min="3" max="3" width="2.375" style="17" customWidth="1"/>
    <col min="4" max="4" width="11.25390625" style="17" customWidth="1"/>
    <col min="5" max="5" width="8.875" style="17" customWidth="1"/>
    <col min="6" max="7" width="9.00390625" style="17" customWidth="1"/>
    <col min="8" max="8" width="9.625" style="17" bestFit="1" customWidth="1"/>
    <col min="9" max="10" width="8.625" style="17" customWidth="1"/>
    <col min="11" max="14" width="9.00390625" style="17" customWidth="1"/>
    <col min="15" max="15" width="11.375" style="17" customWidth="1"/>
    <col min="16" max="16" width="9.00390625" style="17" customWidth="1"/>
    <col min="17" max="17" width="9.375" style="17" bestFit="1" customWidth="1"/>
    <col min="18" max="18" width="10.50390625" style="17" customWidth="1"/>
    <col min="19" max="19" width="7.75390625" style="17" customWidth="1"/>
    <col min="20" max="20" width="8.625" style="17" customWidth="1"/>
    <col min="21" max="21" width="9.125" style="17" customWidth="1"/>
    <col min="22" max="22" width="3.75390625" style="17" customWidth="1"/>
    <col min="23" max="23" width="7.75390625" style="17" customWidth="1"/>
    <col min="24" max="24" width="1.25" style="17" customWidth="1"/>
    <col min="25" max="26" width="11.375" style="17" customWidth="1"/>
    <col min="27" max="27" width="14.25390625" style="17" customWidth="1"/>
    <col min="28" max="28" width="11.375" style="17" customWidth="1"/>
    <col min="29" max="29" width="13.00390625" style="17" customWidth="1"/>
    <col min="30" max="30" width="13.125" style="17" customWidth="1"/>
    <col min="31" max="31" width="9.875" style="17" customWidth="1"/>
    <col min="32" max="32" width="10.75390625" style="17" customWidth="1"/>
    <col min="33" max="16384" width="9.00390625" style="17" customWidth="1"/>
  </cols>
  <sheetData>
    <row r="1" spans="12:25" ht="24" customHeight="1">
      <c r="L1" s="18" t="s">
        <v>369</v>
      </c>
      <c r="M1" s="19" t="s">
        <v>925</v>
      </c>
      <c r="Y1" s="19" t="s">
        <v>925</v>
      </c>
    </row>
    <row r="2" spans="1:25" ht="13.5" customHeight="1">
      <c r="A2" s="20"/>
      <c r="B2" s="20"/>
      <c r="C2" s="20"/>
      <c r="D2" s="20"/>
      <c r="E2" s="20"/>
      <c r="F2" s="20"/>
      <c r="G2" s="20"/>
      <c r="H2" s="20"/>
      <c r="I2" s="20"/>
      <c r="J2" s="20"/>
      <c r="K2" s="20"/>
      <c r="L2" s="20"/>
      <c r="M2" s="20"/>
      <c r="Y2" s="20"/>
    </row>
    <row r="3" spans="1:32" ht="17.25" customHeight="1">
      <c r="A3" s="1035" t="s">
        <v>370</v>
      </c>
      <c r="B3" s="1035"/>
      <c r="C3" s="1050"/>
      <c r="D3" s="1054" t="s">
        <v>371</v>
      </c>
      <c r="E3" s="1052" t="s">
        <v>372</v>
      </c>
      <c r="F3" s="1050"/>
      <c r="G3" s="1052" t="s">
        <v>373</v>
      </c>
      <c r="H3" s="1050"/>
      <c r="I3" s="1036" t="s">
        <v>374</v>
      </c>
      <c r="J3" s="1036" t="s">
        <v>375</v>
      </c>
      <c r="K3" s="1056" t="s">
        <v>376</v>
      </c>
      <c r="L3" s="1041" t="s">
        <v>377</v>
      </c>
      <c r="M3" s="630"/>
      <c r="N3" s="630"/>
      <c r="O3" s="630"/>
      <c r="P3" s="630"/>
      <c r="Q3" s="630"/>
      <c r="R3" s="630"/>
      <c r="S3" s="630"/>
      <c r="T3" s="630"/>
      <c r="U3" s="635"/>
      <c r="V3" s="635"/>
      <c r="W3" s="635"/>
      <c r="X3" s="635"/>
      <c r="Y3" s="1043" t="s">
        <v>378</v>
      </c>
      <c r="Z3" s="1044"/>
      <c r="AA3" s="1046" t="s">
        <v>379</v>
      </c>
      <c r="AB3" s="1046" t="s">
        <v>380</v>
      </c>
      <c r="AC3" s="1046" t="s">
        <v>381</v>
      </c>
      <c r="AD3" s="1056" t="s">
        <v>63</v>
      </c>
      <c r="AE3" s="1046" t="s">
        <v>382</v>
      </c>
      <c r="AF3" s="1058" t="s">
        <v>383</v>
      </c>
    </row>
    <row r="4" spans="1:32" ht="17.25" customHeight="1">
      <c r="A4" s="1016"/>
      <c r="B4" s="1016"/>
      <c r="C4" s="1018"/>
      <c r="D4" s="1055"/>
      <c r="E4" s="1053"/>
      <c r="F4" s="1051"/>
      <c r="G4" s="1053"/>
      <c r="H4" s="1051"/>
      <c r="I4" s="1037"/>
      <c r="J4" s="1039"/>
      <c r="K4" s="1045"/>
      <c r="L4" s="1042"/>
      <c r="M4" s="630"/>
      <c r="N4" s="630"/>
      <c r="O4" s="630"/>
      <c r="P4" s="630"/>
      <c r="Q4" s="630"/>
      <c r="R4" s="630"/>
      <c r="S4" s="630"/>
      <c r="T4" s="630"/>
      <c r="U4" s="635"/>
      <c r="V4" s="635"/>
      <c r="W4" s="635"/>
      <c r="X4" s="635"/>
      <c r="Y4" s="632" t="s">
        <v>384</v>
      </c>
      <c r="Z4" s="636" t="s">
        <v>385</v>
      </c>
      <c r="AA4" s="1047"/>
      <c r="AB4" s="1047"/>
      <c r="AC4" s="1047"/>
      <c r="AD4" s="1045"/>
      <c r="AE4" s="1047"/>
      <c r="AF4" s="1057"/>
    </row>
    <row r="5" spans="1:32" ht="15" customHeight="1">
      <c r="A5" s="1016"/>
      <c r="B5" s="1016"/>
      <c r="C5" s="1018"/>
      <c r="D5" s="1046" t="s">
        <v>386</v>
      </c>
      <c r="E5" s="636" t="s">
        <v>387</v>
      </c>
      <c r="F5" s="636" t="s">
        <v>388</v>
      </c>
      <c r="G5" s="636" t="s">
        <v>389</v>
      </c>
      <c r="H5" s="631" t="s">
        <v>390</v>
      </c>
      <c r="I5" s="1036" t="s">
        <v>1223</v>
      </c>
      <c r="J5" s="1054" t="s">
        <v>76</v>
      </c>
      <c r="K5" s="1054" t="s">
        <v>76</v>
      </c>
      <c r="L5" s="1052" t="s">
        <v>76</v>
      </c>
      <c r="M5" s="630"/>
      <c r="N5" s="630"/>
      <c r="O5" s="630"/>
      <c r="P5" s="630"/>
      <c r="Q5" s="630"/>
      <c r="R5" s="630"/>
      <c r="S5" s="630"/>
      <c r="T5" s="630"/>
      <c r="U5" s="635"/>
      <c r="V5" s="635"/>
      <c r="W5" s="635"/>
      <c r="X5" s="635"/>
      <c r="Y5" s="1035" t="s">
        <v>1367</v>
      </c>
      <c r="Z5" s="1050"/>
      <c r="AA5" s="1054" t="s">
        <v>391</v>
      </c>
      <c r="AB5" s="1054" t="s">
        <v>392</v>
      </c>
      <c r="AC5" s="1048" t="s">
        <v>393</v>
      </c>
      <c r="AD5" s="1054" t="s">
        <v>394</v>
      </c>
      <c r="AE5" s="1054" t="s">
        <v>1332</v>
      </c>
      <c r="AF5" s="1052" t="s">
        <v>395</v>
      </c>
    </row>
    <row r="6" spans="1:32" ht="15" customHeight="1">
      <c r="A6" s="1033"/>
      <c r="B6" s="1033"/>
      <c r="C6" s="1051"/>
      <c r="D6" s="1047"/>
      <c r="E6" s="1038" t="s">
        <v>396</v>
      </c>
      <c r="F6" s="1044"/>
      <c r="G6" s="636" t="s">
        <v>397</v>
      </c>
      <c r="H6" s="631" t="s">
        <v>398</v>
      </c>
      <c r="I6" s="1039"/>
      <c r="J6" s="1055"/>
      <c r="K6" s="1055"/>
      <c r="L6" s="1053"/>
      <c r="M6" s="630"/>
      <c r="N6" s="630"/>
      <c r="O6" s="630"/>
      <c r="P6" s="630"/>
      <c r="Q6" s="630"/>
      <c r="R6" s="630"/>
      <c r="S6" s="630"/>
      <c r="T6" s="630"/>
      <c r="U6" s="635"/>
      <c r="V6" s="635"/>
      <c r="W6" s="635"/>
      <c r="X6" s="635"/>
      <c r="Y6" s="1033"/>
      <c r="Z6" s="1051"/>
      <c r="AA6" s="1055"/>
      <c r="AB6" s="1055"/>
      <c r="AC6" s="1049"/>
      <c r="AD6" s="1055"/>
      <c r="AE6" s="1055"/>
      <c r="AF6" s="1053"/>
    </row>
    <row r="7" spans="1:32" s="21" customFormat="1" ht="12.75" customHeight="1">
      <c r="A7" s="21" t="s">
        <v>399</v>
      </c>
      <c r="B7" s="22">
        <v>17</v>
      </c>
      <c r="C7" s="23" t="s">
        <v>400</v>
      </c>
      <c r="D7" s="209">
        <v>3792377</v>
      </c>
      <c r="E7" s="24">
        <v>106787</v>
      </c>
      <c r="F7" s="24">
        <v>76775</v>
      </c>
      <c r="G7" s="24">
        <v>451</v>
      </c>
      <c r="H7" s="24">
        <v>57377</v>
      </c>
      <c r="I7" s="477">
        <v>100</v>
      </c>
      <c r="J7" s="25">
        <v>100</v>
      </c>
      <c r="K7" s="29">
        <v>100</v>
      </c>
      <c r="L7" s="465">
        <v>100</v>
      </c>
      <c r="M7"/>
      <c r="N7"/>
      <c r="O7"/>
      <c r="P7"/>
      <c r="Q7"/>
      <c r="R7"/>
      <c r="S7"/>
      <c r="T7"/>
      <c r="Y7" s="27">
        <v>2140441</v>
      </c>
      <c r="Z7" s="27">
        <v>671809</v>
      </c>
      <c r="AA7" s="27">
        <v>9948</v>
      </c>
      <c r="AB7" s="26">
        <v>984.1</v>
      </c>
      <c r="AC7" s="27">
        <v>2796128</v>
      </c>
      <c r="AD7" s="27">
        <v>40967</v>
      </c>
      <c r="AE7" s="28" t="s">
        <v>1155</v>
      </c>
      <c r="AF7" s="27">
        <v>35827</v>
      </c>
    </row>
    <row r="8" spans="2:32" s="21" customFormat="1" ht="12.75" customHeight="1">
      <c r="B8" s="22">
        <v>18</v>
      </c>
      <c r="C8" s="23"/>
      <c r="D8" s="210">
        <v>3793153</v>
      </c>
      <c r="E8" s="24">
        <v>109044</v>
      </c>
      <c r="F8" s="24">
        <v>79656</v>
      </c>
      <c r="G8" s="24">
        <v>408</v>
      </c>
      <c r="H8" s="24">
        <v>54822</v>
      </c>
      <c r="I8" s="477">
        <v>101.1</v>
      </c>
      <c r="J8" s="477">
        <v>100.4</v>
      </c>
      <c r="K8" s="477">
        <v>99.5</v>
      </c>
      <c r="L8" s="465">
        <v>102.2</v>
      </c>
      <c r="M8"/>
      <c r="N8"/>
      <c r="O8"/>
      <c r="P8"/>
      <c r="Q8"/>
      <c r="R8"/>
      <c r="S8"/>
      <c r="T8"/>
      <c r="Y8" s="27">
        <v>2254702</v>
      </c>
      <c r="Z8" s="27">
        <v>789855</v>
      </c>
      <c r="AA8" s="27">
        <v>10723</v>
      </c>
      <c r="AB8" s="26">
        <v>976.7</v>
      </c>
      <c r="AC8" s="27">
        <v>2814396</v>
      </c>
      <c r="AD8" s="27">
        <v>39491</v>
      </c>
      <c r="AE8" s="28" t="s">
        <v>1155</v>
      </c>
      <c r="AF8" s="27">
        <v>38686</v>
      </c>
    </row>
    <row r="9" spans="2:32" s="21" customFormat="1" ht="12.75" customHeight="1">
      <c r="B9" s="22">
        <v>19</v>
      </c>
      <c r="C9" s="23"/>
      <c r="D9" s="209">
        <v>3796808</v>
      </c>
      <c r="E9" s="24">
        <v>110743</v>
      </c>
      <c r="F9" s="24">
        <v>82204</v>
      </c>
      <c r="G9" s="24">
        <v>375</v>
      </c>
      <c r="H9" s="24">
        <v>52197</v>
      </c>
      <c r="I9" s="477">
        <v>101</v>
      </c>
      <c r="J9" s="25">
        <v>99.9</v>
      </c>
      <c r="K9" s="29">
        <v>101</v>
      </c>
      <c r="L9" s="465">
        <v>104.7</v>
      </c>
      <c r="M9"/>
      <c r="N9"/>
      <c r="O9"/>
      <c r="P9"/>
      <c r="Q9"/>
      <c r="R9"/>
      <c r="S9"/>
      <c r="T9"/>
      <c r="Y9" s="24">
        <v>2302364</v>
      </c>
      <c r="Z9" s="24">
        <v>872631</v>
      </c>
      <c r="AA9" s="30">
        <v>10373</v>
      </c>
      <c r="AB9" s="31">
        <v>939.2</v>
      </c>
      <c r="AC9" s="24">
        <v>2820882</v>
      </c>
      <c r="AD9" s="24">
        <v>38682</v>
      </c>
      <c r="AE9" s="28" t="s">
        <v>1155</v>
      </c>
      <c r="AF9" s="24">
        <v>37233</v>
      </c>
    </row>
    <row r="10" spans="2:32" s="21" customFormat="1" ht="12.75" customHeight="1">
      <c r="B10" s="22">
        <v>20</v>
      </c>
      <c r="C10" s="23"/>
      <c r="D10" s="210">
        <v>3798258</v>
      </c>
      <c r="E10" s="24">
        <v>112856</v>
      </c>
      <c r="F10" s="24">
        <v>84367</v>
      </c>
      <c r="G10" s="24">
        <v>340</v>
      </c>
      <c r="H10" s="24">
        <v>48484</v>
      </c>
      <c r="I10" s="477">
        <v>95.6</v>
      </c>
      <c r="J10" s="25">
        <v>100.9</v>
      </c>
      <c r="K10" s="25">
        <v>100.5</v>
      </c>
      <c r="L10" s="465">
        <v>98.9</v>
      </c>
      <c r="M10"/>
      <c r="N10"/>
      <c r="O10"/>
      <c r="P10"/>
      <c r="Q10"/>
      <c r="R10"/>
      <c r="S10"/>
      <c r="T10"/>
      <c r="Y10" s="209">
        <v>1952719</v>
      </c>
      <c r="Z10" s="209">
        <v>857013</v>
      </c>
      <c r="AA10" s="209">
        <v>10527</v>
      </c>
      <c r="AB10" s="390">
        <v>881.4</v>
      </c>
      <c r="AC10" s="210">
        <v>2828587</v>
      </c>
      <c r="AD10" s="210">
        <v>36748</v>
      </c>
      <c r="AE10" s="28" t="s">
        <v>1155</v>
      </c>
      <c r="AF10" s="210">
        <v>36210</v>
      </c>
    </row>
    <row r="11" spans="2:32" s="21" customFormat="1" ht="12.75" customHeight="1">
      <c r="B11" s="22">
        <v>21</v>
      </c>
      <c r="C11" s="23"/>
      <c r="D11" s="301">
        <v>3787982</v>
      </c>
      <c r="E11" s="209">
        <v>115069</v>
      </c>
      <c r="F11" s="209">
        <v>86675</v>
      </c>
      <c r="G11" s="209">
        <v>290</v>
      </c>
      <c r="H11" s="209">
        <v>37982</v>
      </c>
      <c r="I11" s="445">
        <v>74.9</v>
      </c>
      <c r="J11" s="390">
        <v>99</v>
      </c>
      <c r="K11" s="405" t="s">
        <v>313</v>
      </c>
      <c r="L11" s="405" t="s">
        <v>314</v>
      </c>
      <c r="M11"/>
      <c r="N11"/>
      <c r="O11"/>
      <c r="P11"/>
      <c r="Q11"/>
      <c r="R11"/>
      <c r="S11"/>
      <c r="T11"/>
      <c r="Y11" s="473">
        <v>1197692</v>
      </c>
      <c r="Z11" s="473">
        <v>578284</v>
      </c>
      <c r="AA11" s="405" t="s">
        <v>44</v>
      </c>
      <c r="AB11" s="405">
        <v>736.2</v>
      </c>
      <c r="AC11" s="473">
        <v>2820858</v>
      </c>
      <c r="AD11" s="473">
        <v>35878</v>
      </c>
      <c r="AE11" s="303" t="s">
        <v>1213</v>
      </c>
      <c r="AF11" s="473">
        <v>26946</v>
      </c>
    </row>
    <row r="12" spans="2:32" ht="12.75" customHeight="1">
      <c r="B12" s="32"/>
      <c r="C12" s="33"/>
      <c r="D12" s="24"/>
      <c r="E12" s="134"/>
      <c r="F12" s="134"/>
      <c r="G12" s="134"/>
      <c r="H12" s="134"/>
      <c r="I12" s="35"/>
      <c r="J12" s="25"/>
      <c r="K12" s="36"/>
      <c r="L12" s="37"/>
      <c r="M12"/>
      <c r="N12"/>
      <c r="O12"/>
      <c r="P12"/>
      <c r="Q12"/>
      <c r="R12"/>
      <c r="S12"/>
      <c r="T12"/>
      <c r="U12" s="24"/>
      <c r="V12" s="39"/>
      <c r="W12" s="39"/>
      <c r="X12" s="39"/>
      <c r="Y12" s="34"/>
      <c r="Z12" s="34"/>
      <c r="AA12" s="38"/>
      <c r="AB12" s="31"/>
      <c r="AC12" s="24"/>
      <c r="AD12" s="24"/>
      <c r="AE12" s="24"/>
      <c r="AF12" s="24"/>
    </row>
    <row r="13" spans="1:32" ht="12.75" customHeight="1">
      <c r="A13" s="17" t="s">
        <v>310</v>
      </c>
      <c r="B13" s="32">
        <v>9</v>
      </c>
      <c r="C13" s="33" t="s">
        <v>924</v>
      </c>
      <c r="D13" s="290">
        <v>3789290</v>
      </c>
      <c r="E13" s="243">
        <v>112656</v>
      </c>
      <c r="F13" s="244">
        <v>86074</v>
      </c>
      <c r="G13" s="243">
        <v>22</v>
      </c>
      <c r="H13" s="243">
        <v>2890</v>
      </c>
      <c r="I13" s="247">
        <v>75.1</v>
      </c>
      <c r="J13" s="247">
        <v>99.2</v>
      </c>
      <c r="K13" s="247" t="s">
        <v>800</v>
      </c>
      <c r="L13" s="247">
        <v>92</v>
      </c>
      <c r="M13"/>
      <c r="N13"/>
      <c r="O13"/>
      <c r="P13"/>
      <c r="Q13"/>
      <c r="R13"/>
      <c r="S13"/>
      <c r="T13"/>
      <c r="V13" s="39"/>
      <c r="W13" s="39"/>
      <c r="X13" s="39"/>
      <c r="Y13" s="253">
        <v>99413</v>
      </c>
      <c r="Z13" s="244">
        <v>45799</v>
      </c>
      <c r="AA13" s="253" t="s">
        <v>801</v>
      </c>
      <c r="AB13" s="246">
        <v>68.3</v>
      </c>
      <c r="AC13" s="254">
        <v>2824427</v>
      </c>
      <c r="AD13" s="253">
        <v>2883</v>
      </c>
      <c r="AE13" s="246">
        <v>53.9</v>
      </c>
      <c r="AF13" s="254">
        <v>1765</v>
      </c>
    </row>
    <row r="14" spans="2:32" ht="12.75" customHeight="1">
      <c r="B14" s="32">
        <v>10</v>
      </c>
      <c r="C14" s="33"/>
      <c r="D14" s="290">
        <v>3787982</v>
      </c>
      <c r="E14" s="243">
        <v>112691</v>
      </c>
      <c r="F14" s="244">
        <v>85500</v>
      </c>
      <c r="G14" s="243">
        <v>20</v>
      </c>
      <c r="H14" s="243">
        <v>2254</v>
      </c>
      <c r="I14" s="247">
        <v>74.5</v>
      </c>
      <c r="J14" s="247">
        <v>98.6</v>
      </c>
      <c r="K14" s="247" t="s">
        <v>311</v>
      </c>
      <c r="L14" s="247">
        <v>92</v>
      </c>
      <c r="M14"/>
      <c r="N14"/>
      <c r="O14"/>
      <c r="P14"/>
      <c r="Q14"/>
      <c r="R14"/>
      <c r="S14"/>
      <c r="T14"/>
      <c r="V14" s="39"/>
      <c r="W14" s="39"/>
      <c r="X14" s="39"/>
      <c r="Y14" s="253">
        <v>120007</v>
      </c>
      <c r="Z14" s="244">
        <v>44260</v>
      </c>
      <c r="AA14" s="253" t="s">
        <v>312</v>
      </c>
      <c r="AB14" s="246">
        <v>66.1</v>
      </c>
      <c r="AC14" s="254">
        <v>2823210</v>
      </c>
      <c r="AD14" s="253">
        <v>3229</v>
      </c>
      <c r="AE14" s="246">
        <v>53.8</v>
      </c>
      <c r="AF14" s="254">
        <v>2076</v>
      </c>
    </row>
    <row r="15" spans="2:32" ht="12.75" customHeight="1">
      <c r="B15" s="32">
        <v>11</v>
      </c>
      <c r="C15" s="33"/>
      <c r="D15" s="290">
        <v>3786935</v>
      </c>
      <c r="E15" s="243">
        <v>112967</v>
      </c>
      <c r="F15" s="244">
        <v>85416</v>
      </c>
      <c r="G15" s="243">
        <v>24</v>
      </c>
      <c r="H15" s="244">
        <v>3050</v>
      </c>
      <c r="I15" s="247">
        <v>75.9</v>
      </c>
      <c r="J15" s="247">
        <v>98.3</v>
      </c>
      <c r="K15" s="247" t="s">
        <v>316</v>
      </c>
      <c r="L15" s="247">
        <v>92.4</v>
      </c>
      <c r="M15"/>
      <c r="N15"/>
      <c r="O15"/>
      <c r="P15"/>
      <c r="Q15"/>
      <c r="R15"/>
      <c r="S15"/>
      <c r="T15"/>
      <c r="V15" s="39"/>
      <c r="W15" s="39"/>
      <c r="X15" s="39"/>
      <c r="Y15" s="253">
        <v>104934</v>
      </c>
      <c r="Z15" s="244">
        <v>44854</v>
      </c>
      <c r="AA15" s="253" t="s">
        <v>315</v>
      </c>
      <c r="AB15" s="246">
        <v>61.9</v>
      </c>
      <c r="AC15" s="254">
        <v>2824555</v>
      </c>
      <c r="AD15" s="253">
        <v>2972</v>
      </c>
      <c r="AE15" s="246">
        <v>54.9</v>
      </c>
      <c r="AF15" s="254">
        <v>2063</v>
      </c>
    </row>
    <row r="16" spans="2:32" ht="12.75" customHeight="1">
      <c r="B16" s="32">
        <v>12</v>
      </c>
      <c r="C16" s="33"/>
      <c r="D16" s="290">
        <v>3786349</v>
      </c>
      <c r="E16" s="243">
        <v>115069</v>
      </c>
      <c r="F16" s="244">
        <v>86675</v>
      </c>
      <c r="G16" s="243">
        <v>24</v>
      </c>
      <c r="H16" s="244">
        <v>2647</v>
      </c>
      <c r="I16" s="247">
        <v>76.9</v>
      </c>
      <c r="J16" s="247">
        <v>98</v>
      </c>
      <c r="K16" s="247" t="s">
        <v>317</v>
      </c>
      <c r="L16" s="247">
        <v>92.3</v>
      </c>
      <c r="M16"/>
      <c r="N16"/>
      <c r="O16"/>
      <c r="P16"/>
      <c r="Q16"/>
      <c r="R16"/>
      <c r="S16"/>
      <c r="T16"/>
      <c r="V16" s="478"/>
      <c r="W16" s="478"/>
      <c r="X16" s="478"/>
      <c r="Y16" s="253">
        <v>112794</v>
      </c>
      <c r="Z16" s="244">
        <v>51037</v>
      </c>
      <c r="AA16" s="248" t="s">
        <v>318</v>
      </c>
      <c r="AB16" s="246">
        <v>63.7</v>
      </c>
      <c r="AC16" s="254">
        <v>2820858</v>
      </c>
      <c r="AD16" s="253">
        <v>3303</v>
      </c>
      <c r="AE16" s="246">
        <v>58</v>
      </c>
      <c r="AF16" s="254">
        <v>2441</v>
      </c>
    </row>
    <row r="17" spans="1:32" ht="12.75" customHeight="1">
      <c r="A17" s="17" t="s">
        <v>528</v>
      </c>
      <c r="B17" s="32">
        <v>1</v>
      </c>
      <c r="C17" s="33" t="s">
        <v>1288</v>
      </c>
      <c r="D17" s="290">
        <v>3784856</v>
      </c>
      <c r="E17" s="243">
        <v>113804</v>
      </c>
      <c r="F17" s="244">
        <v>85896</v>
      </c>
      <c r="G17" s="243">
        <v>20</v>
      </c>
      <c r="H17" s="244">
        <v>2572</v>
      </c>
      <c r="I17" s="247">
        <v>80.9</v>
      </c>
      <c r="J17" s="247">
        <v>97.6</v>
      </c>
      <c r="K17" s="247" t="s">
        <v>1224</v>
      </c>
      <c r="L17" s="247">
        <v>91.7</v>
      </c>
      <c r="M17"/>
      <c r="N17"/>
      <c r="O17"/>
      <c r="P17"/>
      <c r="Q17"/>
      <c r="R17"/>
      <c r="S17"/>
      <c r="T17"/>
      <c r="V17" s="20"/>
      <c r="W17" s="20"/>
      <c r="X17" s="20"/>
      <c r="Y17" s="253">
        <v>111326</v>
      </c>
      <c r="Z17" s="244">
        <v>51804</v>
      </c>
      <c r="AA17" s="248" t="s">
        <v>1225</v>
      </c>
      <c r="AB17" s="246">
        <v>49.4</v>
      </c>
      <c r="AC17" s="254">
        <v>2821821</v>
      </c>
      <c r="AD17" s="253">
        <v>2860</v>
      </c>
      <c r="AE17" s="246">
        <v>60.9</v>
      </c>
      <c r="AF17" s="254">
        <v>2151</v>
      </c>
    </row>
    <row r="18" spans="2:32" ht="12.75" customHeight="1">
      <c r="B18" s="32">
        <v>2</v>
      </c>
      <c r="C18" s="33"/>
      <c r="D18" s="290">
        <v>3782635</v>
      </c>
      <c r="E18" s="243">
        <v>113957</v>
      </c>
      <c r="F18" s="244">
        <v>85550</v>
      </c>
      <c r="G18" s="243">
        <v>20</v>
      </c>
      <c r="H18" s="244">
        <v>2541</v>
      </c>
      <c r="I18" s="247">
        <v>81.7</v>
      </c>
      <c r="J18" s="247">
        <v>97.6</v>
      </c>
      <c r="K18" s="247" t="s">
        <v>1080</v>
      </c>
      <c r="L18" s="247">
        <v>91.1</v>
      </c>
      <c r="M18"/>
      <c r="N18"/>
      <c r="O18"/>
      <c r="P18"/>
      <c r="Q18"/>
      <c r="R18"/>
      <c r="S18"/>
      <c r="T18"/>
      <c r="V18" s="479"/>
      <c r="W18" s="479"/>
      <c r="X18" s="479"/>
      <c r="Y18" s="253">
        <v>124009</v>
      </c>
      <c r="Z18" s="244">
        <v>46189</v>
      </c>
      <c r="AA18" s="248" t="s">
        <v>1081</v>
      </c>
      <c r="AB18" s="246">
        <v>56.2</v>
      </c>
      <c r="AC18" s="254">
        <v>2824314</v>
      </c>
      <c r="AD18" s="253">
        <v>2726</v>
      </c>
      <c r="AE18" s="246">
        <v>63.1</v>
      </c>
      <c r="AF18" s="254">
        <v>1972</v>
      </c>
    </row>
    <row r="19" spans="2:32" ht="12.75" customHeight="1">
      <c r="B19" s="32">
        <v>3</v>
      </c>
      <c r="C19" s="33"/>
      <c r="D19" s="290">
        <v>3780861</v>
      </c>
      <c r="E19" s="243">
        <v>114675</v>
      </c>
      <c r="F19" s="244">
        <v>85726</v>
      </c>
      <c r="G19" s="243">
        <v>26</v>
      </c>
      <c r="H19" s="244">
        <v>3563</v>
      </c>
      <c r="I19" s="247">
        <v>80.1</v>
      </c>
      <c r="J19" s="247">
        <v>97.9</v>
      </c>
      <c r="K19" s="247" t="s">
        <v>1050</v>
      </c>
      <c r="L19" s="247">
        <v>91.2</v>
      </c>
      <c r="M19"/>
      <c r="N19"/>
      <c r="O19"/>
      <c r="P19"/>
      <c r="Q19"/>
      <c r="R19"/>
      <c r="S19"/>
      <c r="T19"/>
      <c r="V19" s="39"/>
      <c r="W19" s="39"/>
      <c r="X19" s="39"/>
      <c r="Y19" s="253">
        <v>130561</v>
      </c>
      <c r="Z19" s="244">
        <v>57286</v>
      </c>
      <c r="AA19" s="248" t="s">
        <v>1051</v>
      </c>
      <c r="AB19" s="246">
        <v>68.9</v>
      </c>
      <c r="AC19" s="254">
        <v>2810599</v>
      </c>
      <c r="AD19" s="253">
        <v>3118</v>
      </c>
      <c r="AE19" s="246">
        <v>64.2</v>
      </c>
      <c r="AF19" s="254">
        <v>1936</v>
      </c>
    </row>
    <row r="20" spans="2:32" ht="12.75" customHeight="1">
      <c r="B20" s="32">
        <v>4</v>
      </c>
      <c r="C20" s="33"/>
      <c r="D20" s="291">
        <v>3776198</v>
      </c>
      <c r="E20" s="481">
        <v>114963</v>
      </c>
      <c r="F20" s="260">
        <v>84443</v>
      </c>
      <c r="G20" s="480">
        <v>22</v>
      </c>
      <c r="H20" s="244">
        <v>2829</v>
      </c>
      <c r="I20" s="247">
        <v>81.9</v>
      </c>
      <c r="J20" s="247">
        <v>97.8</v>
      </c>
      <c r="K20" s="247" t="s">
        <v>884</v>
      </c>
      <c r="L20" s="247">
        <v>91.3</v>
      </c>
      <c r="M20"/>
      <c r="N20"/>
      <c r="O20"/>
      <c r="P20"/>
      <c r="Q20"/>
      <c r="R20"/>
      <c r="S20"/>
      <c r="T20"/>
      <c r="V20" s="39"/>
      <c r="W20" s="39"/>
      <c r="X20" s="39"/>
      <c r="Y20" s="513">
        <v>141627</v>
      </c>
      <c r="Z20" s="244">
        <v>59549</v>
      </c>
      <c r="AA20" s="248" t="s">
        <v>885</v>
      </c>
      <c r="AB20" s="247">
        <v>81.6</v>
      </c>
      <c r="AC20" s="254">
        <v>2812813</v>
      </c>
      <c r="AD20" s="513">
        <v>3051</v>
      </c>
      <c r="AE20" s="246">
        <v>68.3</v>
      </c>
      <c r="AF20" s="254">
        <v>2263</v>
      </c>
    </row>
    <row r="21" spans="2:32" ht="12.75" customHeight="1">
      <c r="B21" s="32">
        <v>5</v>
      </c>
      <c r="C21" s="33"/>
      <c r="D21" s="291">
        <v>3776100</v>
      </c>
      <c r="E21" s="260">
        <v>115045</v>
      </c>
      <c r="F21" s="244">
        <v>84409</v>
      </c>
      <c r="G21" s="480">
        <v>21</v>
      </c>
      <c r="H21" s="244">
        <v>2990</v>
      </c>
      <c r="I21" s="247">
        <v>83.6</v>
      </c>
      <c r="J21" s="247">
        <v>97.9</v>
      </c>
      <c r="K21" s="247" t="s">
        <v>117</v>
      </c>
      <c r="L21" s="247">
        <v>91.2</v>
      </c>
      <c r="M21"/>
      <c r="N21"/>
      <c r="O21"/>
      <c r="P21"/>
      <c r="Q21"/>
      <c r="R21"/>
      <c r="S21"/>
      <c r="T21"/>
      <c r="V21" s="39"/>
      <c r="W21" s="39"/>
      <c r="X21" s="39"/>
      <c r="Y21" s="250">
        <v>113782</v>
      </c>
      <c r="Z21" s="244">
        <v>56701</v>
      </c>
      <c r="AA21" s="248" t="s">
        <v>118</v>
      </c>
      <c r="AB21" s="246">
        <v>60.6</v>
      </c>
      <c r="AC21" s="244">
        <v>2813778</v>
      </c>
      <c r="AD21" s="250">
        <v>2830</v>
      </c>
      <c r="AE21" s="246">
        <v>68.2</v>
      </c>
      <c r="AF21" s="481">
        <v>1732</v>
      </c>
    </row>
    <row r="22" spans="2:32" ht="12.75" customHeight="1">
      <c r="B22" s="32">
        <v>6</v>
      </c>
      <c r="D22" s="512">
        <v>3775212</v>
      </c>
      <c r="E22" s="16">
        <v>115720</v>
      </c>
      <c r="F22" s="248">
        <v>84823</v>
      </c>
      <c r="G22" s="273">
        <v>23</v>
      </c>
      <c r="H22" s="248">
        <v>2842</v>
      </c>
      <c r="I22" s="251" t="s">
        <v>939</v>
      </c>
      <c r="J22" s="249">
        <v>97.8</v>
      </c>
      <c r="K22" s="238" t="s">
        <v>126</v>
      </c>
      <c r="L22" s="247">
        <v>91.7</v>
      </c>
      <c r="M22"/>
      <c r="N22"/>
      <c r="O22"/>
      <c r="P22"/>
      <c r="Q22"/>
      <c r="R22"/>
      <c r="S22"/>
      <c r="T22"/>
      <c r="V22" s="39"/>
      <c r="W22" s="39"/>
      <c r="X22" s="39"/>
      <c r="Y22" s="255">
        <v>123884</v>
      </c>
      <c r="Z22" s="248">
        <v>62455</v>
      </c>
      <c r="AA22" s="248" t="s">
        <v>127</v>
      </c>
      <c r="AB22" s="442">
        <v>69.7</v>
      </c>
      <c r="AC22" s="244">
        <v>2817130</v>
      </c>
      <c r="AD22" s="255">
        <v>2864</v>
      </c>
      <c r="AE22" s="252">
        <v>74.5</v>
      </c>
      <c r="AF22" s="481">
        <v>2465</v>
      </c>
    </row>
    <row r="23" spans="2:32" ht="12.75" customHeight="1">
      <c r="B23" s="32">
        <v>7</v>
      </c>
      <c r="C23" s="33"/>
      <c r="D23" s="255">
        <v>3774471</v>
      </c>
      <c r="E23" s="441">
        <v>114392</v>
      </c>
      <c r="F23" s="248">
        <v>84865</v>
      </c>
      <c r="G23" s="273">
        <v>21</v>
      </c>
      <c r="H23" s="244">
        <v>2449</v>
      </c>
      <c r="I23" s="445">
        <v>85.4</v>
      </c>
      <c r="J23" s="245">
        <v>97.4</v>
      </c>
      <c r="K23" s="444" t="s">
        <v>1385</v>
      </c>
      <c r="L23" s="445">
        <v>91.4</v>
      </c>
      <c r="M23"/>
      <c r="N23"/>
      <c r="O23"/>
      <c r="P23"/>
      <c r="Q23"/>
      <c r="R23"/>
      <c r="S23"/>
      <c r="T23"/>
      <c r="V23" s="39"/>
      <c r="W23" s="39"/>
      <c r="X23" s="39"/>
      <c r="Y23" s="255" t="s">
        <v>940</v>
      </c>
      <c r="Z23" s="244" t="s">
        <v>941</v>
      </c>
      <c r="AA23" s="392" t="s">
        <v>1386</v>
      </c>
      <c r="AB23" s="246">
        <v>71.3</v>
      </c>
      <c r="AC23" s="244">
        <v>2820617</v>
      </c>
      <c r="AD23" s="255">
        <v>3216</v>
      </c>
      <c r="AE23" s="443">
        <v>73.7</v>
      </c>
      <c r="AF23" s="441">
        <v>2023</v>
      </c>
    </row>
    <row r="24" spans="1:32" s="20" customFormat="1" ht="12.75" customHeight="1">
      <c r="A24" s="17"/>
      <c r="B24" s="32">
        <v>8</v>
      </c>
      <c r="C24" s="33"/>
      <c r="D24" s="510">
        <v>3774504</v>
      </c>
      <c r="E24" s="473">
        <v>114565</v>
      </c>
      <c r="F24" s="209">
        <v>84678</v>
      </c>
      <c r="G24" s="446">
        <v>24</v>
      </c>
      <c r="H24" s="209">
        <v>3330</v>
      </c>
      <c r="I24" s="244" t="s">
        <v>1160</v>
      </c>
      <c r="J24" s="442" t="s">
        <v>1384</v>
      </c>
      <c r="K24" s="274" t="s">
        <v>1160</v>
      </c>
      <c r="L24" s="251" t="s">
        <v>1160</v>
      </c>
      <c r="M24"/>
      <c r="N24"/>
      <c r="O24"/>
      <c r="P24"/>
      <c r="Q24"/>
      <c r="R24"/>
      <c r="S24"/>
      <c r="T24"/>
      <c r="U24" s="144"/>
      <c r="V24" s="39"/>
      <c r="W24" s="39"/>
      <c r="X24" s="39"/>
      <c r="Y24" s="511">
        <v>106069</v>
      </c>
      <c r="Z24" s="511">
        <v>56732</v>
      </c>
      <c r="AA24" s="248" t="s">
        <v>1160</v>
      </c>
      <c r="AB24" s="445">
        <v>63.2</v>
      </c>
      <c r="AC24" s="473">
        <v>2820038</v>
      </c>
      <c r="AD24" s="473">
        <v>3266</v>
      </c>
      <c r="AE24" s="251" t="s">
        <v>1160</v>
      </c>
      <c r="AF24" s="397">
        <v>2057</v>
      </c>
    </row>
    <row r="25" spans="2:32" s="21" customFormat="1" ht="12.75" customHeight="1">
      <c r="B25" s="22">
        <v>9</v>
      </c>
      <c r="C25" s="23"/>
      <c r="D25" s="397">
        <v>3774165</v>
      </c>
      <c r="E25" s="273" t="s">
        <v>1160</v>
      </c>
      <c r="F25" s="244" t="s">
        <v>1160</v>
      </c>
      <c r="G25" s="273" t="s">
        <v>1160</v>
      </c>
      <c r="H25" s="244" t="s">
        <v>1160</v>
      </c>
      <c r="I25" s="244" t="s">
        <v>1160</v>
      </c>
      <c r="J25" s="396">
        <v>98</v>
      </c>
      <c r="K25" s="274" t="s">
        <v>1160</v>
      </c>
      <c r="L25" s="251" t="s">
        <v>1160</v>
      </c>
      <c r="M25"/>
      <c r="N25"/>
      <c r="O25"/>
      <c r="P25"/>
      <c r="Q25"/>
      <c r="R25"/>
      <c r="S25"/>
      <c r="T25"/>
      <c r="V25" s="142"/>
      <c r="W25" s="142"/>
      <c r="X25" s="142"/>
      <c r="Y25" s="248" t="s">
        <v>1160</v>
      </c>
      <c r="Z25" s="248" t="s">
        <v>1160</v>
      </c>
      <c r="AA25" s="248" t="s">
        <v>1160</v>
      </c>
      <c r="AB25" s="248" t="s">
        <v>1160</v>
      </c>
      <c r="AC25" s="248" t="s">
        <v>1160</v>
      </c>
      <c r="AD25" s="248" t="s">
        <v>1160</v>
      </c>
      <c r="AE25" s="248" t="s">
        <v>1160</v>
      </c>
      <c r="AF25" s="248" t="s">
        <v>1160</v>
      </c>
    </row>
    <row r="26" spans="1:32" ht="23.25" customHeight="1">
      <c r="A26" s="1021" t="s">
        <v>401</v>
      </c>
      <c r="B26" s="1021"/>
      <c r="C26" s="1022"/>
      <c r="D26" s="195" t="s">
        <v>869</v>
      </c>
      <c r="E26" s="1024" t="s">
        <v>402</v>
      </c>
      <c r="F26" s="1021"/>
      <c r="G26" s="1021"/>
      <c r="H26" s="1021"/>
      <c r="I26" s="1040" t="s">
        <v>43</v>
      </c>
      <c r="J26" s="1034"/>
      <c r="K26" s="1034"/>
      <c r="L26" s="1034"/>
      <c r="M26"/>
      <c r="N26"/>
      <c r="O26"/>
      <c r="P26"/>
      <c r="Q26"/>
      <c r="R26"/>
      <c r="S26"/>
      <c r="T26"/>
      <c r="V26" s="20"/>
      <c r="W26" s="20"/>
      <c r="X26" s="20"/>
      <c r="Y26" s="1021" t="s">
        <v>403</v>
      </c>
      <c r="Z26" s="1025"/>
      <c r="AA26" s="45" t="s">
        <v>404</v>
      </c>
      <c r="AB26" s="45" t="s">
        <v>405</v>
      </c>
      <c r="AC26" s="45" t="s">
        <v>406</v>
      </c>
      <c r="AD26" s="45" t="s">
        <v>407</v>
      </c>
      <c r="AE26" s="45" t="s">
        <v>870</v>
      </c>
      <c r="AF26" s="46" t="s">
        <v>872</v>
      </c>
    </row>
    <row r="27" spans="1:30" ht="12.75" customHeight="1">
      <c r="A27" s="1011" t="s">
        <v>862</v>
      </c>
      <c r="B27" s="1012"/>
      <c r="C27" s="1012"/>
      <c r="D27" s="1012"/>
      <c r="E27" s="1012"/>
      <c r="F27" s="1012"/>
      <c r="G27" s="1012"/>
      <c r="H27" s="1012"/>
      <c r="I27" s="1012"/>
      <c r="J27" s="48"/>
      <c r="K27" s="49"/>
      <c r="L27" s="47"/>
      <c r="M27" s="20"/>
      <c r="N27" s="20"/>
      <c r="O27" s="20"/>
      <c r="P27" s="20"/>
      <c r="Q27" s="20"/>
      <c r="R27" s="20"/>
      <c r="Y27" s="1019"/>
      <c r="Z27" s="1019"/>
      <c r="AA27" s="1019"/>
      <c r="AB27" s="1019"/>
      <c r="AC27" s="1019"/>
      <c r="AD27" s="1019"/>
    </row>
    <row r="28" spans="1:58" ht="12.75" customHeight="1">
      <c r="A28" s="1026" t="s">
        <v>863</v>
      </c>
      <c r="B28" s="1020"/>
      <c r="C28" s="1020"/>
      <c r="D28" s="1020"/>
      <c r="E28" s="1020"/>
      <c r="F28" s="1020"/>
      <c r="G28" s="1020"/>
      <c r="H28" s="190"/>
      <c r="I28" s="52"/>
      <c r="J28" s="52"/>
      <c r="K28" s="52"/>
      <c r="L28" s="52"/>
      <c r="S28" s="336"/>
      <c r="T28" s="335"/>
      <c r="U28" s="335"/>
      <c r="V28" s="335"/>
      <c r="W28" s="335"/>
      <c r="X28" s="20"/>
      <c r="Y28" s="1015"/>
      <c r="Z28" s="1015"/>
      <c r="AA28" s="1015"/>
      <c r="AB28" s="1015"/>
      <c r="AC28" s="1015"/>
      <c r="AD28" s="1015"/>
      <c r="AE28" s="51"/>
      <c r="AF28" s="307"/>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row>
    <row r="29" spans="8:32" ht="12.75" customHeight="1">
      <c r="H29" s="134"/>
      <c r="I29" s="134"/>
      <c r="J29" s="134"/>
      <c r="K29" s="52"/>
      <c r="L29" s="53"/>
      <c r="M29" s="65"/>
      <c r="N29" s="65"/>
      <c r="O29" s="65"/>
      <c r="P29" s="98"/>
      <c r="S29" s="337"/>
      <c r="T29" s="337"/>
      <c r="U29" s="337"/>
      <c r="V29" s="337"/>
      <c r="W29" s="337"/>
      <c r="X29" s="55"/>
      <c r="Y29" s="52"/>
      <c r="Z29" s="52"/>
      <c r="AA29" s="52"/>
      <c r="AB29" s="54"/>
      <c r="AE29" s="55"/>
      <c r="AF29" s="55"/>
    </row>
    <row r="30" spans="1:32" ht="12.75" customHeight="1">
      <c r="A30" s="304"/>
      <c r="B30" s="385"/>
      <c r="C30" s="385"/>
      <c r="D30" s="385"/>
      <c r="E30" s="385"/>
      <c r="F30" s="385"/>
      <c r="G30" s="385"/>
      <c r="H30" s="50"/>
      <c r="P30" s="54"/>
      <c r="T30" s="54"/>
      <c r="U30" s="34"/>
      <c r="AB30" s="54"/>
      <c r="AF30" s="54"/>
    </row>
    <row r="31" spans="12:33" ht="24" customHeight="1">
      <c r="L31" s="18" t="s">
        <v>408</v>
      </c>
      <c r="M31" s="19" t="s">
        <v>323</v>
      </c>
      <c r="T31" s="54"/>
      <c r="Y31"/>
      <c r="Z31"/>
      <c r="AA31"/>
      <c r="AB31"/>
      <c r="AC31"/>
      <c r="AD31"/>
      <c r="AE31"/>
      <c r="AF31"/>
      <c r="AG31"/>
    </row>
    <row r="32" spans="1:33" ht="12.75" customHeight="1">
      <c r="A32" s="20"/>
      <c r="B32" s="20"/>
      <c r="C32" s="20"/>
      <c r="D32" s="20"/>
      <c r="E32" s="20"/>
      <c r="F32" s="20"/>
      <c r="G32" s="20"/>
      <c r="H32" s="20"/>
      <c r="I32" s="20"/>
      <c r="J32" s="20"/>
      <c r="K32" s="20"/>
      <c r="L32" s="20"/>
      <c r="M32" s="20"/>
      <c r="Y32"/>
      <c r="Z32"/>
      <c r="AA32"/>
      <c r="AB32"/>
      <c r="AC32"/>
      <c r="AD32"/>
      <c r="AE32"/>
      <c r="AF32"/>
      <c r="AG32"/>
    </row>
    <row r="33" spans="1:33" ht="24" customHeight="1">
      <c r="A33" s="1035" t="s">
        <v>1156</v>
      </c>
      <c r="B33" s="1035"/>
      <c r="C33" s="1035"/>
      <c r="D33" s="1036" t="s">
        <v>409</v>
      </c>
      <c r="E33" s="1038" t="s">
        <v>410</v>
      </c>
      <c r="F33" s="1044"/>
      <c r="G33" s="1038" t="s">
        <v>411</v>
      </c>
      <c r="H33" s="1044"/>
      <c r="I33" s="1013" t="s">
        <v>412</v>
      </c>
      <c r="J33" s="1014"/>
      <c r="K33" s="1014"/>
      <c r="L33" s="1014"/>
      <c r="M33" s="1043" t="s">
        <v>413</v>
      </c>
      <c r="N33" s="1044"/>
      <c r="O33" s="1038" t="s">
        <v>457</v>
      </c>
      <c r="P33" s="1044"/>
      <c r="Q33" s="1038" t="s">
        <v>458</v>
      </c>
      <c r="R33" s="1044"/>
      <c r="S33" s="1038" t="s">
        <v>459</v>
      </c>
      <c r="T33" s="1044"/>
      <c r="U33" s="1036" t="s">
        <v>460</v>
      </c>
      <c r="V33" s="1032" t="s">
        <v>461</v>
      </c>
      <c r="W33" s="1030"/>
      <c r="Y33"/>
      <c r="Z33"/>
      <c r="AA33"/>
      <c r="AB33"/>
      <c r="AC33"/>
      <c r="AD33"/>
      <c r="AE33"/>
      <c r="AF33"/>
      <c r="AG33"/>
    </row>
    <row r="34" spans="1:33" ht="16.5" customHeight="1">
      <c r="A34" s="1016"/>
      <c r="B34" s="1016"/>
      <c r="C34" s="1016"/>
      <c r="D34" s="1023"/>
      <c r="E34" s="1036" t="s">
        <v>462</v>
      </c>
      <c r="F34" s="1054" t="s">
        <v>463</v>
      </c>
      <c r="G34" s="1054" t="s">
        <v>464</v>
      </c>
      <c r="H34" s="1054" t="s">
        <v>463</v>
      </c>
      <c r="I34" s="1038" t="s">
        <v>465</v>
      </c>
      <c r="J34" s="1044"/>
      <c r="K34" s="636" t="s">
        <v>466</v>
      </c>
      <c r="L34" s="631" t="s">
        <v>467</v>
      </c>
      <c r="M34" s="1050" t="s">
        <v>468</v>
      </c>
      <c r="N34" s="1054" t="s">
        <v>469</v>
      </c>
      <c r="O34" s="1036" t="s">
        <v>470</v>
      </c>
      <c r="P34" s="1036" t="s">
        <v>471</v>
      </c>
      <c r="Q34" s="1054" t="s">
        <v>472</v>
      </c>
      <c r="R34" s="1054" t="s">
        <v>473</v>
      </c>
      <c r="S34" s="1054" t="s">
        <v>474</v>
      </c>
      <c r="T34" s="1054" t="s">
        <v>475</v>
      </c>
      <c r="U34" s="1023"/>
      <c r="V34" s="1031"/>
      <c r="W34" s="1027"/>
      <c r="Y34"/>
      <c r="Z34"/>
      <c r="AA34"/>
      <c r="AB34"/>
      <c r="AC34"/>
      <c r="AD34"/>
      <c r="AE34"/>
      <c r="AF34"/>
      <c r="AG34"/>
    </row>
    <row r="35" spans="1:33" ht="15" customHeight="1">
      <c r="A35" s="1016"/>
      <c r="B35" s="1016"/>
      <c r="C35" s="1016"/>
      <c r="D35" s="1046" t="s">
        <v>350</v>
      </c>
      <c r="E35" s="1039"/>
      <c r="F35" s="1055"/>
      <c r="G35" s="1055"/>
      <c r="H35" s="1055"/>
      <c r="I35" s="636" t="s">
        <v>476</v>
      </c>
      <c r="J35" s="636" t="s">
        <v>477</v>
      </c>
      <c r="K35" s="636" t="s">
        <v>476</v>
      </c>
      <c r="L35" s="631" t="s">
        <v>476</v>
      </c>
      <c r="M35" s="1051"/>
      <c r="N35" s="1055"/>
      <c r="O35" s="1039"/>
      <c r="P35" s="1039"/>
      <c r="Q35" s="1055"/>
      <c r="R35" s="1055"/>
      <c r="S35" s="1055"/>
      <c r="T35" s="1055"/>
      <c r="U35" s="1023"/>
      <c r="V35" s="1031"/>
      <c r="W35" s="1027"/>
      <c r="Y35"/>
      <c r="Z35"/>
      <c r="AA35"/>
      <c r="AB35"/>
      <c r="AC35"/>
      <c r="AD35"/>
      <c r="AE35"/>
      <c r="AF35"/>
      <c r="AG35"/>
    </row>
    <row r="36" spans="1:33" ht="15" customHeight="1">
      <c r="A36" s="1033"/>
      <c r="B36" s="1033"/>
      <c r="C36" s="1033"/>
      <c r="D36" s="1017"/>
      <c r="E36" s="1038" t="s">
        <v>478</v>
      </c>
      <c r="F36" s="1044"/>
      <c r="G36" s="1038" t="s">
        <v>478</v>
      </c>
      <c r="H36" s="1044"/>
      <c r="I36" s="1038" t="s">
        <v>1142</v>
      </c>
      <c r="J36" s="1044"/>
      <c r="K36" s="1038" t="s">
        <v>1142</v>
      </c>
      <c r="L36" s="1043"/>
      <c r="M36" s="632" t="s">
        <v>76</v>
      </c>
      <c r="N36" s="636" t="s">
        <v>76</v>
      </c>
      <c r="O36" s="1038" t="s">
        <v>1142</v>
      </c>
      <c r="P36" s="1044"/>
      <c r="Q36" s="1038" t="s">
        <v>479</v>
      </c>
      <c r="R36" s="1044"/>
      <c r="S36" s="637" t="s">
        <v>76</v>
      </c>
      <c r="T36" s="636" t="s">
        <v>76</v>
      </c>
      <c r="U36" s="1039"/>
      <c r="V36" s="1028"/>
      <c r="W36" s="1029"/>
      <c r="Y36"/>
      <c r="Z36"/>
      <c r="AA36"/>
      <c r="AB36"/>
      <c r="AC36"/>
      <c r="AD36"/>
      <c r="AE36"/>
      <c r="AF36"/>
      <c r="AG36"/>
    </row>
    <row r="37" spans="1:33" ht="12.75" customHeight="1">
      <c r="A37" s="21" t="s">
        <v>480</v>
      </c>
      <c r="B37" s="22">
        <v>17</v>
      </c>
      <c r="C37" s="293" t="s">
        <v>1157</v>
      </c>
      <c r="D37" s="28">
        <v>12777</v>
      </c>
      <c r="E37" s="28">
        <v>792705</v>
      </c>
      <c r="F37" s="27">
        <v>0</v>
      </c>
      <c r="G37" s="27">
        <v>5242485</v>
      </c>
      <c r="H37" s="27">
        <v>3930887</v>
      </c>
      <c r="I37" s="56">
        <v>100</v>
      </c>
      <c r="J37" s="298">
        <v>100</v>
      </c>
      <c r="K37" s="298">
        <v>100</v>
      </c>
      <c r="L37" s="298">
        <v>99.2</v>
      </c>
      <c r="M37" s="298">
        <v>100</v>
      </c>
      <c r="N37" s="29">
        <v>100</v>
      </c>
      <c r="O37" s="29">
        <v>100</v>
      </c>
      <c r="P37" s="29">
        <v>100</v>
      </c>
      <c r="Q37" s="28">
        <v>682902</v>
      </c>
      <c r="R37" s="28">
        <v>605113</v>
      </c>
      <c r="S37" s="326">
        <v>100</v>
      </c>
      <c r="T37" s="326">
        <v>100</v>
      </c>
      <c r="U37" s="27">
        <v>213284</v>
      </c>
      <c r="V37" s="13"/>
      <c r="W37" s="57">
        <v>123649</v>
      </c>
      <c r="Y37"/>
      <c r="Z37"/>
      <c r="AA37"/>
      <c r="AB37"/>
      <c r="AC37"/>
      <c r="AD37"/>
      <c r="AE37"/>
      <c r="AF37"/>
      <c r="AG37"/>
    </row>
    <row r="38" spans="1:33" ht="12.75" customHeight="1">
      <c r="A38" s="21"/>
      <c r="B38" s="22">
        <v>18</v>
      </c>
      <c r="C38" s="23"/>
      <c r="D38" s="28">
        <v>12777</v>
      </c>
      <c r="E38" s="27">
        <v>798367</v>
      </c>
      <c r="F38" s="27">
        <v>0</v>
      </c>
      <c r="G38" s="27">
        <v>5265890</v>
      </c>
      <c r="H38" s="27">
        <v>4003517</v>
      </c>
      <c r="I38" s="56">
        <v>104.5</v>
      </c>
      <c r="J38" s="298">
        <v>104.5</v>
      </c>
      <c r="K38" s="298">
        <v>104.6</v>
      </c>
      <c r="L38" s="298">
        <v>102.7</v>
      </c>
      <c r="M38" s="298">
        <v>102.2</v>
      </c>
      <c r="N38" s="29">
        <v>100.3</v>
      </c>
      <c r="O38" s="29">
        <v>101</v>
      </c>
      <c r="P38" s="29">
        <v>100.4</v>
      </c>
      <c r="Q38" s="28">
        <v>774606</v>
      </c>
      <c r="R38" s="28">
        <v>684473</v>
      </c>
      <c r="S38" s="326">
        <v>98</v>
      </c>
      <c r="T38" s="326">
        <v>97.1</v>
      </c>
      <c r="U38" s="27">
        <v>211450</v>
      </c>
      <c r="V38" s="13"/>
      <c r="W38" s="57">
        <v>128537</v>
      </c>
      <c r="Y38"/>
      <c r="Z38"/>
      <c r="AA38"/>
      <c r="AB38"/>
      <c r="AC38"/>
      <c r="AD38"/>
      <c r="AE38"/>
      <c r="AF38"/>
      <c r="AG38"/>
    </row>
    <row r="39" spans="1:33" ht="12.75" customHeight="1">
      <c r="A39" s="21"/>
      <c r="B39" s="22">
        <v>19</v>
      </c>
      <c r="C39" s="23"/>
      <c r="D39" s="28">
        <v>12777</v>
      </c>
      <c r="E39" s="27">
        <v>812777</v>
      </c>
      <c r="F39" s="27">
        <v>210</v>
      </c>
      <c r="G39" s="27">
        <v>5425076</v>
      </c>
      <c r="H39" s="27">
        <v>4044052</v>
      </c>
      <c r="I39" s="56">
        <v>107.4</v>
      </c>
      <c r="J39" s="298">
        <v>107.4</v>
      </c>
      <c r="K39" s="298">
        <v>107.8</v>
      </c>
      <c r="L39" s="298">
        <v>104</v>
      </c>
      <c r="M39" s="298">
        <v>104</v>
      </c>
      <c r="N39" s="29">
        <v>100.3</v>
      </c>
      <c r="O39" s="29">
        <v>100.4</v>
      </c>
      <c r="P39" s="29">
        <v>101.1</v>
      </c>
      <c r="Q39" s="28">
        <v>851134</v>
      </c>
      <c r="R39" s="28">
        <v>749581</v>
      </c>
      <c r="S39" s="326">
        <v>98.9</v>
      </c>
      <c r="T39" s="326">
        <v>97.8</v>
      </c>
      <c r="U39" s="27">
        <v>211988</v>
      </c>
      <c r="V39" s="13"/>
      <c r="W39" s="57">
        <v>123366</v>
      </c>
      <c r="Y39"/>
      <c r="Z39"/>
      <c r="AA39"/>
      <c r="AB39"/>
      <c r="AC39"/>
      <c r="AD39"/>
      <c r="AE39"/>
      <c r="AF39"/>
      <c r="AG39"/>
    </row>
    <row r="40" spans="1:33" ht="12.75" customHeight="1">
      <c r="A40" s="21"/>
      <c r="B40" s="22">
        <v>20</v>
      </c>
      <c r="C40" s="23"/>
      <c r="D40" s="285">
        <v>12769</v>
      </c>
      <c r="E40" s="302">
        <v>814783</v>
      </c>
      <c r="F40" s="302">
        <v>2556</v>
      </c>
      <c r="G40" s="305">
        <v>5536873</v>
      </c>
      <c r="H40" s="305">
        <v>4214692</v>
      </c>
      <c r="I40" s="298">
        <v>103.8</v>
      </c>
      <c r="J40" s="298">
        <v>103.8</v>
      </c>
      <c r="K40" s="298">
        <v>104.3</v>
      </c>
      <c r="L40" s="298">
        <v>109</v>
      </c>
      <c r="M40" s="411">
        <v>108.7</v>
      </c>
      <c r="N40" s="303">
        <v>101.7</v>
      </c>
      <c r="O40" s="303">
        <v>99.2</v>
      </c>
      <c r="P40" s="303">
        <v>102.1</v>
      </c>
      <c r="Q40" s="209">
        <v>711456</v>
      </c>
      <c r="R40" s="209">
        <v>719104</v>
      </c>
      <c r="S40" s="327">
        <v>97</v>
      </c>
      <c r="T40" s="327">
        <v>96.4</v>
      </c>
      <c r="U40" s="285">
        <v>209511</v>
      </c>
      <c r="V40" s="267"/>
      <c r="W40" s="285">
        <v>116022</v>
      </c>
      <c r="X40" s="58"/>
      <c r="Y40"/>
      <c r="Z40"/>
      <c r="AA40"/>
      <c r="AB40"/>
      <c r="AC40"/>
      <c r="AD40"/>
      <c r="AE40"/>
      <c r="AF40"/>
      <c r="AG40"/>
    </row>
    <row r="41" spans="1:33" ht="12.75" customHeight="1">
      <c r="A41" s="21"/>
      <c r="B41" s="22">
        <v>21</v>
      </c>
      <c r="C41" s="23"/>
      <c r="D41" s="285">
        <v>12751</v>
      </c>
      <c r="E41" s="305">
        <v>809542</v>
      </c>
      <c r="F41" s="305">
        <v>48</v>
      </c>
      <c r="G41" s="305">
        <v>5671977</v>
      </c>
      <c r="H41" s="305">
        <v>4166167</v>
      </c>
      <c r="I41" s="396">
        <v>81.1</v>
      </c>
      <c r="J41" s="396">
        <v>82.1</v>
      </c>
      <c r="K41" s="396">
        <v>82.1</v>
      </c>
      <c r="L41" s="396">
        <v>93.1</v>
      </c>
      <c r="M41" s="303">
        <v>103</v>
      </c>
      <c r="N41" s="303">
        <v>100.3</v>
      </c>
      <c r="O41" s="303">
        <v>93.6</v>
      </c>
      <c r="P41" s="303">
        <v>99.8</v>
      </c>
      <c r="Q41" s="209">
        <v>590126</v>
      </c>
      <c r="R41" s="209">
        <v>537807</v>
      </c>
      <c r="S41" s="303">
        <v>97.2</v>
      </c>
      <c r="T41" s="303">
        <v>96.5</v>
      </c>
      <c r="U41" s="285">
        <v>197758</v>
      </c>
      <c r="V41" s="267"/>
      <c r="W41" s="285">
        <v>84762</v>
      </c>
      <c r="X41" s="58"/>
      <c r="Y41"/>
      <c r="Z41"/>
      <c r="AA41"/>
      <c r="AB41"/>
      <c r="AC41"/>
      <c r="AD41"/>
      <c r="AE41"/>
      <c r="AF41"/>
      <c r="AG41"/>
    </row>
    <row r="42" spans="2:33" ht="12.75" customHeight="1">
      <c r="B42" s="32"/>
      <c r="C42" s="33"/>
      <c r="D42" s="34"/>
      <c r="E42" s="34"/>
      <c r="F42" s="34"/>
      <c r="G42" s="34"/>
      <c r="H42" s="34"/>
      <c r="I42" s="59"/>
      <c r="J42" s="59"/>
      <c r="K42" s="59"/>
      <c r="L42" s="330"/>
      <c r="M42" s="59"/>
      <c r="N42" s="59"/>
      <c r="O42" s="37"/>
      <c r="P42" s="37"/>
      <c r="Q42" s="40"/>
      <c r="R42" s="40"/>
      <c r="S42" s="193"/>
      <c r="T42" s="194"/>
      <c r="U42" s="34"/>
      <c r="V42" s="57"/>
      <c r="W42" s="57"/>
      <c r="Y42"/>
      <c r="Z42"/>
      <c r="AA42"/>
      <c r="AB42"/>
      <c r="AC42"/>
      <c r="AD42"/>
      <c r="AE42"/>
      <c r="AF42"/>
      <c r="AG42"/>
    </row>
    <row r="43" spans="1:33" ht="12.75" customHeight="1">
      <c r="A43" s="17" t="str">
        <f>+A13</f>
        <v>平成21年</v>
      </c>
      <c r="B43" s="32">
        <f>+B13</f>
        <v>9</v>
      </c>
      <c r="C43" s="33" t="str">
        <f>+C13</f>
        <v>月</v>
      </c>
      <c r="D43" s="253">
        <v>12749</v>
      </c>
      <c r="E43" s="253">
        <v>759173</v>
      </c>
      <c r="F43" s="253">
        <v>33</v>
      </c>
      <c r="G43" s="253">
        <v>5642537</v>
      </c>
      <c r="H43" s="253">
        <v>5348582</v>
      </c>
      <c r="I43" s="247">
        <v>84.6</v>
      </c>
      <c r="J43" s="247">
        <v>84.6</v>
      </c>
      <c r="K43" s="247">
        <v>85.6</v>
      </c>
      <c r="L43" s="247">
        <v>94.4</v>
      </c>
      <c r="M43" s="247">
        <v>102.8</v>
      </c>
      <c r="N43" s="246">
        <v>100.4</v>
      </c>
      <c r="O43" s="246">
        <v>78.6</v>
      </c>
      <c r="P43" s="246">
        <v>99.2</v>
      </c>
      <c r="Q43" s="253">
        <v>51094</v>
      </c>
      <c r="R43" s="253">
        <v>45918</v>
      </c>
      <c r="S43" s="328">
        <v>93.5</v>
      </c>
      <c r="T43" s="328">
        <v>92.4</v>
      </c>
      <c r="U43" s="253">
        <v>14939</v>
      </c>
      <c r="V43" s="306"/>
      <c r="W43" s="253">
        <v>9079</v>
      </c>
      <c r="Y43"/>
      <c r="Z43"/>
      <c r="AA43"/>
      <c r="AB43"/>
      <c r="AC43"/>
      <c r="AD43"/>
      <c r="AE43"/>
      <c r="AF43"/>
      <c r="AG43"/>
    </row>
    <row r="44" spans="1:33" ht="12.75" customHeight="1">
      <c r="A44" s="17">
        <f>IF(A14="","",A14)</f>
      </c>
      <c r="B44" s="32">
        <f aca="true" t="shared" si="0" ref="B44:B55">+B14</f>
        <v>10</v>
      </c>
      <c r="C44" s="33">
        <f>IF(C14="","",C14)</f>
      </c>
      <c r="D44" s="253">
        <v>12751</v>
      </c>
      <c r="E44" s="253">
        <v>762486</v>
      </c>
      <c r="F44" s="253">
        <v>48</v>
      </c>
      <c r="G44" s="253">
        <v>5597394</v>
      </c>
      <c r="H44" s="253">
        <v>4144506</v>
      </c>
      <c r="I44" s="247">
        <v>85.9</v>
      </c>
      <c r="J44" s="247">
        <v>85.9</v>
      </c>
      <c r="K44" s="247">
        <v>87.5</v>
      </c>
      <c r="L44" s="247">
        <v>93.1</v>
      </c>
      <c r="M44" s="247">
        <v>102.1</v>
      </c>
      <c r="N44" s="246">
        <v>100</v>
      </c>
      <c r="O44" s="246">
        <v>79.4</v>
      </c>
      <c r="P44" s="246">
        <v>99.2</v>
      </c>
      <c r="Q44" s="253">
        <v>53083</v>
      </c>
      <c r="R44" s="253">
        <v>45083</v>
      </c>
      <c r="S44" s="328">
        <v>94.5</v>
      </c>
      <c r="T44" s="328">
        <v>91.3</v>
      </c>
      <c r="U44" s="253">
        <v>15609</v>
      </c>
      <c r="V44" s="306"/>
      <c r="W44" s="253">
        <v>5941</v>
      </c>
      <c r="Y44"/>
      <c r="Z44"/>
      <c r="AA44"/>
      <c r="AB44"/>
      <c r="AC44"/>
      <c r="AD44"/>
      <c r="AE44"/>
      <c r="AF44"/>
      <c r="AG44"/>
    </row>
    <row r="45" spans="2:33" ht="12.75" customHeight="1">
      <c r="B45" s="32">
        <f t="shared" si="0"/>
        <v>11</v>
      </c>
      <c r="C45" s="33">
        <f aca="true" t="shared" si="1" ref="C45:C55">IF(C15="","",C15)</f>
      </c>
      <c r="D45" s="253">
        <v>12752</v>
      </c>
      <c r="E45" s="253">
        <v>762690</v>
      </c>
      <c r="F45" s="253">
        <v>48</v>
      </c>
      <c r="G45" s="253">
        <v>5650450</v>
      </c>
      <c r="H45" s="253">
        <v>4136082</v>
      </c>
      <c r="I45" s="247">
        <v>88.1</v>
      </c>
      <c r="J45" s="247">
        <v>88.1</v>
      </c>
      <c r="K45" s="247">
        <v>88.8</v>
      </c>
      <c r="L45" s="247">
        <v>93.2</v>
      </c>
      <c r="M45" s="247">
        <v>102.1</v>
      </c>
      <c r="N45" s="262">
        <v>99.8</v>
      </c>
      <c r="O45" s="262">
        <v>83.8</v>
      </c>
      <c r="P45" s="246">
        <v>99.2</v>
      </c>
      <c r="Q45" s="253">
        <v>49882</v>
      </c>
      <c r="R45" s="253">
        <v>46229</v>
      </c>
      <c r="S45" s="328">
        <v>96.7</v>
      </c>
      <c r="T45" s="328">
        <v>93.7</v>
      </c>
      <c r="U45" s="253">
        <v>16215</v>
      </c>
      <c r="V45" s="306"/>
      <c r="W45" s="253">
        <v>5775</v>
      </c>
      <c r="Y45"/>
      <c r="Z45"/>
      <c r="AA45"/>
      <c r="AB45"/>
      <c r="AC45"/>
      <c r="AD45"/>
      <c r="AE45"/>
      <c r="AF45"/>
      <c r="AG45"/>
    </row>
    <row r="46" spans="1:33" ht="12.75" customHeight="1">
      <c r="A46" s="17">
        <f aca="true" t="shared" si="2" ref="A46:A55">IF(A16="","",A16)</f>
      </c>
      <c r="B46" s="32">
        <f t="shared" si="0"/>
        <v>12</v>
      </c>
      <c r="C46" s="33">
        <f t="shared" si="1"/>
      </c>
      <c r="D46" s="253">
        <v>12752</v>
      </c>
      <c r="E46" s="253">
        <v>809542</v>
      </c>
      <c r="F46" s="253">
        <v>48</v>
      </c>
      <c r="G46" s="253">
        <v>5671977</v>
      </c>
      <c r="H46" s="253">
        <v>4166167</v>
      </c>
      <c r="I46" s="247">
        <v>90.4</v>
      </c>
      <c r="J46" s="247">
        <v>90.4</v>
      </c>
      <c r="K46" s="247">
        <v>90.9</v>
      </c>
      <c r="L46" s="247">
        <v>93</v>
      </c>
      <c r="M46" s="247">
        <v>102.1</v>
      </c>
      <c r="N46" s="246">
        <v>99.6</v>
      </c>
      <c r="O46" s="246">
        <v>171</v>
      </c>
      <c r="P46" s="246">
        <v>99</v>
      </c>
      <c r="Q46" s="253">
        <v>54117</v>
      </c>
      <c r="R46" s="253">
        <v>48691</v>
      </c>
      <c r="S46" s="328">
        <v>111.1</v>
      </c>
      <c r="T46" s="328">
        <v>107.5</v>
      </c>
      <c r="U46" s="253">
        <v>20691</v>
      </c>
      <c r="V46" s="306"/>
      <c r="W46" s="253">
        <v>7897</v>
      </c>
      <c r="Y46"/>
      <c r="Z46"/>
      <c r="AA46"/>
      <c r="AB46"/>
      <c r="AC46"/>
      <c r="AD46"/>
      <c r="AE46"/>
      <c r="AF46"/>
      <c r="AG46"/>
    </row>
    <row r="47" spans="1:33" ht="12.75" customHeight="1">
      <c r="A47" s="17" t="str">
        <f t="shared" si="2"/>
        <v>平成22年</v>
      </c>
      <c r="B47" s="32">
        <f t="shared" si="0"/>
        <v>1</v>
      </c>
      <c r="C47" s="33" t="str">
        <f t="shared" si="1"/>
        <v>月</v>
      </c>
      <c r="D47" s="263">
        <v>12748</v>
      </c>
      <c r="E47" s="253">
        <v>769041</v>
      </c>
      <c r="F47" s="253">
        <v>48</v>
      </c>
      <c r="G47" s="253">
        <v>5659077</v>
      </c>
      <c r="H47" s="253">
        <v>4140365</v>
      </c>
      <c r="I47" s="247">
        <v>94.3</v>
      </c>
      <c r="J47" s="247">
        <v>94.3</v>
      </c>
      <c r="K47" s="247">
        <v>95</v>
      </c>
      <c r="L47" s="247">
        <v>94</v>
      </c>
      <c r="M47" s="247">
        <v>102.3</v>
      </c>
      <c r="N47" s="246">
        <v>99.4</v>
      </c>
      <c r="O47" s="246">
        <v>80.9</v>
      </c>
      <c r="P47" s="246">
        <v>98.8</v>
      </c>
      <c r="Q47" s="253">
        <v>49016</v>
      </c>
      <c r="R47" s="253">
        <v>48406</v>
      </c>
      <c r="S47" s="328">
        <v>96.5</v>
      </c>
      <c r="T47" s="328">
        <v>96.6</v>
      </c>
      <c r="U47" s="253">
        <v>17147</v>
      </c>
      <c r="V47" s="306"/>
      <c r="W47" s="253">
        <v>5681</v>
      </c>
      <c r="Y47"/>
      <c r="Z47"/>
      <c r="AA47"/>
      <c r="AB47"/>
      <c r="AC47"/>
      <c r="AD47"/>
      <c r="AE47"/>
      <c r="AF47"/>
      <c r="AG47"/>
    </row>
    <row r="48" spans="1:33" ht="12.75" customHeight="1">
      <c r="A48" s="17">
        <f>IF(A18="","",A18)</f>
      </c>
      <c r="B48" s="32">
        <f t="shared" si="0"/>
        <v>2</v>
      </c>
      <c r="C48" s="33">
        <f>IF(C18="","",C18)</f>
      </c>
      <c r="D48" s="263">
        <v>12749</v>
      </c>
      <c r="E48" s="253">
        <v>770889</v>
      </c>
      <c r="F48" s="253">
        <v>33</v>
      </c>
      <c r="G48" s="253">
        <v>5683726</v>
      </c>
      <c r="H48" s="253">
        <v>4138254</v>
      </c>
      <c r="I48" s="247">
        <v>93.7</v>
      </c>
      <c r="J48" s="247">
        <v>93.7</v>
      </c>
      <c r="K48" s="247">
        <v>94.8</v>
      </c>
      <c r="L48" s="247">
        <v>95.5</v>
      </c>
      <c r="M48" s="247">
        <v>102.4</v>
      </c>
      <c r="N48" s="246">
        <v>99.3</v>
      </c>
      <c r="O48" s="246">
        <v>80.3</v>
      </c>
      <c r="P48" s="246">
        <v>98.6</v>
      </c>
      <c r="Q48" s="253">
        <v>51279</v>
      </c>
      <c r="R48" s="253">
        <v>44806</v>
      </c>
      <c r="S48" s="328">
        <v>95.7</v>
      </c>
      <c r="T48" s="328">
        <v>95</v>
      </c>
      <c r="U48" s="253">
        <v>14023</v>
      </c>
      <c r="V48" s="306"/>
      <c r="W48" s="253">
        <v>6431</v>
      </c>
      <c r="Y48"/>
      <c r="Z48"/>
      <c r="AA48"/>
      <c r="AB48"/>
      <c r="AC48"/>
      <c r="AD48"/>
      <c r="AE48"/>
      <c r="AF48"/>
      <c r="AG48"/>
    </row>
    <row r="49" spans="1:33" ht="12.75" customHeight="1">
      <c r="A49" s="17">
        <f>IF(A19="","",A19)</f>
      </c>
      <c r="B49" s="32">
        <f t="shared" si="0"/>
        <v>3</v>
      </c>
      <c r="C49" s="33">
        <f>IF(C19="","",C19)</f>
      </c>
      <c r="D49" s="263">
        <v>12743</v>
      </c>
      <c r="E49" s="253">
        <v>773527</v>
      </c>
      <c r="F49" s="253">
        <v>48</v>
      </c>
      <c r="G49" s="253">
        <v>5796078</v>
      </c>
      <c r="H49" s="253">
        <v>4161697</v>
      </c>
      <c r="I49" s="247">
        <v>94.8</v>
      </c>
      <c r="J49" s="247">
        <v>94.8</v>
      </c>
      <c r="K49" s="247">
        <v>96.7</v>
      </c>
      <c r="L49" s="247">
        <v>94</v>
      </c>
      <c r="M49" s="247">
        <v>102.6</v>
      </c>
      <c r="N49" s="246">
        <v>99.6</v>
      </c>
      <c r="O49" s="246">
        <v>82.2</v>
      </c>
      <c r="P49" s="246">
        <v>98.5</v>
      </c>
      <c r="Q49" s="253">
        <v>60036</v>
      </c>
      <c r="R49" s="253">
        <v>50538</v>
      </c>
      <c r="S49" s="328">
        <v>105.8</v>
      </c>
      <c r="T49" s="328">
        <v>106</v>
      </c>
      <c r="U49" s="370">
        <v>15831</v>
      </c>
      <c r="V49" s="306"/>
      <c r="W49" s="253">
        <v>11068</v>
      </c>
      <c r="Y49"/>
      <c r="Z49"/>
      <c r="AA49"/>
      <c r="AB49"/>
      <c r="AC49"/>
      <c r="AD49"/>
      <c r="AE49"/>
      <c r="AF49"/>
      <c r="AG49"/>
    </row>
    <row r="50" spans="1:33" ht="12.75" customHeight="1">
      <c r="A50" s="17">
        <f t="shared" si="2"/>
      </c>
      <c r="B50" s="32">
        <f t="shared" si="0"/>
        <v>4</v>
      </c>
      <c r="C50" s="20">
        <f t="shared" si="1"/>
      </c>
      <c r="D50" s="708">
        <v>12745</v>
      </c>
      <c r="E50" s="253">
        <v>789890</v>
      </c>
      <c r="F50" s="253">
        <v>45</v>
      </c>
      <c r="G50" s="513">
        <v>5776527</v>
      </c>
      <c r="H50" s="513">
        <v>4104312</v>
      </c>
      <c r="I50" s="247">
        <v>96</v>
      </c>
      <c r="J50" s="247">
        <v>96</v>
      </c>
      <c r="K50" s="247">
        <v>98.1</v>
      </c>
      <c r="L50" s="247">
        <v>94.6</v>
      </c>
      <c r="M50" s="247">
        <v>103</v>
      </c>
      <c r="N50" s="246">
        <v>99.6</v>
      </c>
      <c r="O50" s="246">
        <v>82.6</v>
      </c>
      <c r="P50" s="246">
        <v>99.3</v>
      </c>
      <c r="Q50" s="253">
        <v>58879</v>
      </c>
      <c r="R50" s="253">
        <v>51530</v>
      </c>
      <c r="S50" s="328">
        <v>102.5</v>
      </c>
      <c r="T50" s="328">
        <v>102.8</v>
      </c>
      <c r="U50" s="253">
        <v>15463</v>
      </c>
      <c r="V50" s="306"/>
      <c r="W50" s="253">
        <v>6880</v>
      </c>
      <c r="Y50"/>
      <c r="Z50"/>
      <c r="AA50"/>
      <c r="AB50"/>
      <c r="AC50"/>
      <c r="AD50"/>
      <c r="AE50"/>
      <c r="AF50"/>
      <c r="AG50"/>
    </row>
    <row r="51" spans="1:33" ht="12.75" customHeight="1">
      <c r="A51" s="17">
        <f>IF(A21="","",A21)</f>
      </c>
      <c r="B51" s="32">
        <f t="shared" si="0"/>
        <v>5</v>
      </c>
      <c r="C51" s="20">
        <f>IF(C21="","",C21)</f>
      </c>
      <c r="D51" s="708" t="s">
        <v>1052</v>
      </c>
      <c r="E51" s="513">
        <v>768325</v>
      </c>
      <c r="F51" s="513">
        <v>0</v>
      </c>
      <c r="G51" s="264">
        <v>5797778</v>
      </c>
      <c r="H51" s="482">
        <v>4089159</v>
      </c>
      <c r="I51" s="247">
        <v>96.1</v>
      </c>
      <c r="J51" s="247">
        <v>96</v>
      </c>
      <c r="K51" s="247">
        <v>96.4</v>
      </c>
      <c r="L51" s="247">
        <v>96.5</v>
      </c>
      <c r="M51" s="247">
        <v>103.2</v>
      </c>
      <c r="N51" s="247">
        <v>99.7</v>
      </c>
      <c r="O51" s="246">
        <v>80.5</v>
      </c>
      <c r="P51" s="246">
        <v>99.2</v>
      </c>
      <c r="Q51" s="513">
        <v>53098</v>
      </c>
      <c r="R51" s="244">
        <v>49938</v>
      </c>
      <c r="S51" s="334">
        <v>92.4</v>
      </c>
      <c r="T51" s="334">
        <v>90.7</v>
      </c>
      <c r="U51" s="370">
        <v>15656</v>
      </c>
      <c r="V51" s="306"/>
      <c r="W51" s="253">
        <v>6389</v>
      </c>
      <c r="Y51"/>
      <c r="Z51"/>
      <c r="AA51"/>
      <c r="AB51"/>
      <c r="AC51"/>
      <c r="AD51"/>
      <c r="AE51"/>
      <c r="AF51"/>
      <c r="AG51"/>
    </row>
    <row r="52" spans="2:33" ht="12.75" customHeight="1">
      <c r="B52" s="32">
        <f t="shared" si="0"/>
        <v>6</v>
      </c>
      <c r="D52" s="709" t="s">
        <v>1226</v>
      </c>
      <c r="E52" s="514">
        <v>772712</v>
      </c>
      <c r="F52" s="514">
        <v>43</v>
      </c>
      <c r="G52" s="514">
        <v>5799580</v>
      </c>
      <c r="H52" s="253">
        <v>4094429</v>
      </c>
      <c r="I52" s="509">
        <v>95</v>
      </c>
      <c r="J52" s="509">
        <v>95</v>
      </c>
      <c r="K52" s="509">
        <v>96.6</v>
      </c>
      <c r="L52" s="247">
        <v>97.2</v>
      </c>
      <c r="M52" s="624">
        <v>102.8</v>
      </c>
      <c r="N52" s="515">
        <v>99.7</v>
      </c>
      <c r="O52" s="246">
        <v>124.5</v>
      </c>
      <c r="P52" s="509">
        <v>99.1</v>
      </c>
      <c r="Q52" s="253">
        <v>58668</v>
      </c>
      <c r="R52" s="253">
        <v>51846</v>
      </c>
      <c r="S52" s="334">
        <v>94</v>
      </c>
      <c r="T52" s="334">
        <v>91.9</v>
      </c>
      <c r="U52" s="370">
        <v>15634</v>
      </c>
      <c r="V52" s="13"/>
      <c r="W52" s="244">
        <v>8270</v>
      </c>
      <c r="Y52"/>
      <c r="Z52"/>
      <c r="AA52"/>
      <c r="AB52"/>
      <c r="AC52"/>
      <c r="AD52"/>
      <c r="AE52"/>
      <c r="AF52"/>
      <c r="AG52"/>
    </row>
    <row r="53" spans="1:33" ht="12.75" customHeight="1">
      <c r="A53" s="17">
        <f t="shared" si="2"/>
      </c>
      <c r="B53" s="32">
        <f t="shared" si="0"/>
        <v>7</v>
      </c>
      <c r="C53" s="20">
        <f t="shared" si="1"/>
      </c>
      <c r="D53" s="708" t="s">
        <v>119</v>
      </c>
      <c r="E53" s="482">
        <v>772944</v>
      </c>
      <c r="F53" s="482">
        <v>46</v>
      </c>
      <c r="G53" s="253">
        <v>5735437</v>
      </c>
      <c r="H53" s="253">
        <v>4085752</v>
      </c>
      <c r="I53" s="247" t="s">
        <v>1390</v>
      </c>
      <c r="J53" s="247" t="s">
        <v>1391</v>
      </c>
      <c r="K53" s="247">
        <v>96.5</v>
      </c>
      <c r="L53" s="247">
        <v>96.7</v>
      </c>
      <c r="M53" s="246" t="s">
        <v>1388</v>
      </c>
      <c r="N53" s="246">
        <v>99.2</v>
      </c>
      <c r="O53" s="246" t="s">
        <v>1392</v>
      </c>
      <c r="P53" s="246" t="s">
        <v>1393</v>
      </c>
      <c r="Q53" s="253">
        <v>59827</v>
      </c>
      <c r="R53" s="253" t="s">
        <v>1389</v>
      </c>
      <c r="S53" s="390">
        <v>94.6</v>
      </c>
      <c r="T53" s="390">
        <v>95.2</v>
      </c>
      <c r="U53" s="370" t="s">
        <v>1394</v>
      </c>
      <c r="V53" s="306"/>
      <c r="W53" s="244">
        <v>6844</v>
      </c>
      <c r="X53" s="145"/>
      <c r="Y53"/>
      <c r="Z53"/>
      <c r="AA53"/>
      <c r="AB53"/>
      <c r="AC53"/>
      <c r="AD53"/>
      <c r="AE53"/>
      <c r="AF53"/>
      <c r="AG53"/>
    </row>
    <row r="54" spans="1:33" ht="12.75" customHeight="1">
      <c r="A54" s="17">
        <f t="shared" si="2"/>
      </c>
      <c r="B54" s="32">
        <f t="shared" si="0"/>
        <v>8</v>
      </c>
      <c r="C54" s="33">
        <f t="shared" si="1"/>
      </c>
      <c r="D54" s="440" t="s">
        <v>1082</v>
      </c>
      <c r="E54" s="244">
        <v>769637</v>
      </c>
      <c r="F54" s="244">
        <v>47</v>
      </c>
      <c r="G54" s="529">
        <v>5740868</v>
      </c>
      <c r="H54" s="529">
        <v>4067471</v>
      </c>
      <c r="I54" s="445">
        <v>94.5</v>
      </c>
      <c r="J54" s="445">
        <v>94.5</v>
      </c>
      <c r="K54" s="445">
        <v>96</v>
      </c>
      <c r="L54" s="445">
        <v>97.4</v>
      </c>
      <c r="M54" s="710">
        <v>102.8</v>
      </c>
      <c r="N54" s="390">
        <v>99.5</v>
      </c>
      <c r="O54" s="390">
        <v>83.6</v>
      </c>
      <c r="P54" s="390">
        <v>98.9</v>
      </c>
      <c r="Q54" s="527">
        <v>52079</v>
      </c>
      <c r="R54" s="527">
        <v>51219</v>
      </c>
      <c r="S54" s="244" t="s">
        <v>1160</v>
      </c>
      <c r="T54" s="244" t="s">
        <v>1160</v>
      </c>
      <c r="U54" s="527">
        <v>15497</v>
      </c>
      <c r="V54" s="528"/>
      <c r="W54" s="527">
        <v>7073</v>
      </c>
      <c r="Y54"/>
      <c r="Z54"/>
      <c r="AA54"/>
      <c r="AB54"/>
      <c r="AC54"/>
      <c r="AD54"/>
      <c r="AE54"/>
      <c r="AF54"/>
      <c r="AG54"/>
    </row>
    <row r="55" spans="1:33" s="21" customFormat="1" ht="12.75" customHeight="1">
      <c r="A55" s="17">
        <f t="shared" si="2"/>
      </c>
      <c r="B55" s="22">
        <f t="shared" si="0"/>
        <v>9</v>
      </c>
      <c r="C55" s="476">
        <f t="shared" si="1"/>
      </c>
      <c r="D55" s="952" t="s">
        <v>1387</v>
      </c>
      <c r="E55" s="483">
        <v>768546</v>
      </c>
      <c r="F55" s="285">
        <v>42</v>
      </c>
      <c r="G55" s="253" t="s">
        <v>1160</v>
      </c>
      <c r="H55" s="253" t="s">
        <v>1160</v>
      </c>
      <c r="I55" s="253" t="s">
        <v>1160</v>
      </c>
      <c r="J55" s="253" t="s">
        <v>1160</v>
      </c>
      <c r="K55" s="253" t="s">
        <v>1160</v>
      </c>
      <c r="L55" s="253" t="s">
        <v>1160</v>
      </c>
      <c r="M55" s="445" t="s">
        <v>1049</v>
      </c>
      <c r="N55" s="253" t="s">
        <v>1160</v>
      </c>
      <c r="O55" s="253" t="s">
        <v>1160</v>
      </c>
      <c r="P55" s="253" t="s">
        <v>1160</v>
      </c>
      <c r="Q55" s="253" t="s">
        <v>1160</v>
      </c>
      <c r="R55" s="253" t="s">
        <v>1160</v>
      </c>
      <c r="S55" s="253" t="s">
        <v>1160</v>
      </c>
      <c r="T55" s="253" t="s">
        <v>1160</v>
      </c>
      <c r="U55" s="253" t="s">
        <v>1160</v>
      </c>
      <c r="V55" s="285"/>
      <c r="W55" s="253" t="s">
        <v>1160</v>
      </c>
      <c r="Y55"/>
      <c r="Z55"/>
      <c r="AA55"/>
      <c r="AB55"/>
      <c r="AC55"/>
      <c r="AD55"/>
      <c r="AE55"/>
      <c r="AF55"/>
      <c r="AG55"/>
    </row>
    <row r="56" spans="1:33" ht="23.25" customHeight="1">
      <c r="A56" s="1021" t="s">
        <v>1158</v>
      </c>
      <c r="B56" s="1021"/>
      <c r="C56" s="61"/>
      <c r="D56" s="62" t="s">
        <v>17</v>
      </c>
      <c r="E56" s="1024" t="s">
        <v>481</v>
      </c>
      <c r="F56" s="1021"/>
      <c r="G56" s="1021"/>
      <c r="H56" s="1025"/>
      <c r="I56" s="1024" t="s">
        <v>482</v>
      </c>
      <c r="J56" s="1021"/>
      <c r="K56" s="1021"/>
      <c r="L56" s="1021"/>
      <c r="M56" s="44" t="s">
        <v>483</v>
      </c>
      <c r="N56" s="63" t="s">
        <v>484</v>
      </c>
      <c r="O56" s="1024" t="s">
        <v>485</v>
      </c>
      <c r="P56" s="1025"/>
      <c r="Q56" s="1024" t="s">
        <v>486</v>
      </c>
      <c r="R56" s="1025"/>
      <c r="S56" s="1024" t="s">
        <v>487</v>
      </c>
      <c r="T56" s="1025"/>
      <c r="U56" s="63" t="s">
        <v>488</v>
      </c>
      <c r="V56" s="1024" t="s">
        <v>489</v>
      </c>
      <c r="W56" s="1021"/>
      <c r="Y56"/>
      <c r="Z56"/>
      <c r="AA56"/>
      <c r="AB56"/>
      <c r="AC56"/>
      <c r="AD56"/>
      <c r="AE56"/>
      <c r="AF56"/>
      <c r="AG56"/>
    </row>
    <row r="57" spans="1:33" ht="12.75" customHeight="1">
      <c r="A57" s="47" t="s">
        <v>912</v>
      </c>
      <c r="B57" s="47"/>
      <c r="C57" s="47"/>
      <c r="D57" s="47"/>
      <c r="E57" s="47"/>
      <c r="F57" s="47"/>
      <c r="G57" s="47"/>
      <c r="H57" s="47"/>
      <c r="I57" s="47"/>
      <c r="J57" s="47"/>
      <c r="K57" s="47"/>
      <c r="L57" s="47"/>
      <c r="M57" s="47" t="s">
        <v>1243</v>
      </c>
      <c r="N57" s="299"/>
      <c r="O57" s="299"/>
      <c r="P57" s="299"/>
      <c r="Q57" s="299"/>
      <c r="R57" s="299"/>
      <c r="S57" s="299"/>
      <c r="T57" s="299"/>
      <c r="U57" s="299"/>
      <c r="V57" s="299"/>
      <c r="W57" s="300" t="s">
        <v>908</v>
      </c>
      <c r="Y57"/>
      <c r="Z57"/>
      <c r="AA57"/>
      <c r="AB57"/>
      <c r="AC57"/>
      <c r="AD57"/>
      <c r="AE57"/>
      <c r="AF57"/>
      <c r="AG57"/>
    </row>
    <row r="58" spans="1:33" ht="12.75" customHeight="1">
      <c r="A58" s="20" t="s">
        <v>353</v>
      </c>
      <c r="H58" s="21"/>
      <c r="I58" s="21"/>
      <c r="J58" s="21"/>
      <c r="K58" s="21"/>
      <c r="L58" s="21"/>
      <c r="M58" s="17" t="s">
        <v>1244</v>
      </c>
      <c r="N58" s="190"/>
      <c r="O58" s="190"/>
      <c r="P58" s="190"/>
      <c r="Q58" s="190"/>
      <c r="R58" s="190"/>
      <c r="S58" s="190"/>
      <c r="T58" s="190"/>
      <c r="U58" s="190"/>
      <c r="V58" s="190"/>
      <c r="W58" s="190"/>
      <c r="Y58"/>
      <c r="Z58"/>
      <c r="AA58"/>
      <c r="AB58"/>
      <c r="AC58"/>
      <c r="AD58"/>
      <c r="AE58"/>
      <c r="AF58"/>
      <c r="AG58"/>
    </row>
    <row r="59" spans="1:33" ht="12.75" customHeight="1">
      <c r="A59" s="20" t="s">
        <v>352</v>
      </c>
      <c r="Y59"/>
      <c r="Z59"/>
      <c r="AA59"/>
      <c r="AB59"/>
      <c r="AC59"/>
      <c r="AD59"/>
      <c r="AE59"/>
      <c r="AF59"/>
      <c r="AG59"/>
    </row>
  </sheetData>
  <mergeCells count="74">
    <mergeCell ref="I36:J36"/>
    <mergeCell ref="A3:C6"/>
    <mergeCell ref="E26:H26"/>
    <mergeCell ref="Y26:Z26"/>
    <mergeCell ref="Y27:AD27"/>
    <mergeCell ref="J5:J6"/>
    <mergeCell ref="K5:K6"/>
    <mergeCell ref="L5:L6"/>
    <mergeCell ref="D5:D6"/>
    <mergeCell ref="E3:F4"/>
    <mergeCell ref="A33:C36"/>
    <mergeCell ref="E33:F33"/>
    <mergeCell ref="G33:H33"/>
    <mergeCell ref="G34:G35"/>
    <mergeCell ref="H34:H35"/>
    <mergeCell ref="D33:D34"/>
    <mergeCell ref="D35:D36"/>
    <mergeCell ref="E36:F36"/>
    <mergeCell ref="Y28:AD28"/>
    <mergeCell ref="I56:L56"/>
    <mergeCell ref="O34:O35"/>
    <mergeCell ref="P34:P35"/>
    <mergeCell ref="M33:N33"/>
    <mergeCell ref="O33:P33"/>
    <mergeCell ref="Q33:R33"/>
    <mergeCell ref="O56:P56"/>
    <mergeCell ref="I34:J34"/>
    <mergeCell ref="V56:W56"/>
    <mergeCell ref="A28:G28"/>
    <mergeCell ref="A26:C26"/>
    <mergeCell ref="A56:B56"/>
    <mergeCell ref="E56:H56"/>
    <mergeCell ref="E34:E35"/>
    <mergeCell ref="F34:F35"/>
    <mergeCell ref="A27:I27"/>
    <mergeCell ref="G36:H36"/>
    <mergeCell ref="I33:L33"/>
    <mergeCell ref="K36:L36"/>
    <mergeCell ref="S56:T56"/>
    <mergeCell ref="Q56:R56"/>
    <mergeCell ref="O36:P36"/>
    <mergeCell ref="Q36:R36"/>
    <mergeCell ref="Q34:Q35"/>
    <mergeCell ref="M34:M35"/>
    <mergeCell ref="N34:N35"/>
    <mergeCell ref="Y5:Z6"/>
    <mergeCell ref="V33:W36"/>
    <mergeCell ref="U33:U36"/>
    <mergeCell ref="S33:T33"/>
    <mergeCell ref="T34:T35"/>
    <mergeCell ref="S34:S35"/>
    <mergeCell ref="R34:R35"/>
    <mergeCell ref="E6:F6"/>
    <mergeCell ref="I5:I6"/>
    <mergeCell ref="J3:J4"/>
    <mergeCell ref="I26:L26"/>
    <mergeCell ref="AA3:AA4"/>
    <mergeCell ref="G3:H4"/>
    <mergeCell ref="AB3:AB4"/>
    <mergeCell ref="AC3:AC4"/>
    <mergeCell ref="K3:K4"/>
    <mergeCell ref="L3:L4"/>
    <mergeCell ref="Y3:Z3"/>
    <mergeCell ref="I3:I4"/>
    <mergeCell ref="AF3:AF4"/>
    <mergeCell ref="AF5:AF6"/>
    <mergeCell ref="D3:D4"/>
    <mergeCell ref="AD3:AD4"/>
    <mergeCell ref="AD5:AD6"/>
    <mergeCell ref="AE3:AE4"/>
    <mergeCell ref="AE5:AE6"/>
    <mergeCell ref="AA5:AA6"/>
    <mergeCell ref="AB5:AB6"/>
    <mergeCell ref="AC5:AC6"/>
  </mergeCells>
  <printOptions/>
  <pageMargins left="0.5905511811023623" right="0.5905511811023623" top="0.7874015748031497" bottom="0.3937007874015748" header="0.1968503937007874" footer="0.1968503937007874"/>
  <pageSetup horizontalDpi="600" verticalDpi="600" orientation="portrait" paperSize="9" scale="95" r:id="rId4"/>
  <drawing r:id="rId3"/>
  <legacyDrawing r:id="rId2"/>
</worksheet>
</file>

<file path=xl/worksheets/sheet4.xml><?xml version="1.0" encoding="utf-8"?>
<worksheet xmlns="http://schemas.openxmlformats.org/spreadsheetml/2006/main" xmlns:r="http://schemas.openxmlformats.org/officeDocument/2006/relationships">
  <sheetPr codeName="Sheet4"/>
  <dimension ref="A3:U60"/>
  <sheetViews>
    <sheetView workbookViewId="0" topLeftCell="A1">
      <selection activeCell="E20" sqref="E20"/>
    </sheetView>
  </sheetViews>
  <sheetFormatPr defaultColWidth="9.00390625" defaultRowHeight="13.5"/>
  <cols>
    <col min="1" max="1" width="12.625" style="67" customWidth="1"/>
    <col min="2" max="9" width="9.625" style="67" customWidth="1"/>
    <col min="10" max="10" width="4.625" style="67" customWidth="1"/>
    <col min="11" max="11" width="10.625" style="67" customWidth="1"/>
    <col min="12" max="15" width="9.625" style="67" customWidth="1"/>
    <col min="16" max="20" width="6.625" style="67" customWidth="1"/>
    <col min="21" max="21" width="6.75390625" style="67" customWidth="1"/>
    <col min="22" max="16384" width="9.00390625" style="67" customWidth="1"/>
  </cols>
  <sheetData>
    <row r="1" ht="12"/>
    <row r="2" ht="12"/>
    <row r="3" ht="12" customHeight="1">
      <c r="D3" s="146"/>
    </row>
    <row r="4" ht="12" customHeight="1">
      <c r="D4" s="146"/>
    </row>
    <row r="5" spans="8:21" ht="12" customHeight="1">
      <c r="H5" s="996" t="s">
        <v>873</v>
      </c>
      <c r="I5" s="996"/>
      <c r="J5" s="166"/>
      <c r="U5" s="147" t="s">
        <v>873</v>
      </c>
    </row>
    <row r="6" spans="1:21" ht="12" customHeight="1">
      <c r="A6" s="1003" t="s">
        <v>741</v>
      </c>
      <c r="B6" s="1000" t="s">
        <v>742</v>
      </c>
      <c r="C6" s="1001"/>
      <c r="D6" s="1002"/>
      <c r="E6" s="1005" t="s">
        <v>736</v>
      </c>
      <c r="F6" s="1000" t="s">
        <v>737</v>
      </c>
      <c r="G6" s="1001"/>
      <c r="H6" s="1002"/>
      <c r="I6" s="629" t="s">
        <v>303</v>
      </c>
      <c r="J6" s="997" t="s">
        <v>720</v>
      </c>
      <c r="K6" s="998"/>
      <c r="L6" s="1007" t="s">
        <v>128</v>
      </c>
      <c r="M6" s="1008"/>
      <c r="N6" s="1008"/>
      <c r="O6" s="1007" t="s">
        <v>129</v>
      </c>
      <c r="P6" s="1008"/>
      <c r="Q6" s="1008"/>
      <c r="R6" s="1008"/>
      <c r="S6" s="1008"/>
      <c r="T6" s="1008"/>
      <c r="U6" s="1008"/>
    </row>
    <row r="7" spans="1:21" ht="12" customHeight="1">
      <c r="A7" s="1004"/>
      <c r="B7" s="638" t="s">
        <v>739</v>
      </c>
      <c r="C7" s="638" t="s">
        <v>1169</v>
      </c>
      <c r="D7" s="638" t="s">
        <v>1170</v>
      </c>
      <c r="E7" s="1006"/>
      <c r="F7" s="638" t="s">
        <v>898</v>
      </c>
      <c r="G7" s="638" t="s">
        <v>899</v>
      </c>
      <c r="H7" s="638" t="s">
        <v>740</v>
      </c>
      <c r="I7" s="629" t="s">
        <v>740</v>
      </c>
      <c r="J7" s="999"/>
      <c r="K7" s="985"/>
      <c r="L7" s="1007" t="s">
        <v>735</v>
      </c>
      <c r="M7" s="1008"/>
      <c r="N7" s="1009"/>
      <c r="O7" s="1010" t="s">
        <v>736</v>
      </c>
      <c r="P7" s="1007" t="s">
        <v>737</v>
      </c>
      <c r="Q7" s="1008"/>
      <c r="R7" s="1009"/>
      <c r="S7" s="1007" t="s">
        <v>738</v>
      </c>
      <c r="T7" s="1008"/>
      <c r="U7" s="1008"/>
    </row>
    <row r="8" spans="1:21" ht="12" customHeight="1">
      <c r="A8" s="148"/>
      <c r="B8" s="149" t="s">
        <v>902</v>
      </c>
      <c r="C8" s="150" t="s">
        <v>305</v>
      </c>
      <c r="D8" s="150" t="s">
        <v>902</v>
      </c>
      <c r="E8" s="150" t="s">
        <v>903</v>
      </c>
      <c r="F8" s="150" t="s">
        <v>902</v>
      </c>
      <c r="G8" s="150" t="s">
        <v>902</v>
      </c>
      <c r="H8" s="150" t="s">
        <v>902</v>
      </c>
      <c r="I8" s="150" t="s">
        <v>305</v>
      </c>
      <c r="J8" s="986"/>
      <c r="K8" s="987"/>
      <c r="L8" s="639" t="s">
        <v>306</v>
      </c>
      <c r="M8" s="639" t="s">
        <v>1169</v>
      </c>
      <c r="N8" s="639" t="s">
        <v>1170</v>
      </c>
      <c r="O8" s="995"/>
      <c r="P8" s="639" t="s">
        <v>307</v>
      </c>
      <c r="Q8" s="639" t="s">
        <v>899</v>
      </c>
      <c r="R8" s="639" t="s">
        <v>740</v>
      </c>
      <c r="S8" s="639" t="s">
        <v>900</v>
      </c>
      <c r="T8" s="639" t="s">
        <v>901</v>
      </c>
      <c r="U8" s="628" t="s">
        <v>740</v>
      </c>
    </row>
    <row r="9" spans="1:21" ht="12" customHeight="1">
      <c r="A9" s="197" t="s">
        <v>26</v>
      </c>
      <c r="B9" s="198">
        <v>3796808</v>
      </c>
      <c r="C9" s="199">
        <v>1872757</v>
      </c>
      <c r="D9" s="199">
        <v>1924051</v>
      </c>
      <c r="E9" s="199">
        <v>1389739</v>
      </c>
      <c r="F9" s="198">
        <v>34227</v>
      </c>
      <c r="G9" s="198">
        <v>32236</v>
      </c>
      <c r="H9" s="198">
        <v>1991</v>
      </c>
      <c r="I9" s="295">
        <v>1664</v>
      </c>
      <c r="J9" s="295"/>
      <c r="K9" s="681"/>
      <c r="L9" s="149" t="s">
        <v>902</v>
      </c>
      <c r="M9" s="150" t="s">
        <v>902</v>
      </c>
      <c r="N9" s="150" t="s">
        <v>902</v>
      </c>
      <c r="O9" s="150" t="s">
        <v>903</v>
      </c>
      <c r="P9" s="150" t="s">
        <v>902</v>
      </c>
      <c r="Q9" s="150" t="s">
        <v>902</v>
      </c>
      <c r="R9" s="150" t="s">
        <v>902</v>
      </c>
      <c r="S9" s="150" t="s">
        <v>902</v>
      </c>
      <c r="T9" s="150" t="s">
        <v>902</v>
      </c>
      <c r="U9" s="150" t="s">
        <v>902</v>
      </c>
    </row>
    <row r="10" spans="1:21" ht="12" customHeight="1">
      <c r="A10" s="383" t="s">
        <v>847</v>
      </c>
      <c r="B10" s="198">
        <v>3798258</v>
      </c>
      <c r="C10" s="199">
        <v>1874085</v>
      </c>
      <c r="D10" s="199">
        <v>1924173</v>
      </c>
      <c r="E10" s="199">
        <v>1406218</v>
      </c>
      <c r="F10" s="198">
        <v>33959</v>
      </c>
      <c r="G10" s="198">
        <v>34605</v>
      </c>
      <c r="H10" s="198">
        <v>-646</v>
      </c>
      <c r="I10" s="295">
        <v>2096</v>
      </c>
      <c r="J10" s="988" t="s">
        <v>904</v>
      </c>
      <c r="K10" s="989"/>
      <c r="L10" s="398">
        <v>3774165</v>
      </c>
      <c r="M10" s="399">
        <v>1860519</v>
      </c>
      <c r="N10" s="399">
        <v>1913646</v>
      </c>
      <c r="O10" s="399">
        <v>1419300</v>
      </c>
      <c r="P10" s="399">
        <v>2924</v>
      </c>
      <c r="Q10" s="399">
        <v>2872</v>
      </c>
      <c r="R10" s="399">
        <v>52</v>
      </c>
      <c r="S10" s="399">
        <v>11588</v>
      </c>
      <c r="T10" s="399">
        <v>11979</v>
      </c>
      <c r="U10" s="399">
        <v>-391</v>
      </c>
    </row>
    <row r="11" spans="1:21" ht="12" customHeight="1">
      <c r="A11" s="383" t="s">
        <v>27</v>
      </c>
      <c r="B11" s="318">
        <v>3787982</v>
      </c>
      <c r="C11" s="386">
        <v>1867859</v>
      </c>
      <c r="D11" s="386">
        <v>1920123</v>
      </c>
      <c r="E11" s="386">
        <v>1415040</v>
      </c>
      <c r="F11" s="318">
        <v>33004</v>
      </c>
      <c r="G11" s="318">
        <v>34283</v>
      </c>
      <c r="H11" s="318">
        <v>-1279</v>
      </c>
      <c r="I11" s="518">
        <v>-8997</v>
      </c>
      <c r="J11" s="518"/>
      <c r="K11" s="212"/>
      <c r="L11" s="275"/>
      <c r="M11" s="276"/>
      <c r="N11" s="276"/>
      <c r="O11" s="276"/>
      <c r="P11" s="277"/>
      <c r="Q11" s="277"/>
      <c r="R11" s="277"/>
      <c r="S11" s="277"/>
      <c r="T11" s="277"/>
      <c r="U11" s="277"/>
    </row>
    <row r="12" spans="1:21" ht="12" customHeight="1">
      <c r="A12" s="200"/>
      <c r="B12" s="198"/>
      <c r="C12" s="199"/>
      <c r="D12" s="199"/>
      <c r="E12" s="199"/>
      <c r="F12" s="198"/>
      <c r="G12" s="198"/>
      <c r="H12" s="198"/>
      <c r="I12" s="295"/>
      <c r="J12" s="990" t="s">
        <v>944</v>
      </c>
      <c r="K12" s="991"/>
      <c r="L12" s="683">
        <v>267937</v>
      </c>
      <c r="M12" s="684">
        <v>125625</v>
      </c>
      <c r="N12" s="684">
        <v>142312</v>
      </c>
      <c r="O12" s="684">
        <v>113746</v>
      </c>
      <c r="P12" s="685">
        <v>159</v>
      </c>
      <c r="Q12" s="685">
        <v>309</v>
      </c>
      <c r="R12" s="685">
        <v>-150</v>
      </c>
      <c r="S12" s="685">
        <v>642</v>
      </c>
      <c r="T12" s="685">
        <v>771</v>
      </c>
      <c r="U12" s="685">
        <v>-129</v>
      </c>
    </row>
    <row r="13" spans="1:21" ht="12" customHeight="1">
      <c r="A13" s="165" t="s">
        <v>1194</v>
      </c>
      <c r="B13" s="257">
        <v>3789290</v>
      </c>
      <c r="C13" s="257">
        <v>1868777</v>
      </c>
      <c r="D13" s="257">
        <v>1920513</v>
      </c>
      <c r="E13" s="257">
        <v>1415444</v>
      </c>
      <c r="F13" s="257">
        <v>2846</v>
      </c>
      <c r="G13" s="257">
        <v>2592</v>
      </c>
      <c r="H13" s="257">
        <v>254</v>
      </c>
      <c r="I13" s="257" t="s">
        <v>1198</v>
      </c>
      <c r="J13" s="257"/>
      <c r="K13" s="213" t="s">
        <v>1269</v>
      </c>
      <c r="L13" s="484">
        <v>39480</v>
      </c>
      <c r="M13" s="485">
        <v>17715</v>
      </c>
      <c r="N13" s="485">
        <v>21765</v>
      </c>
      <c r="O13" s="485">
        <v>19782</v>
      </c>
      <c r="P13" s="278">
        <v>18</v>
      </c>
      <c r="Q13" s="278">
        <v>61</v>
      </c>
      <c r="R13" s="278">
        <v>-43</v>
      </c>
      <c r="S13" s="278">
        <v>135</v>
      </c>
      <c r="T13" s="278">
        <v>152</v>
      </c>
      <c r="U13" s="278">
        <v>-17</v>
      </c>
    </row>
    <row r="14" spans="1:21" ht="12" customHeight="1">
      <c r="A14" s="160" t="s">
        <v>1195</v>
      </c>
      <c r="B14" s="257">
        <v>3787982</v>
      </c>
      <c r="C14" s="257">
        <v>1867859</v>
      </c>
      <c r="D14" s="257">
        <v>1920123</v>
      </c>
      <c r="E14" s="257">
        <v>1415040</v>
      </c>
      <c r="F14" s="257">
        <v>2824</v>
      </c>
      <c r="G14" s="257">
        <v>2772</v>
      </c>
      <c r="H14" s="257">
        <v>52</v>
      </c>
      <c r="I14" s="257">
        <v>-1099</v>
      </c>
      <c r="J14" s="257"/>
      <c r="K14" s="213" t="s">
        <v>1270</v>
      </c>
      <c r="L14" s="484">
        <v>71212</v>
      </c>
      <c r="M14" s="485">
        <v>33145</v>
      </c>
      <c r="N14" s="485">
        <v>38067</v>
      </c>
      <c r="O14" s="485">
        <v>30953</v>
      </c>
      <c r="P14" s="279">
        <v>45</v>
      </c>
      <c r="Q14" s="279">
        <v>69</v>
      </c>
      <c r="R14" s="279">
        <v>-24</v>
      </c>
      <c r="S14" s="279">
        <v>177</v>
      </c>
      <c r="T14" s="279">
        <v>170</v>
      </c>
      <c r="U14" s="279">
        <v>7</v>
      </c>
    </row>
    <row r="15" spans="1:21" ht="12" customHeight="1">
      <c r="A15" s="160" t="s">
        <v>874</v>
      </c>
      <c r="B15" s="257">
        <v>3786935</v>
      </c>
      <c r="C15" s="257">
        <v>1867193</v>
      </c>
      <c r="D15" s="257">
        <v>1919742</v>
      </c>
      <c r="E15" s="257">
        <v>1415328</v>
      </c>
      <c r="F15" s="257">
        <v>2724</v>
      </c>
      <c r="G15" s="257">
        <v>2933</v>
      </c>
      <c r="H15" s="257">
        <v>-209</v>
      </c>
      <c r="I15" s="257">
        <v>-377</v>
      </c>
      <c r="J15" s="257"/>
      <c r="K15" s="213" t="s">
        <v>1271</v>
      </c>
      <c r="L15" s="484">
        <v>24781</v>
      </c>
      <c r="M15" s="485">
        <v>11831</v>
      </c>
      <c r="N15" s="485">
        <v>12950</v>
      </c>
      <c r="O15" s="485">
        <v>10824</v>
      </c>
      <c r="P15" s="279">
        <v>18</v>
      </c>
      <c r="Q15" s="279">
        <v>33</v>
      </c>
      <c r="R15" s="279">
        <v>-15</v>
      </c>
      <c r="S15" s="279">
        <v>62</v>
      </c>
      <c r="T15" s="279">
        <v>58</v>
      </c>
      <c r="U15" s="279">
        <v>4</v>
      </c>
    </row>
    <row r="16" spans="1:21" ht="12" customHeight="1">
      <c r="A16" s="160" t="s">
        <v>875</v>
      </c>
      <c r="B16" s="257">
        <v>3786349</v>
      </c>
      <c r="C16" s="257">
        <v>1866556</v>
      </c>
      <c r="D16" s="257">
        <v>1919793</v>
      </c>
      <c r="E16" s="257">
        <v>1415851</v>
      </c>
      <c r="F16" s="257">
        <v>2641</v>
      </c>
      <c r="G16" s="257">
        <v>2953</v>
      </c>
      <c r="H16" s="257">
        <v>-312</v>
      </c>
      <c r="I16" s="257">
        <v>-1181</v>
      </c>
      <c r="J16" s="257"/>
      <c r="K16" s="213" t="s">
        <v>1272</v>
      </c>
      <c r="L16" s="484">
        <v>34549</v>
      </c>
      <c r="M16" s="485">
        <v>16429</v>
      </c>
      <c r="N16" s="485">
        <v>18120</v>
      </c>
      <c r="O16" s="485">
        <v>13034</v>
      </c>
      <c r="P16" s="279">
        <v>10</v>
      </c>
      <c r="Q16" s="279">
        <v>39</v>
      </c>
      <c r="R16" s="279">
        <v>-29</v>
      </c>
      <c r="S16" s="279">
        <v>71</v>
      </c>
      <c r="T16" s="279">
        <v>107</v>
      </c>
      <c r="U16" s="279">
        <v>-36</v>
      </c>
    </row>
    <row r="17" spans="1:21" ht="12" customHeight="1">
      <c r="A17" s="165" t="s">
        <v>120</v>
      </c>
      <c r="B17" s="257">
        <v>3784856</v>
      </c>
      <c r="C17" s="257">
        <v>1865629</v>
      </c>
      <c r="D17" s="257">
        <v>1919227</v>
      </c>
      <c r="E17" s="257">
        <v>1415690</v>
      </c>
      <c r="F17" s="257">
        <v>2696</v>
      </c>
      <c r="G17" s="257">
        <v>3714</v>
      </c>
      <c r="H17" s="257">
        <v>-1018</v>
      </c>
      <c r="I17" s="257">
        <v>-1203</v>
      </c>
      <c r="J17" s="257"/>
      <c r="K17" s="213" t="s">
        <v>945</v>
      </c>
      <c r="L17" s="484">
        <v>49191</v>
      </c>
      <c r="M17" s="485">
        <v>23530</v>
      </c>
      <c r="N17" s="485">
        <v>25661</v>
      </c>
      <c r="O17" s="485">
        <v>19142</v>
      </c>
      <c r="P17" s="279">
        <v>39</v>
      </c>
      <c r="Q17" s="279">
        <v>49</v>
      </c>
      <c r="R17" s="279">
        <v>-10</v>
      </c>
      <c r="S17" s="279">
        <v>105</v>
      </c>
      <c r="T17" s="279">
        <v>141</v>
      </c>
      <c r="U17" s="279">
        <v>-36</v>
      </c>
    </row>
    <row r="18" spans="1:21" ht="12" customHeight="1">
      <c r="A18" s="160" t="s">
        <v>1083</v>
      </c>
      <c r="B18" s="260">
        <v>3782635</v>
      </c>
      <c r="C18" s="260">
        <v>1864643</v>
      </c>
      <c r="D18" s="260">
        <v>1917992</v>
      </c>
      <c r="E18" s="260">
        <v>1414758</v>
      </c>
      <c r="F18" s="260">
        <v>2546</v>
      </c>
      <c r="G18" s="260">
        <v>3120</v>
      </c>
      <c r="H18" s="260">
        <v>-574</v>
      </c>
      <c r="I18" s="16">
        <v>-1200</v>
      </c>
      <c r="J18" s="16"/>
      <c r="K18" s="213" t="s">
        <v>1273</v>
      </c>
      <c r="L18" s="484">
        <v>14356</v>
      </c>
      <c r="M18" s="485">
        <v>6743</v>
      </c>
      <c r="N18" s="485">
        <v>7613</v>
      </c>
      <c r="O18" s="485">
        <v>6056</v>
      </c>
      <c r="P18" s="279">
        <v>6</v>
      </c>
      <c r="Q18" s="279">
        <v>8</v>
      </c>
      <c r="R18" s="279">
        <v>-2</v>
      </c>
      <c r="S18" s="279">
        <v>33</v>
      </c>
      <c r="T18" s="279">
        <v>58</v>
      </c>
      <c r="U18" s="279">
        <v>-25</v>
      </c>
    </row>
    <row r="19" spans="1:21" ht="12" customHeight="1">
      <c r="A19" s="160" t="s">
        <v>1227</v>
      </c>
      <c r="B19" s="260">
        <v>3780861</v>
      </c>
      <c r="C19" s="260">
        <v>1863679</v>
      </c>
      <c r="D19" s="260">
        <v>1917182</v>
      </c>
      <c r="E19" s="260">
        <v>1414329</v>
      </c>
      <c r="F19" s="260">
        <v>2805</v>
      </c>
      <c r="G19" s="260">
        <v>3357</v>
      </c>
      <c r="H19" s="261">
        <v>-552</v>
      </c>
      <c r="I19" s="16">
        <v>-4111</v>
      </c>
      <c r="J19" s="16"/>
      <c r="K19" s="213" t="s">
        <v>1274</v>
      </c>
      <c r="L19" s="484">
        <v>7959</v>
      </c>
      <c r="M19" s="485">
        <v>3806</v>
      </c>
      <c r="N19" s="485">
        <v>4153</v>
      </c>
      <c r="O19" s="485">
        <v>3049</v>
      </c>
      <c r="P19" s="278">
        <v>10</v>
      </c>
      <c r="Q19" s="278">
        <v>12</v>
      </c>
      <c r="R19" s="278">
        <v>-2</v>
      </c>
      <c r="S19" s="278">
        <v>12</v>
      </c>
      <c r="T19" s="278">
        <v>28</v>
      </c>
      <c r="U19" s="278">
        <v>-16</v>
      </c>
    </row>
    <row r="20" spans="1:21" s="153" customFormat="1" ht="12" customHeight="1">
      <c r="A20" s="160" t="s">
        <v>1084</v>
      </c>
      <c r="B20" s="261">
        <v>3776198</v>
      </c>
      <c r="C20" s="261">
        <v>1861062</v>
      </c>
      <c r="D20" s="261">
        <v>1915136</v>
      </c>
      <c r="E20" s="261">
        <v>1415031</v>
      </c>
      <c r="F20" s="261">
        <v>2665</v>
      </c>
      <c r="G20" s="261">
        <v>2974</v>
      </c>
      <c r="H20" s="261">
        <v>-309</v>
      </c>
      <c r="I20" s="257">
        <v>211</v>
      </c>
      <c r="J20" s="257"/>
      <c r="K20" s="213" t="s">
        <v>1275</v>
      </c>
      <c r="L20" s="484">
        <v>9455</v>
      </c>
      <c r="M20" s="485">
        <v>4520</v>
      </c>
      <c r="N20" s="485">
        <v>4935</v>
      </c>
      <c r="O20" s="485">
        <v>3771</v>
      </c>
      <c r="P20" s="278">
        <v>8</v>
      </c>
      <c r="Q20" s="278">
        <v>15</v>
      </c>
      <c r="R20" s="278">
        <v>-7</v>
      </c>
      <c r="S20" s="278">
        <v>15</v>
      </c>
      <c r="T20" s="278">
        <v>28</v>
      </c>
      <c r="U20" s="278">
        <v>-13</v>
      </c>
    </row>
    <row r="21" spans="1:21" ht="12" customHeight="1">
      <c r="A21" s="160" t="s">
        <v>1060</v>
      </c>
      <c r="B21" s="261">
        <v>3776100</v>
      </c>
      <c r="C21" s="261">
        <v>1861288</v>
      </c>
      <c r="D21" s="261">
        <v>1914812</v>
      </c>
      <c r="E21" s="261">
        <v>1418416</v>
      </c>
      <c r="F21" s="261">
        <v>2566</v>
      </c>
      <c r="G21" s="261">
        <v>2973</v>
      </c>
      <c r="H21" s="257">
        <v>-407</v>
      </c>
      <c r="I21" s="257">
        <v>-481</v>
      </c>
      <c r="J21" s="257"/>
      <c r="K21" s="213" t="s">
        <v>1276</v>
      </c>
      <c r="L21" s="484">
        <v>7573</v>
      </c>
      <c r="M21" s="485">
        <v>3529</v>
      </c>
      <c r="N21" s="485">
        <v>4044</v>
      </c>
      <c r="O21" s="485">
        <v>3008</v>
      </c>
      <c r="P21" s="278">
        <v>3</v>
      </c>
      <c r="Q21" s="278">
        <v>11</v>
      </c>
      <c r="R21" s="278">
        <v>-8</v>
      </c>
      <c r="S21" s="278">
        <v>17</v>
      </c>
      <c r="T21" s="278">
        <v>16</v>
      </c>
      <c r="U21" s="278">
        <v>1</v>
      </c>
    </row>
    <row r="22" spans="1:21" ht="12" customHeight="1">
      <c r="A22" s="160" t="s">
        <v>871</v>
      </c>
      <c r="B22" s="261">
        <v>3775212</v>
      </c>
      <c r="C22" s="261">
        <v>1860858</v>
      </c>
      <c r="D22" s="261">
        <v>1914354</v>
      </c>
      <c r="E22" s="261">
        <v>1418543</v>
      </c>
      <c r="F22" s="261">
        <v>2736</v>
      </c>
      <c r="G22" s="261">
        <v>2750</v>
      </c>
      <c r="H22" s="257">
        <v>-14</v>
      </c>
      <c r="I22" s="257">
        <v>-727</v>
      </c>
      <c r="J22" s="257"/>
      <c r="K22" s="213" t="s">
        <v>1277</v>
      </c>
      <c r="L22" s="484">
        <v>9381</v>
      </c>
      <c r="M22" s="485">
        <v>4377</v>
      </c>
      <c r="N22" s="485">
        <v>5004</v>
      </c>
      <c r="O22" s="485">
        <v>4127</v>
      </c>
      <c r="P22" s="278">
        <v>2</v>
      </c>
      <c r="Q22" s="278">
        <v>12</v>
      </c>
      <c r="R22" s="278">
        <v>-10</v>
      </c>
      <c r="S22" s="278">
        <v>15</v>
      </c>
      <c r="T22" s="278">
        <v>13</v>
      </c>
      <c r="U22" s="278">
        <v>2</v>
      </c>
    </row>
    <row r="23" spans="1:21" ht="12" customHeight="1">
      <c r="A23" s="160" t="s">
        <v>121</v>
      </c>
      <c r="B23" s="261">
        <v>3774471</v>
      </c>
      <c r="C23" s="261">
        <v>1860446</v>
      </c>
      <c r="D23" s="261">
        <v>1914025</v>
      </c>
      <c r="E23" s="261">
        <v>1418364</v>
      </c>
      <c r="F23" s="261">
        <v>2738</v>
      </c>
      <c r="G23" s="261">
        <v>2740</v>
      </c>
      <c r="H23" s="257">
        <v>-2</v>
      </c>
      <c r="I23" s="257">
        <v>35</v>
      </c>
      <c r="J23" s="257"/>
      <c r="K23" s="151"/>
      <c r="L23" s="277"/>
      <c r="M23" s="277"/>
      <c r="N23" s="277"/>
      <c r="O23" s="277"/>
      <c r="P23" s="278"/>
      <c r="Q23" s="278"/>
      <c r="R23" s="278"/>
      <c r="S23" s="278"/>
      <c r="T23" s="278"/>
      <c r="U23" s="278"/>
    </row>
    <row r="24" spans="1:21" ht="12" customHeight="1">
      <c r="A24" s="160" t="s">
        <v>1196</v>
      </c>
      <c r="B24" s="261">
        <v>3774504</v>
      </c>
      <c r="C24" s="261">
        <v>1860650</v>
      </c>
      <c r="D24" s="261">
        <v>1913854</v>
      </c>
      <c r="E24" s="261">
        <v>1419099</v>
      </c>
      <c r="F24" s="415">
        <v>2924</v>
      </c>
      <c r="G24" s="415">
        <v>2872</v>
      </c>
      <c r="H24" s="415">
        <v>52</v>
      </c>
      <c r="I24" s="416">
        <v>-391</v>
      </c>
      <c r="J24" s="990" t="s">
        <v>946</v>
      </c>
      <c r="K24" s="991"/>
      <c r="L24" s="686">
        <v>975491</v>
      </c>
      <c r="M24" s="686">
        <v>483880</v>
      </c>
      <c r="N24" s="686">
        <v>491611</v>
      </c>
      <c r="O24" s="686">
        <v>367242</v>
      </c>
      <c r="P24" s="685">
        <v>783</v>
      </c>
      <c r="Q24" s="685">
        <v>694</v>
      </c>
      <c r="R24" s="685">
        <v>89</v>
      </c>
      <c r="S24" s="685">
        <v>2925</v>
      </c>
      <c r="T24" s="685">
        <v>2859</v>
      </c>
      <c r="U24" s="685">
        <v>66</v>
      </c>
    </row>
    <row r="25" spans="1:21" ht="12" customHeight="1">
      <c r="A25" s="393" t="s">
        <v>1197</v>
      </c>
      <c r="B25" s="414">
        <v>3774165</v>
      </c>
      <c r="C25" s="414">
        <v>1860519</v>
      </c>
      <c r="D25" s="414">
        <v>1913646</v>
      </c>
      <c r="E25" s="414">
        <v>1419300</v>
      </c>
      <c r="F25" s="265" t="s">
        <v>1160</v>
      </c>
      <c r="G25" s="265" t="s">
        <v>1160</v>
      </c>
      <c r="H25" s="265" t="s">
        <v>321</v>
      </c>
      <c r="I25" s="265" t="s">
        <v>1160</v>
      </c>
      <c r="J25" s="680"/>
      <c r="K25" s="151" t="s">
        <v>1278</v>
      </c>
      <c r="L25" s="275">
        <v>204103</v>
      </c>
      <c r="M25" s="279">
        <v>100409</v>
      </c>
      <c r="N25" s="279">
        <v>103694</v>
      </c>
      <c r="O25" s="279">
        <v>82066</v>
      </c>
      <c r="P25" s="279">
        <v>150</v>
      </c>
      <c r="Q25" s="279">
        <v>173</v>
      </c>
      <c r="R25" s="279">
        <v>-23</v>
      </c>
      <c r="S25" s="279">
        <v>556</v>
      </c>
      <c r="T25" s="279">
        <v>621</v>
      </c>
      <c r="U25" s="279">
        <v>-65</v>
      </c>
    </row>
    <row r="26" spans="1:21" ht="12" customHeight="1">
      <c r="A26" s="394" t="s">
        <v>721</v>
      </c>
      <c r="I26" s="201"/>
      <c r="J26" s="201"/>
      <c r="K26" s="151" t="s">
        <v>1279</v>
      </c>
      <c r="L26" s="275">
        <v>111430</v>
      </c>
      <c r="M26" s="279">
        <v>54567</v>
      </c>
      <c r="N26" s="279">
        <v>56863</v>
      </c>
      <c r="O26" s="279">
        <v>45565</v>
      </c>
      <c r="P26" s="279">
        <v>74</v>
      </c>
      <c r="Q26" s="279">
        <v>75</v>
      </c>
      <c r="R26" s="279">
        <v>-1</v>
      </c>
      <c r="S26" s="279">
        <v>374</v>
      </c>
      <c r="T26" s="279">
        <v>412</v>
      </c>
      <c r="U26" s="279">
        <v>-38</v>
      </c>
    </row>
    <row r="27" spans="1:21" ht="12" customHeight="1">
      <c r="A27" s="67" t="s">
        <v>47</v>
      </c>
      <c r="F27" s="154"/>
      <c r="G27" s="154"/>
      <c r="H27" s="154"/>
      <c r="I27" s="154"/>
      <c r="J27" s="154"/>
      <c r="K27" s="151" t="s">
        <v>1280</v>
      </c>
      <c r="L27" s="275">
        <v>131469</v>
      </c>
      <c r="M27" s="279">
        <v>64720</v>
      </c>
      <c r="N27" s="279">
        <v>66749</v>
      </c>
      <c r="O27" s="279">
        <v>46931</v>
      </c>
      <c r="P27" s="279">
        <v>94</v>
      </c>
      <c r="Q27" s="279">
        <v>93</v>
      </c>
      <c r="R27" s="279">
        <v>1</v>
      </c>
      <c r="S27" s="279">
        <v>297</v>
      </c>
      <c r="T27" s="279">
        <v>266</v>
      </c>
      <c r="U27" s="279">
        <v>31</v>
      </c>
    </row>
    <row r="28" spans="1:21" ht="12" customHeight="1">
      <c r="A28" s="67" t="s">
        <v>48</v>
      </c>
      <c r="K28" s="151" t="s">
        <v>1281</v>
      </c>
      <c r="L28" s="275">
        <v>253850</v>
      </c>
      <c r="M28" s="279">
        <v>125267</v>
      </c>
      <c r="N28" s="279">
        <v>128583</v>
      </c>
      <c r="O28" s="279">
        <v>91366</v>
      </c>
      <c r="P28" s="279">
        <v>203</v>
      </c>
      <c r="Q28" s="279">
        <v>177</v>
      </c>
      <c r="R28" s="279">
        <v>26</v>
      </c>
      <c r="S28" s="279">
        <v>503</v>
      </c>
      <c r="T28" s="279">
        <v>580</v>
      </c>
      <c r="U28" s="279">
        <v>-77</v>
      </c>
    </row>
    <row r="29" spans="1:21" ht="12" customHeight="1">
      <c r="A29" s="202" t="s">
        <v>845</v>
      </c>
      <c r="K29" s="151" t="s">
        <v>1282</v>
      </c>
      <c r="L29" s="275">
        <v>88544</v>
      </c>
      <c r="M29" s="279">
        <v>45231</v>
      </c>
      <c r="N29" s="279">
        <v>43313</v>
      </c>
      <c r="O29" s="279">
        <v>31731</v>
      </c>
      <c r="P29" s="279">
        <v>75</v>
      </c>
      <c r="Q29" s="279">
        <v>66</v>
      </c>
      <c r="R29" s="279">
        <v>9</v>
      </c>
      <c r="S29" s="279">
        <v>424</v>
      </c>
      <c r="T29" s="279">
        <v>263</v>
      </c>
      <c r="U29" s="279">
        <v>161</v>
      </c>
    </row>
    <row r="30" spans="2:21" ht="12" customHeight="1">
      <c r="B30" s="196"/>
      <c r="C30" s="196"/>
      <c r="D30" s="196"/>
      <c r="E30" s="196"/>
      <c r="F30" s="196"/>
      <c r="G30" s="196"/>
      <c r="H30" s="196"/>
      <c r="K30" s="151" t="s">
        <v>947</v>
      </c>
      <c r="L30" s="275">
        <v>54044</v>
      </c>
      <c r="M30" s="279">
        <v>27821</v>
      </c>
      <c r="N30" s="279">
        <v>26223</v>
      </c>
      <c r="O30" s="279">
        <v>21005</v>
      </c>
      <c r="P30" s="279">
        <v>59</v>
      </c>
      <c r="Q30" s="279">
        <v>26</v>
      </c>
      <c r="R30" s="279">
        <v>33</v>
      </c>
      <c r="S30" s="279">
        <v>198</v>
      </c>
      <c r="T30" s="279">
        <v>220</v>
      </c>
      <c r="U30" s="279">
        <v>-22</v>
      </c>
    </row>
    <row r="31" spans="1:21" ht="12" customHeight="1">
      <c r="A31" s="992" t="s">
        <v>937</v>
      </c>
      <c r="B31" s="992"/>
      <c r="C31" s="992"/>
      <c r="D31" s="992"/>
      <c r="E31" s="992"/>
      <c r="F31" s="992"/>
      <c r="G31" s="992"/>
      <c r="H31" s="992"/>
      <c r="I31" s="992"/>
      <c r="K31" s="151" t="s">
        <v>948</v>
      </c>
      <c r="L31" s="275">
        <v>38619</v>
      </c>
      <c r="M31" s="279">
        <v>18791</v>
      </c>
      <c r="N31" s="279">
        <v>19828</v>
      </c>
      <c r="O31" s="279">
        <v>14348</v>
      </c>
      <c r="P31" s="279">
        <v>31</v>
      </c>
      <c r="Q31" s="279">
        <v>33</v>
      </c>
      <c r="R31" s="279">
        <v>-2</v>
      </c>
      <c r="S31" s="279">
        <v>111</v>
      </c>
      <c r="T31" s="279">
        <v>74</v>
      </c>
      <c r="U31" s="279">
        <v>37</v>
      </c>
    </row>
    <row r="32" spans="1:21" ht="12" customHeight="1">
      <c r="A32" s="992"/>
      <c r="B32" s="992"/>
      <c r="C32" s="992"/>
      <c r="D32" s="992"/>
      <c r="E32" s="992"/>
      <c r="F32" s="992"/>
      <c r="G32" s="992"/>
      <c r="H32" s="992"/>
      <c r="I32" s="992"/>
      <c r="K32" s="151" t="s">
        <v>949</v>
      </c>
      <c r="L32" s="275">
        <v>32104</v>
      </c>
      <c r="M32" s="279">
        <v>15641</v>
      </c>
      <c r="N32" s="279">
        <v>16463</v>
      </c>
      <c r="O32" s="279">
        <v>12054</v>
      </c>
      <c r="P32" s="279">
        <v>34</v>
      </c>
      <c r="Q32" s="279">
        <v>19</v>
      </c>
      <c r="R32" s="279">
        <v>15</v>
      </c>
      <c r="S32" s="279">
        <v>134</v>
      </c>
      <c r="T32" s="279">
        <v>134</v>
      </c>
      <c r="U32" s="279">
        <v>0</v>
      </c>
    </row>
    <row r="33" spans="11:21" ht="12" customHeight="1">
      <c r="K33" s="151" t="s">
        <v>950</v>
      </c>
      <c r="L33" s="275">
        <v>40651</v>
      </c>
      <c r="M33" s="279">
        <v>20615</v>
      </c>
      <c r="N33" s="279">
        <v>20036</v>
      </c>
      <c r="O33" s="279">
        <v>15617</v>
      </c>
      <c r="P33" s="279">
        <v>53</v>
      </c>
      <c r="Q33" s="279">
        <v>18</v>
      </c>
      <c r="R33" s="279">
        <v>35</v>
      </c>
      <c r="S33" s="279">
        <v>146</v>
      </c>
      <c r="T33" s="279">
        <v>161</v>
      </c>
      <c r="U33" s="279">
        <v>-15</v>
      </c>
    </row>
    <row r="34" spans="11:21" ht="12" customHeight="1">
      <c r="K34" s="151" t="s">
        <v>951</v>
      </c>
      <c r="L34" s="275">
        <v>20677</v>
      </c>
      <c r="M34" s="279">
        <v>10818</v>
      </c>
      <c r="N34" s="279">
        <v>9859</v>
      </c>
      <c r="O34" s="279">
        <v>6559</v>
      </c>
      <c r="P34" s="279">
        <v>10</v>
      </c>
      <c r="Q34" s="279">
        <v>14</v>
      </c>
      <c r="R34" s="279">
        <v>-4</v>
      </c>
      <c r="S34" s="279">
        <v>182</v>
      </c>
      <c r="T34" s="279">
        <v>128</v>
      </c>
      <c r="U34" s="279">
        <v>54</v>
      </c>
    </row>
    <row r="35" spans="11:21" ht="12" customHeight="1">
      <c r="K35" s="151"/>
      <c r="L35" s="279"/>
      <c r="M35" s="279"/>
      <c r="N35" s="279"/>
      <c r="O35" s="279"/>
      <c r="P35" s="279"/>
      <c r="Q35" s="279"/>
      <c r="R35" s="279"/>
      <c r="S35" s="279"/>
      <c r="T35" s="279"/>
      <c r="U35" s="279"/>
    </row>
    <row r="36" spans="10:21" ht="12" customHeight="1">
      <c r="J36" s="990" t="s">
        <v>952</v>
      </c>
      <c r="K36" s="991"/>
      <c r="L36" s="687">
        <v>715827</v>
      </c>
      <c r="M36" s="687">
        <v>347843</v>
      </c>
      <c r="N36" s="687">
        <v>367984</v>
      </c>
      <c r="O36" s="687">
        <v>283269</v>
      </c>
      <c r="P36" s="687">
        <v>553</v>
      </c>
      <c r="Q36" s="687">
        <v>586</v>
      </c>
      <c r="R36" s="687">
        <v>-33</v>
      </c>
      <c r="S36" s="687">
        <v>1912</v>
      </c>
      <c r="T36" s="687">
        <v>2042</v>
      </c>
      <c r="U36" s="687">
        <v>-130</v>
      </c>
    </row>
    <row r="37" spans="11:21" ht="12" customHeight="1">
      <c r="K37" s="151" t="s">
        <v>953</v>
      </c>
      <c r="L37" s="279">
        <v>715827</v>
      </c>
      <c r="M37" s="279">
        <v>347843</v>
      </c>
      <c r="N37" s="279">
        <v>367984</v>
      </c>
      <c r="O37" s="279">
        <v>283269</v>
      </c>
      <c r="P37" s="279">
        <v>553</v>
      </c>
      <c r="Q37" s="279">
        <v>586</v>
      </c>
      <c r="R37" s="279">
        <v>-33</v>
      </c>
      <c r="S37" s="279">
        <v>1912</v>
      </c>
      <c r="T37" s="279">
        <v>2042</v>
      </c>
      <c r="U37" s="279">
        <v>-130</v>
      </c>
    </row>
    <row r="38" spans="11:21" ht="12" customHeight="1">
      <c r="K38" s="970" t="s">
        <v>132</v>
      </c>
      <c r="L38" s="981">
        <v>258474</v>
      </c>
      <c r="M38" s="279">
        <v>124972</v>
      </c>
      <c r="N38" s="279">
        <v>133502</v>
      </c>
      <c r="O38" s="279">
        <v>102648</v>
      </c>
      <c r="P38" s="279">
        <v>178</v>
      </c>
      <c r="Q38" s="279">
        <v>223</v>
      </c>
      <c r="R38" s="279">
        <v>-45</v>
      </c>
      <c r="S38" s="279">
        <v>792</v>
      </c>
      <c r="T38" s="279">
        <v>778</v>
      </c>
      <c r="U38" s="279">
        <v>14</v>
      </c>
    </row>
    <row r="39" spans="11:21" ht="12" customHeight="1">
      <c r="K39" s="970" t="s">
        <v>130</v>
      </c>
      <c r="L39" s="275">
        <v>210323</v>
      </c>
      <c r="M39" s="279">
        <v>103204</v>
      </c>
      <c r="N39" s="279">
        <v>107119</v>
      </c>
      <c r="O39" s="279">
        <v>86245</v>
      </c>
      <c r="P39" s="279">
        <v>197</v>
      </c>
      <c r="Q39" s="279">
        <v>148</v>
      </c>
      <c r="R39" s="279">
        <v>49</v>
      </c>
      <c r="S39" s="279">
        <v>667</v>
      </c>
      <c r="T39" s="279">
        <v>727</v>
      </c>
      <c r="U39" s="279">
        <v>-60</v>
      </c>
    </row>
    <row r="40" spans="11:21" ht="12" customHeight="1">
      <c r="K40" s="970" t="s">
        <v>131</v>
      </c>
      <c r="L40" s="275">
        <v>247030</v>
      </c>
      <c r="M40" s="279">
        <v>119667</v>
      </c>
      <c r="N40" s="279">
        <v>127363</v>
      </c>
      <c r="O40" s="279">
        <v>94376</v>
      </c>
      <c r="P40" s="279">
        <v>178</v>
      </c>
      <c r="Q40" s="279">
        <v>215</v>
      </c>
      <c r="R40" s="279">
        <v>-37</v>
      </c>
      <c r="S40" s="279">
        <v>453</v>
      </c>
      <c r="T40" s="279">
        <v>537</v>
      </c>
      <c r="U40" s="279">
        <v>-84</v>
      </c>
    </row>
    <row r="41" spans="11:21" ht="12" customHeight="1">
      <c r="K41" s="152"/>
      <c r="L41" s="280"/>
      <c r="M41" s="280"/>
      <c r="N41" s="280"/>
      <c r="O41" s="280"/>
      <c r="P41" s="280"/>
      <c r="Q41" s="280"/>
      <c r="R41" s="280"/>
      <c r="S41" s="280"/>
      <c r="T41" s="280"/>
      <c r="U41" s="280"/>
    </row>
    <row r="42" spans="10:21" ht="12" customHeight="1">
      <c r="J42" s="993" t="s">
        <v>790</v>
      </c>
      <c r="K42" s="994"/>
      <c r="L42" s="686">
        <v>946565</v>
      </c>
      <c r="M42" s="686">
        <v>469916</v>
      </c>
      <c r="N42" s="686">
        <v>476649</v>
      </c>
      <c r="O42" s="686">
        <v>327598</v>
      </c>
      <c r="P42" s="686">
        <v>738</v>
      </c>
      <c r="Q42" s="686">
        <v>706</v>
      </c>
      <c r="R42" s="686">
        <v>32</v>
      </c>
      <c r="S42" s="686">
        <v>2693</v>
      </c>
      <c r="T42" s="686">
        <v>2740</v>
      </c>
      <c r="U42" s="686">
        <v>-47</v>
      </c>
    </row>
    <row r="43" spans="11:21" ht="12" customHeight="1">
      <c r="K43" s="191" t="s">
        <v>954</v>
      </c>
      <c r="L43" s="277">
        <v>100343</v>
      </c>
      <c r="M43" s="277">
        <v>48897</v>
      </c>
      <c r="N43" s="277">
        <v>51446</v>
      </c>
      <c r="O43" s="277">
        <v>33655</v>
      </c>
      <c r="P43" s="277">
        <v>84</v>
      </c>
      <c r="Q43" s="277">
        <v>77</v>
      </c>
      <c r="R43" s="277">
        <v>7</v>
      </c>
      <c r="S43" s="277">
        <v>176</v>
      </c>
      <c r="T43" s="277">
        <v>158</v>
      </c>
      <c r="U43" s="277">
        <v>18</v>
      </c>
    </row>
    <row r="44" spans="11:21" ht="12" customHeight="1">
      <c r="K44" s="191" t="s">
        <v>955</v>
      </c>
      <c r="L44" s="277">
        <v>170384</v>
      </c>
      <c r="M44" s="277">
        <v>86024</v>
      </c>
      <c r="N44" s="277">
        <v>84360</v>
      </c>
      <c r="O44" s="277">
        <v>60536</v>
      </c>
      <c r="P44" s="277">
        <v>117</v>
      </c>
      <c r="Q44" s="277">
        <v>106</v>
      </c>
      <c r="R44" s="277">
        <v>11</v>
      </c>
      <c r="S44" s="277">
        <v>503</v>
      </c>
      <c r="T44" s="277">
        <v>560</v>
      </c>
      <c r="U44" s="277">
        <v>-57</v>
      </c>
    </row>
    <row r="45" spans="11:21" ht="12" customHeight="1">
      <c r="K45" s="191" t="s">
        <v>956</v>
      </c>
      <c r="L45" s="277">
        <v>143585</v>
      </c>
      <c r="M45" s="277">
        <v>70163</v>
      </c>
      <c r="N45" s="277">
        <v>73422</v>
      </c>
      <c r="O45" s="277">
        <v>50711</v>
      </c>
      <c r="P45" s="277">
        <v>95</v>
      </c>
      <c r="Q45" s="277">
        <v>101</v>
      </c>
      <c r="R45" s="277">
        <v>-6</v>
      </c>
      <c r="S45" s="277">
        <v>433</v>
      </c>
      <c r="T45" s="277">
        <v>344</v>
      </c>
      <c r="U45" s="277">
        <v>89</v>
      </c>
    </row>
    <row r="46" spans="11:21" ht="12" customHeight="1">
      <c r="K46" s="191" t="s">
        <v>957</v>
      </c>
      <c r="L46" s="277">
        <v>117568</v>
      </c>
      <c r="M46" s="277">
        <v>58792</v>
      </c>
      <c r="N46" s="277">
        <v>58776</v>
      </c>
      <c r="O46" s="277">
        <v>40554</v>
      </c>
      <c r="P46" s="277">
        <v>100</v>
      </c>
      <c r="Q46" s="277">
        <v>91</v>
      </c>
      <c r="R46" s="277">
        <v>9</v>
      </c>
      <c r="S46" s="277">
        <v>376</v>
      </c>
      <c r="T46" s="277">
        <v>404</v>
      </c>
      <c r="U46" s="277">
        <v>-28</v>
      </c>
    </row>
    <row r="47" spans="11:21" ht="12" customHeight="1">
      <c r="K47" s="191" t="s">
        <v>958</v>
      </c>
      <c r="L47" s="277">
        <v>142123</v>
      </c>
      <c r="M47" s="277">
        <v>69393</v>
      </c>
      <c r="N47" s="277">
        <v>72730</v>
      </c>
      <c r="O47" s="277">
        <v>50181</v>
      </c>
      <c r="P47" s="277">
        <v>113</v>
      </c>
      <c r="Q47" s="277">
        <v>105</v>
      </c>
      <c r="R47" s="277">
        <v>8</v>
      </c>
      <c r="S47" s="277">
        <v>365</v>
      </c>
      <c r="T47" s="277">
        <v>355</v>
      </c>
      <c r="U47" s="277">
        <v>10</v>
      </c>
    </row>
    <row r="48" spans="11:21" ht="12" customHeight="1">
      <c r="K48" s="191" t="s">
        <v>959</v>
      </c>
      <c r="L48" s="277">
        <v>85751</v>
      </c>
      <c r="M48" s="277">
        <v>43548</v>
      </c>
      <c r="N48" s="277">
        <v>42203</v>
      </c>
      <c r="O48" s="277">
        <v>30700</v>
      </c>
      <c r="P48" s="277">
        <v>80</v>
      </c>
      <c r="Q48" s="277">
        <v>64</v>
      </c>
      <c r="R48" s="277">
        <v>16</v>
      </c>
      <c r="S48" s="277">
        <v>288</v>
      </c>
      <c r="T48" s="277">
        <v>258</v>
      </c>
      <c r="U48" s="277">
        <v>30</v>
      </c>
    </row>
    <row r="49" spans="11:21" ht="12" customHeight="1">
      <c r="K49" s="191" t="s">
        <v>960</v>
      </c>
      <c r="L49" s="277">
        <v>34339</v>
      </c>
      <c r="M49" s="277">
        <v>17377</v>
      </c>
      <c r="N49" s="277">
        <v>16962</v>
      </c>
      <c r="O49" s="277">
        <v>11152</v>
      </c>
      <c r="P49" s="277">
        <v>33</v>
      </c>
      <c r="Q49" s="277">
        <v>30</v>
      </c>
      <c r="R49" s="277">
        <v>3</v>
      </c>
      <c r="S49" s="277">
        <v>119</v>
      </c>
      <c r="T49" s="277">
        <v>120</v>
      </c>
      <c r="U49" s="277">
        <v>-1</v>
      </c>
    </row>
    <row r="50" spans="11:21" ht="12" customHeight="1">
      <c r="K50" s="191" t="s">
        <v>961</v>
      </c>
      <c r="L50" s="277">
        <v>46762</v>
      </c>
      <c r="M50" s="277">
        <v>23426</v>
      </c>
      <c r="N50" s="277">
        <v>23336</v>
      </c>
      <c r="O50" s="277">
        <v>15179</v>
      </c>
      <c r="P50" s="277">
        <v>38</v>
      </c>
      <c r="Q50" s="277">
        <v>45</v>
      </c>
      <c r="R50" s="277">
        <v>-7</v>
      </c>
      <c r="S50" s="277">
        <v>144</v>
      </c>
      <c r="T50" s="277">
        <v>235</v>
      </c>
      <c r="U50" s="277">
        <v>-91</v>
      </c>
    </row>
    <row r="51" spans="11:21" ht="12" customHeight="1">
      <c r="K51" s="191" t="s">
        <v>962</v>
      </c>
      <c r="L51" s="277">
        <v>48299</v>
      </c>
      <c r="M51" s="277">
        <v>23769</v>
      </c>
      <c r="N51" s="277">
        <v>24530</v>
      </c>
      <c r="O51" s="277">
        <v>15546</v>
      </c>
      <c r="P51" s="277">
        <v>38</v>
      </c>
      <c r="Q51" s="277">
        <v>46</v>
      </c>
      <c r="R51" s="277">
        <v>-8</v>
      </c>
      <c r="S51" s="277">
        <v>139</v>
      </c>
      <c r="T51" s="277">
        <v>145</v>
      </c>
      <c r="U51" s="277">
        <v>-6</v>
      </c>
    </row>
    <row r="52" spans="11:21" ht="12" customHeight="1">
      <c r="K52" s="191" t="s">
        <v>963</v>
      </c>
      <c r="L52" s="277">
        <v>29837</v>
      </c>
      <c r="M52" s="277">
        <v>14945</v>
      </c>
      <c r="N52" s="277">
        <v>14892</v>
      </c>
      <c r="O52" s="277">
        <v>10191</v>
      </c>
      <c r="P52" s="277">
        <v>21</v>
      </c>
      <c r="Q52" s="277">
        <v>19</v>
      </c>
      <c r="R52" s="277">
        <v>2</v>
      </c>
      <c r="S52" s="277">
        <v>98</v>
      </c>
      <c r="T52" s="277">
        <v>99</v>
      </c>
      <c r="U52" s="277">
        <v>-1</v>
      </c>
    </row>
    <row r="53" spans="11:21" ht="12" customHeight="1">
      <c r="K53" s="191" t="s">
        <v>964</v>
      </c>
      <c r="L53" s="277">
        <v>8137</v>
      </c>
      <c r="M53" s="277">
        <v>3954</v>
      </c>
      <c r="N53" s="277">
        <v>4183</v>
      </c>
      <c r="O53" s="277">
        <v>2988</v>
      </c>
      <c r="P53" s="277">
        <v>2</v>
      </c>
      <c r="Q53" s="277">
        <v>6</v>
      </c>
      <c r="R53" s="277">
        <v>-4</v>
      </c>
      <c r="S53" s="277">
        <v>15</v>
      </c>
      <c r="T53" s="277">
        <v>22</v>
      </c>
      <c r="U53" s="277">
        <v>-7</v>
      </c>
    </row>
    <row r="54" spans="11:21" ht="12" customHeight="1">
      <c r="K54" s="191" t="s">
        <v>965</v>
      </c>
      <c r="L54" s="277">
        <v>19437</v>
      </c>
      <c r="M54" s="277">
        <v>9628</v>
      </c>
      <c r="N54" s="277">
        <v>9809</v>
      </c>
      <c r="O54" s="277">
        <v>6205</v>
      </c>
      <c r="P54" s="277">
        <v>17</v>
      </c>
      <c r="Q54" s="277">
        <v>16</v>
      </c>
      <c r="R54" s="277">
        <v>1</v>
      </c>
      <c r="S54" s="277">
        <v>37</v>
      </c>
      <c r="T54" s="277">
        <v>40</v>
      </c>
      <c r="U54" s="277">
        <v>-3</v>
      </c>
    </row>
    <row r="55" spans="11:21" ht="12" customHeight="1">
      <c r="K55" s="191"/>
      <c r="L55" s="277"/>
      <c r="M55" s="277"/>
      <c r="N55" s="277"/>
      <c r="O55" s="277"/>
      <c r="P55" s="277"/>
      <c r="Q55" s="277"/>
      <c r="R55" s="277"/>
      <c r="S55" s="277"/>
      <c r="T55" s="277"/>
      <c r="U55" s="277"/>
    </row>
    <row r="56" spans="10:21" ht="12" customHeight="1">
      <c r="J56" s="993" t="s">
        <v>966</v>
      </c>
      <c r="K56" s="994"/>
      <c r="L56" s="686">
        <v>868345</v>
      </c>
      <c r="M56" s="686">
        <v>433255</v>
      </c>
      <c r="N56" s="686">
        <v>435090</v>
      </c>
      <c r="O56" s="686">
        <v>327445</v>
      </c>
      <c r="P56" s="686">
        <v>691</v>
      </c>
      <c r="Q56" s="686">
        <v>577</v>
      </c>
      <c r="R56" s="686">
        <v>114</v>
      </c>
      <c r="S56" s="686">
        <v>3416</v>
      </c>
      <c r="T56" s="686">
        <v>3567</v>
      </c>
      <c r="U56" s="686">
        <v>-151</v>
      </c>
    </row>
    <row r="57" spans="11:21" ht="12" customHeight="1">
      <c r="K57" s="191" t="s">
        <v>967</v>
      </c>
      <c r="L57" s="277">
        <v>807828</v>
      </c>
      <c r="M57" s="277">
        <v>402337</v>
      </c>
      <c r="N57" s="277">
        <v>405491</v>
      </c>
      <c r="O57" s="277">
        <v>305573</v>
      </c>
      <c r="P57" s="277">
        <v>653</v>
      </c>
      <c r="Q57" s="277">
        <v>536</v>
      </c>
      <c r="R57" s="277">
        <v>117</v>
      </c>
      <c r="S57" s="277">
        <v>3241</v>
      </c>
      <c r="T57" s="277">
        <v>3352</v>
      </c>
      <c r="U57" s="277">
        <v>-111</v>
      </c>
    </row>
    <row r="58" spans="10:21" ht="12" customHeight="1">
      <c r="J58" s="682"/>
      <c r="K58" s="192" t="s">
        <v>968</v>
      </c>
      <c r="L58" s="277">
        <v>60517</v>
      </c>
      <c r="M58" s="277">
        <v>30918</v>
      </c>
      <c r="N58" s="277">
        <v>29599</v>
      </c>
      <c r="O58" s="277">
        <v>21872</v>
      </c>
      <c r="P58" s="277">
        <v>38</v>
      </c>
      <c r="Q58" s="277">
        <v>41</v>
      </c>
      <c r="R58" s="277">
        <v>-3</v>
      </c>
      <c r="S58" s="277">
        <v>175</v>
      </c>
      <c r="T58" s="277">
        <v>215</v>
      </c>
      <c r="U58" s="277">
        <v>-40</v>
      </c>
    </row>
    <row r="59" spans="12:21" ht="12" customHeight="1">
      <c r="L59" s="169"/>
      <c r="M59" s="169"/>
      <c r="N59" s="169"/>
      <c r="O59" s="169"/>
      <c r="P59" s="169"/>
      <c r="Q59" s="169"/>
      <c r="R59" s="169"/>
      <c r="S59" s="169"/>
      <c r="T59" s="169"/>
      <c r="U59" s="169"/>
    </row>
    <row r="60" ht="12" customHeight="1">
      <c r="K60" s="67" t="s">
        <v>722</v>
      </c>
    </row>
    <row r="61" ht="12" customHeight="1"/>
    <row r="62" ht="12" customHeight="1"/>
    <row r="63" ht="12" customHeight="1"/>
    <row r="64" ht="12" customHeight="1"/>
    <row r="65" ht="12" customHeight="1"/>
    <row r="66" ht="12" customHeight="1"/>
  </sheetData>
  <mergeCells count="19">
    <mergeCell ref="A31:I32"/>
    <mergeCell ref="J42:K42"/>
    <mergeCell ref="J56:K56"/>
    <mergeCell ref="J12:K12"/>
    <mergeCell ref="J10:K10"/>
    <mergeCell ref="J24:K24"/>
    <mergeCell ref="J36:K36"/>
    <mergeCell ref="S7:U7"/>
    <mergeCell ref="H5:I5"/>
    <mergeCell ref="F6:H6"/>
    <mergeCell ref="L6:N6"/>
    <mergeCell ref="L7:N7"/>
    <mergeCell ref="J6:K8"/>
    <mergeCell ref="B6:D6"/>
    <mergeCell ref="A6:A7"/>
    <mergeCell ref="E6:E7"/>
    <mergeCell ref="P7:R7"/>
    <mergeCell ref="O6:U6"/>
    <mergeCell ref="O7:O8"/>
  </mergeCells>
  <printOptions/>
  <pageMargins left="0.5905511811023623" right="0.5905511811023623" top="0.7874015748031497" bottom="0.3937007874015748" header="0.1968503937007874" footer="0.1968503937007874"/>
  <pageSetup horizontalDpi="400" verticalDpi="400" orientation="portrait" paperSize="9" scale="95" r:id="rId4"/>
  <colBreaks count="1" manualBreakCount="1">
    <brk id="9" max="65535" man="1"/>
  </colBreaks>
  <drawing r:id="rId3"/>
  <legacyDrawing r:id="rId2"/>
</worksheet>
</file>

<file path=xl/worksheets/sheet5.xml><?xml version="1.0" encoding="utf-8"?>
<worksheet xmlns="http://schemas.openxmlformats.org/spreadsheetml/2006/main" xmlns:r="http://schemas.openxmlformats.org/officeDocument/2006/relationships">
  <sheetPr codeName="Sheet5"/>
  <dimension ref="A2:AC67"/>
  <sheetViews>
    <sheetView tabSelected="1" workbookViewId="0" topLeftCell="A31">
      <selection activeCell="P13" sqref="P13:S13"/>
    </sheetView>
  </sheetViews>
  <sheetFormatPr defaultColWidth="9.00390625" defaultRowHeight="13.5"/>
  <cols>
    <col min="1" max="1" width="4.625" style="17" customWidth="1"/>
    <col min="2" max="2" width="3.625" style="17" customWidth="1"/>
    <col min="3" max="3" width="4.375" style="17" customWidth="1"/>
    <col min="4" max="27" width="3.25390625" style="17" customWidth="1"/>
    <col min="28" max="16384" width="9.00390625" style="17" customWidth="1"/>
  </cols>
  <sheetData>
    <row r="1" ht="15" customHeight="1"/>
    <row r="2" spans="9:20" ht="19.5" customHeight="1">
      <c r="I2" s="1125" t="s">
        <v>346</v>
      </c>
      <c r="J2" s="1125"/>
      <c r="K2" s="1125"/>
      <c r="L2" s="1125"/>
      <c r="M2" s="1125"/>
      <c r="N2" s="1125"/>
      <c r="O2" s="1125"/>
      <c r="P2" s="1125"/>
      <c r="Q2" s="1125"/>
      <c r="R2" s="1125"/>
      <c r="S2" s="1125"/>
      <c r="T2" s="1125"/>
    </row>
    <row r="3" spans="1:27" ht="11.25" customHeight="1">
      <c r="A3" s="17" t="s">
        <v>328</v>
      </c>
      <c r="AA3" s="60" t="s">
        <v>329</v>
      </c>
    </row>
    <row r="4" spans="1:27" ht="16.5" customHeight="1">
      <c r="A4" s="1035" t="s">
        <v>330</v>
      </c>
      <c r="B4" s="1035"/>
      <c r="C4" s="1050"/>
      <c r="D4" s="1038" t="s">
        <v>331</v>
      </c>
      <c r="E4" s="1043"/>
      <c r="F4" s="1043"/>
      <c r="G4" s="1043"/>
      <c r="H4" s="1043"/>
      <c r="I4" s="1043"/>
      <c r="J4" s="1043"/>
      <c r="K4" s="1043"/>
      <c r="L4" s="1043"/>
      <c r="M4" s="1043"/>
      <c r="N4" s="1043"/>
      <c r="O4" s="1140"/>
      <c r="P4" s="1043" t="s">
        <v>332</v>
      </c>
      <c r="Q4" s="1043"/>
      <c r="R4" s="1043"/>
      <c r="S4" s="1043"/>
      <c r="T4" s="1043"/>
      <c r="U4" s="1043"/>
      <c r="V4" s="1043"/>
      <c r="W4" s="1043"/>
      <c r="X4" s="1043"/>
      <c r="Y4" s="1043"/>
      <c r="Z4" s="1043"/>
      <c r="AA4" s="1043"/>
    </row>
    <row r="5" spans="1:27" ht="6" customHeight="1">
      <c r="A5" s="1016"/>
      <c r="B5" s="1016"/>
      <c r="C5" s="1018"/>
      <c r="D5" s="1035" t="s">
        <v>333</v>
      </c>
      <c r="E5" s="1035"/>
      <c r="F5" s="1035"/>
      <c r="G5" s="1035"/>
      <c r="H5" s="635"/>
      <c r="I5" s="635"/>
      <c r="J5" s="635"/>
      <c r="K5" s="635"/>
      <c r="L5" s="635"/>
      <c r="M5" s="635"/>
      <c r="N5" s="635"/>
      <c r="O5" s="640"/>
      <c r="P5" s="1035" t="s">
        <v>333</v>
      </c>
      <c r="Q5" s="1035"/>
      <c r="R5" s="1035"/>
      <c r="S5" s="1035"/>
      <c r="T5" s="635"/>
      <c r="U5" s="635"/>
      <c r="V5" s="635"/>
      <c r="W5" s="635"/>
      <c r="X5" s="635"/>
      <c r="Y5" s="635"/>
      <c r="Z5" s="635"/>
      <c r="AA5" s="635"/>
    </row>
    <row r="6" spans="1:27" ht="17.25" customHeight="1">
      <c r="A6" s="1033"/>
      <c r="B6" s="1033"/>
      <c r="C6" s="1051"/>
      <c r="D6" s="1033"/>
      <c r="E6" s="1033"/>
      <c r="F6" s="1033"/>
      <c r="G6" s="1033"/>
      <c r="H6" s="1038" t="s">
        <v>58</v>
      </c>
      <c r="I6" s="1043"/>
      <c r="J6" s="1043"/>
      <c r="K6" s="1044"/>
      <c r="L6" s="1038" t="s">
        <v>334</v>
      </c>
      <c r="M6" s="1043"/>
      <c r="N6" s="1043"/>
      <c r="O6" s="1140"/>
      <c r="P6" s="1033"/>
      <c r="Q6" s="1033"/>
      <c r="R6" s="1033"/>
      <c r="S6" s="1033"/>
      <c r="T6" s="1038" t="s">
        <v>58</v>
      </c>
      <c r="U6" s="1043"/>
      <c r="V6" s="1043"/>
      <c r="W6" s="1044"/>
      <c r="X6" s="1038" t="s">
        <v>335</v>
      </c>
      <c r="Y6" s="1043"/>
      <c r="Z6" s="1043"/>
      <c r="AA6" s="1043"/>
    </row>
    <row r="7" spans="1:27" ht="12" customHeight="1">
      <c r="A7" s="68" t="s">
        <v>336</v>
      </c>
      <c r="B7" s="319">
        <v>20</v>
      </c>
      <c r="C7" s="69" t="s">
        <v>970</v>
      </c>
      <c r="D7" s="1135">
        <v>175986</v>
      </c>
      <c r="E7" s="1132"/>
      <c r="F7" s="1132"/>
      <c r="G7" s="1132"/>
      <c r="H7" s="1132">
        <v>112856</v>
      </c>
      <c r="I7" s="1132"/>
      <c r="J7" s="1132"/>
      <c r="K7" s="1132"/>
      <c r="L7" s="1132">
        <v>63129</v>
      </c>
      <c r="M7" s="1132"/>
      <c r="N7" s="1132"/>
      <c r="O7" s="1132"/>
      <c r="P7" s="1133">
        <v>119668</v>
      </c>
      <c r="Q7" s="1134"/>
      <c r="R7" s="1134"/>
      <c r="S7" s="1134"/>
      <c r="T7" s="1132">
        <v>84367</v>
      </c>
      <c r="U7" s="1132"/>
      <c r="V7" s="1132"/>
      <c r="W7" s="1132"/>
      <c r="X7" s="1132">
        <v>35300</v>
      </c>
      <c r="Y7" s="1132"/>
      <c r="Z7" s="1132"/>
      <c r="AA7" s="1132"/>
    </row>
    <row r="8" spans="1:27" ht="12" customHeight="1">
      <c r="A8" s="70"/>
      <c r="B8" s="319">
        <v>21</v>
      </c>
      <c r="C8" s="23"/>
      <c r="D8" s="1104">
        <v>179534</v>
      </c>
      <c r="E8" s="1095"/>
      <c r="F8" s="1095"/>
      <c r="G8" s="1095"/>
      <c r="H8" s="1095">
        <v>115069</v>
      </c>
      <c r="I8" s="1095"/>
      <c r="J8" s="1095"/>
      <c r="K8" s="1095"/>
      <c r="L8" s="1095">
        <v>64465</v>
      </c>
      <c r="M8" s="1095"/>
      <c r="N8" s="1095"/>
      <c r="O8" s="1101"/>
      <c r="P8" s="1099">
        <v>122399</v>
      </c>
      <c r="Q8" s="1095"/>
      <c r="R8" s="1095"/>
      <c r="S8" s="1095"/>
      <c r="T8" s="1095">
        <v>86675</v>
      </c>
      <c r="U8" s="1095"/>
      <c r="V8" s="1095"/>
      <c r="W8" s="1095"/>
      <c r="X8" s="1095">
        <v>35724</v>
      </c>
      <c r="Y8" s="1095"/>
      <c r="Z8" s="1095"/>
      <c r="AA8" s="1095"/>
    </row>
    <row r="9" spans="1:27" ht="12" customHeight="1">
      <c r="A9" s="72"/>
      <c r="B9" s="42"/>
      <c r="C9" s="73"/>
      <c r="D9" s="468"/>
      <c r="E9" s="467"/>
      <c r="F9" s="467"/>
      <c r="G9" s="467"/>
      <c r="H9" s="467"/>
      <c r="I9" s="467"/>
      <c r="J9" s="467"/>
      <c r="K9" s="467"/>
      <c r="L9" s="469"/>
      <c r="M9" s="469"/>
      <c r="N9" s="469"/>
      <c r="O9" s="475"/>
      <c r="P9" s="470"/>
      <c r="Q9" s="467"/>
      <c r="R9" s="467"/>
      <c r="S9" s="467"/>
      <c r="T9" s="467"/>
      <c r="U9" s="467"/>
      <c r="V9" s="467"/>
      <c r="W9" s="467"/>
      <c r="X9" s="467"/>
      <c r="Y9" s="467"/>
      <c r="Z9" s="467"/>
      <c r="AA9" s="467"/>
    </row>
    <row r="10" spans="1:27" ht="12" customHeight="1">
      <c r="A10" s="72" t="s">
        <v>1289</v>
      </c>
      <c r="B10" s="32">
        <v>9</v>
      </c>
      <c r="C10" s="73" t="s">
        <v>924</v>
      </c>
      <c r="D10" s="1103">
        <v>176478</v>
      </c>
      <c r="E10" s="1093"/>
      <c r="F10" s="1093"/>
      <c r="G10" s="1093"/>
      <c r="H10" s="1093">
        <v>112656</v>
      </c>
      <c r="I10" s="1093"/>
      <c r="J10" s="1093"/>
      <c r="K10" s="1093"/>
      <c r="L10" s="1093">
        <v>63822</v>
      </c>
      <c r="M10" s="1093"/>
      <c r="N10" s="1093"/>
      <c r="O10" s="1100"/>
      <c r="P10" s="1096">
        <v>121573</v>
      </c>
      <c r="Q10" s="1093"/>
      <c r="R10" s="1093"/>
      <c r="S10" s="1093"/>
      <c r="T10" s="1093">
        <v>86074</v>
      </c>
      <c r="U10" s="1093"/>
      <c r="V10" s="1093"/>
      <c r="W10" s="1093"/>
      <c r="X10" s="1093">
        <v>35498</v>
      </c>
      <c r="Y10" s="1093"/>
      <c r="Z10" s="1093"/>
      <c r="AA10" s="1093"/>
    </row>
    <row r="11" spans="1:27" ht="12" customHeight="1">
      <c r="A11" s="72"/>
      <c r="B11" s="32">
        <v>10</v>
      </c>
      <c r="C11" s="73"/>
      <c r="D11" s="1103">
        <v>176481</v>
      </c>
      <c r="E11" s="1093"/>
      <c r="F11" s="1093"/>
      <c r="G11" s="1093"/>
      <c r="H11" s="1093">
        <v>112691</v>
      </c>
      <c r="I11" s="1093"/>
      <c r="J11" s="1093"/>
      <c r="K11" s="1093"/>
      <c r="L11" s="1093">
        <v>63789</v>
      </c>
      <c r="M11" s="1093"/>
      <c r="N11" s="1093"/>
      <c r="O11" s="1100"/>
      <c r="P11" s="1096">
        <v>120889</v>
      </c>
      <c r="Q11" s="1093"/>
      <c r="R11" s="1093"/>
      <c r="S11" s="1093"/>
      <c r="T11" s="1093">
        <v>85500</v>
      </c>
      <c r="U11" s="1093"/>
      <c r="V11" s="1093"/>
      <c r="W11" s="1093"/>
      <c r="X11" s="1093">
        <v>35388</v>
      </c>
      <c r="Y11" s="1093"/>
      <c r="Z11" s="1093"/>
      <c r="AA11" s="1093"/>
    </row>
    <row r="12" spans="1:27" ht="12" customHeight="1">
      <c r="A12" s="72"/>
      <c r="B12" s="32">
        <v>11</v>
      </c>
      <c r="C12" s="73"/>
      <c r="D12" s="1103">
        <v>176772</v>
      </c>
      <c r="E12" s="1093"/>
      <c r="F12" s="1093"/>
      <c r="G12" s="1093"/>
      <c r="H12" s="1093">
        <v>112967</v>
      </c>
      <c r="I12" s="1093"/>
      <c r="J12" s="1093"/>
      <c r="K12" s="1093"/>
      <c r="L12" s="1093">
        <v>63804</v>
      </c>
      <c r="M12" s="1093"/>
      <c r="N12" s="1093"/>
      <c r="O12" s="1100"/>
      <c r="P12" s="1096">
        <v>120795</v>
      </c>
      <c r="Q12" s="1093"/>
      <c r="R12" s="1093"/>
      <c r="S12" s="1093"/>
      <c r="T12" s="1093">
        <v>85416</v>
      </c>
      <c r="U12" s="1093"/>
      <c r="V12" s="1093"/>
      <c r="W12" s="1093"/>
      <c r="X12" s="1093">
        <v>35379</v>
      </c>
      <c r="Y12" s="1093"/>
      <c r="Z12" s="1093"/>
      <c r="AA12" s="1093"/>
    </row>
    <row r="13" spans="2:27" ht="12" customHeight="1">
      <c r="B13" s="32">
        <v>12</v>
      </c>
      <c r="C13" s="73"/>
      <c r="D13" s="1103">
        <v>179534</v>
      </c>
      <c r="E13" s="1093"/>
      <c r="F13" s="1093"/>
      <c r="G13" s="1093"/>
      <c r="H13" s="1093">
        <v>115069</v>
      </c>
      <c r="I13" s="1093"/>
      <c r="J13" s="1093"/>
      <c r="K13" s="1093"/>
      <c r="L13" s="1093">
        <v>64465</v>
      </c>
      <c r="M13" s="1093"/>
      <c r="N13" s="1093"/>
      <c r="O13" s="1100"/>
      <c r="P13" s="1096">
        <v>122399</v>
      </c>
      <c r="Q13" s="1093"/>
      <c r="R13" s="1093"/>
      <c r="S13" s="1093"/>
      <c r="T13" s="1093">
        <v>86675</v>
      </c>
      <c r="U13" s="1093"/>
      <c r="V13" s="1093"/>
      <c r="W13" s="1093"/>
      <c r="X13" s="1093">
        <v>35724</v>
      </c>
      <c r="Y13" s="1093"/>
      <c r="Z13" s="1093"/>
      <c r="AA13" s="1093"/>
    </row>
    <row r="14" spans="1:27" ht="12" customHeight="1">
      <c r="A14" s="72" t="s">
        <v>309</v>
      </c>
      <c r="B14" s="32">
        <v>1</v>
      </c>
      <c r="C14" s="32" t="s">
        <v>1288</v>
      </c>
      <c r="D14" s="1103">
        <v>177753</v>
      </c>
      <c r="E14" s="1093"/>
      <c r="F14" s="1093"/>
      <c r="G14" s="1093"/>
      <c r="H14" s="1093">
        <v>113804</v>
      </c>
      <c r="I14" s="1093"/>
      <c r="J14" s="1093"/>
      <c r="K14" s="1093"/>
      <c r="L14" s="1093">
        <v>63949</v>
      </c>
      <c r="M14" s="1093"/>
      <c r="N14" s="1093"/>
      <c r="O14" s="1100"/>
      <c r="P14" s="1096">
        <v>121433</v>
      </c>
      <c r="Q14" s="1093"/>
      <c r="R14" s="1093"/>
      <c r="S14" s="1093"/>
      <c r="T14" s="1093">
        <v>85896</v>
      </c>
      <c r="U14" s="1093"/>
      <c r="V14" s="1093"/>
      <c r="W14" s="1093"/>
      <c r="X14" s="1093">
        <v>35537</v>
      </c>
      <c r="Y14" s="1093"/>
      <c r="Z14" s="1093"/>
      <c r="AA14" s="1093"/>
    </row>
    <row r="15" spans="1:27" ht="12" customHeight="1">
      <c r="A15" s="72"/>
      <c r="B15" s="32">
        <v>2</v>
      </c>
      <c r="C15" s="73"/>
      <c r="D15" s="1103">
        <v>178370</v>
      </c>
      <c r="E15" s="1093"/>
      <c r="F15" s="1093"/>
      <c r="G15" s="1093"/>
      <c r="H15" s="1093">
        <v>113957</v>
      </c>
      <c r="I15" s="1093"/>
      <c r="J15" s="1093"/>
      <c r="K15" s="1093"/>
      <c r="L15" s="1093">
        <v>64412</v>
      </c>
      <c r="M15" s="1093"/>
      <c r="N15" s="1093"/>
      <c r="O15" s="1100"/>
      <c r="P15" s="1096">
        <v>121112</v>
      </c>
      <c r="Q15" s="1093"/>
      <c r="R15" s="1093"/>
      <c r="S15" s="1093"/>
      <c r="T15" s="1093">
        <v>85550</v>
      </c>
      <c r="U15" s="1093"/>
      <c r="V15" s="1093"/>
      <c r="W15" s="1093"/>
      <c r="X15" s="1093">
        <v>35562</v>
      </c>
      <c r="Y15" s="1093"/>
      <c r="Z15" s="1093"/>
      <c r="AA15" s="1093"/>
    </row>
    <row r="16" spans="1:27" ht="12" customHeight="1">
      <c r="A16" s="72"/>
      <c r="B16" s="32">
        <v>3</v>
      </c>
      <c r="C16" s="73"/>
      <c r="D16" s="1103">
        <v>179344</v>
      </c>
      <c r="E16" s="1093"/>
      <c r="F16" s="1093"/>
      <c r="G16" s="1093"/>
      <c r="H16" s="1093">
        <v>114675</v>
      </c>
      <c r="I16" s="1093"/>
      <c r="J16" s="1093"/>
      <c r="K16" s="1093"/>
      <c r="L16" s="1093">
        <v>64668</v>
      </c>
      <c r="M16" s="1093"/>
      <c r="N16" s="1093"/>
      <c r="O16" s="1100"/>
      <c r="P16" s="1096">
        <v>121515</v>
      </c>
      <c r="Q16" s="1093"/>
      <c r="R16" s="1093"/>
      <c r="S16" s="1093"/>
      <c r="T16" s="1093">
        <v>85726</v>
      </c>
      <c r="U16" s="1093"/>
      <c r="V16" s="1093"/>
      <c r="W16" s="1093"/>
      <c r="X16" s="1093">
        <v>35788</v>
      </c>
      <c r="Y16" s="1093"/>
      <c r="Z16" s="1093"/>
      <c r="AA16" s="1093"/>
    </row>
    <row r="17" spans="1:27" ht="12" customHeight="1">
      <c r="A17" s="72"/>
      <c r="B17" s="32">
        <v>4</v>
      </c>
      <c r="C17" s="73"/>
      <c r="D17" s="1103">
        <v>179859</v>
      </c>
      <c r="E17" s="1093"/>
      <c r="F17" s="1093"/>
      <c r="G17" s="1093"/>
      <c r="H17" s="1093">
        <v>114963</v>
      </c>
      <c r="I17" s="1093"/>
      <c r="J17" s="1093"/>
      <c r="K17" s="1093"/>
      <c r="L17" s="1093">
        <v>64895</v>
      </c>
      <c r="M17" s="1093"/>
      <c r="N17" s="1093"/>
      <c r="O17" s="1100"/>
      <c r="P17" s="1096">
        <v>119901</v>
      </c>
      <c r="Q17" s="1093"/>
      <c r="R17" s="1093"/>
      <c r="S17" s="1093"/>
      <c r="T17" s="1093">
        <v>84443</v>
      </c>
      <c r="U17" s="1093"/>
      <c r="V17" s="1093"/>
      <c r="W17" s="1093"/>
      <c r="X17" s="1093">
        <v>35457</v>
      </c>
      <c r="Y17" s="1093"/>
      <c r="Z17" s="1093"/>
      <c r="AA17" s="1093"/>
    </row>
    <row r="18" spans="1:27" ht="12" customHeight="1">
      <c r="A18" s="72"/>
      <c r="B18" s="32">
        <v>5</v>
      </c>
      <c r="C18" s="73"/>
      <c r="D18" s="1103">
        <v>179850</v>
      </c>
      <c r="E18" s="1093"/>
      <c r="F18" s="1093"/>
      <c r="G18" s="1093"/>
      <c r="H18" s="1093">
        <v>115045</v>
      </c>
      <c r="I18" s="1093"/>
      <c r="J18" s="1093"/>
      <c r="K18" s="1093"/>
      <c r="L18" s="1093">
        <v>64804</v>
      </c>
      <c r="M18" s="1093"/>
      <c r="N18" s="1093"/>
      <c r="O18" s="1100"/>
      <c r="P18" s="1096">
        <v>119971</v>
      </c>
      <c r="Q18" s="1093"/>
      <c r="R18" s="1093"/>
      <c r="S18" s="1093"/>
      <c r="T18" s="1093">
        <v>84409</v>
      </c>
      <c r="U18" s="1093"/>
      <c r="V18" s="1093"/>
      <c r="W18" s="1093"/>
      <c r="X18" s="1093">
        <v>35561</v>
      </c>
      <c r="Y18" s="1093"/>
      <c r="Z18" s="1093"/>
      <c r="AA18" s="1093"/>
    </row>
    <row r="19" spans="2:27" ht="12" customHeight="1">
      <c r="B19" s="32">
        <v>6</v>
      </c>
      <c r="D19" s="1103">
        <v>181236</v>
      </c>
      <c r="E19" s="1093"/>
      <c r="F19" s="1093"/>
      <c r="G19" s="1093"/>
      <c r="H19" s="1093">
        <v>115720</v>
      </c>
      <c r="I19" s="1093"/>
      <c r="J19" s="1093"/>
      <c r="K19" s="1093"/>
      <c r="L19" s="1093">
        <v>65515</v>
      </c>
      <c r="M19" s="1093"/>
      <c r="N19" s="1093"/>
      <c r="O19" s="1100"/>
      <c r="P19" s="1096">
        <v>120351</v>
      </c>
      <c r="Q19" s="1093"/>
      <c r="R19" s="1093"/>
      <c r="S19" s="1093"/>
      <c r="T19" s="1093">
        <v>84823</v>
      </c>
      <c r="U19" s="1093"/>
      <c r="V19" s="1093"/>
      <c r="W19" s="1093"/>
      <c r="X19" s="1093">
        <v>35527</v>
      </c>
      <c r="Y19" s="1093"/>
      <c r="Z19" s="1093"/>
      <c r="AA19" s="1093"/>
    </row>
    <row r="20" spans="1:27" ht="12" customHeight="1">
      <c r="A20" s="72"/>
      <c r="B20" s="32">
        <v>7</v>
      </c>
      <c r="C20" s="73"/>
      <c r="D20" s="1103">
        <v>179761</v>
      </c>
      <c r="E20" s="1093"/>
      <c r="F20" s="1093"/>
      <c r="G20" s="1093"/>
      <c r="H20" s="1093">
        <v>114392</v>
      </c>
      <c r="I20" s="1093"/>
      <c r="J20" s="1093"/>
      <c r="K20" s="1093"/>
      <c r="L20" s="1093">
        <v>65368</v>
      </c>
      <c r="M20" s="1093"/>
      <c r="N20" s="1093"/>
      <c r="O20" s="1100"/>
      <c r="P20" s="1096">
        <v>120502</v>
      </c>
      <c r="Q20" s="1093"/>
      <c r="R20" s="1093"/>
      <c r="S20" s="1093"/>
      <c r="T20" s="1093">
        <v>84865</v>
      </c>
      <c r="U20" s="1093"/>
      <c r="V20" s="1093"/>
      <c r="W20" s="1093"/>
      <c r="X20" s="1093">
        <v>35636</v>
      </c>
      <c r="Y20" s="1093"/>
      <c r="Z20" s="1093"/>
      <c r="AA20" s="1093"/>
    </row>
    <row r="21" spans="1:27" s="21" customFormat="1" ht="12" customHeight="1">
      <c r="A21" s="371"/>
      <c r="B21" s="954">
        <v>8</v>
      </c>
      <c r="C21" s="372"/>
      <c r="D21" s="1102">
        <v>180266</v>
      </c>
      <c r="E21" s="1094"/>
      <c r="F21" s="1094"/>
      <c r="G21" s="1094"/>
      <c r="H21" s="1094">
        <v>114565</v>
      </c>
      <c r="I21" s="1094"/>
      <c r="J21" s="1094"/>
      <c r="K21" s="1094"/>
      <c r="L21" s="1094">
        <v>65701</v>
      </c>
      <c r="M21" s="1094"/>
      <c r="N21" s="1094"/>
      <c r="O21" s="1098"/>
      <c r="P21" s="1097">
        <v>120255</v>
      </c>
      <c r="Q21" s="1094"/>
      <c r="R21" s="1094"/>
      <c r="S21" s="1094"/>
      <c r="T21" s="1094">
        <v>84678</v>
      </c>
      <c r="U21" s="1094"/>
      <c r="V21" s="1094"/>
      <c r="W21" s="1094"/>
      <c r="X21" s="1094">
        <v>35576</v>
      </c>
      <c r="Y21" s="1094"/>
      <c r="Z21" s="1094"/>
      <c r="AA21" s="1094"/>
    </row>
    <row r="22" spans="1:27" ht="12" customHeight="1">
      <c r="A22" s="338"/>
      <c r="B22" s="384"/>
      <c r="C22" s="304"/>
      <c r="D22" s="304"/>
      <c r="E22" s="304"/>
      <c r="F22" s="304"/>
      <c r="G22" s="304"/>
      <c r="H22" s="304"/>
      <c r="I22" s="304"/>
      <c r="J22" s="304"/>
      <c r="K22" s="304"/>
      <c r="L22" s="304"/>
      <c r="M22" s="304"/>
      <c r="N22" s="304"/>
      <c r="O22" s="304"/>
      <c r="P22" s="304"/>
      <c r="Q22" s="304"/>
      <c r="R22" s="304"/>
      <c r="S22" s="304"/>
      <c r="T22" s="304"/>
      <c r="U22" s="304"/>
      <c r="V22" s="304"/>
      <c r="W22" s="304"/>
      <c r="X22" s="304"/>
      <c r="Y22" s="304"/>
      <c r="Z22" s="304"/>
      <c r="AA22" s="304"/>
    </row>
    <row r="23" spans="1:15" ht="12" customHeight="1">
      <c r="A23" s="80"/>
      <c r="B23" s="20"/>
      <c r="D23" s="304"/>
      <c r="E23" s="304"/>
      <c r="F23" s="304"/>
      <c r="G23" s="304"/>
      <c r="H23" s="304"/>
      <c r="I23" s="304"/>
      <c r="J23" s="304"/>
      <c r="K23" s="304"/>
      <c r="L23" s="304"/>
      <c r="M23" s="304"/>
      <c r="N23" s="304"/>
      <c r="O23" s="304"/>
    </row>
    <row r="24" spans="5:21" ht="19.5" customHeight="1">
      <c r="E24" s="19" t="s">
        <v>347</v>
      </c>
      <c r="F24" s="19"/>
      <c r="G24" s="19"/>
      <c r="H24" s="19"/>
      <c r="I24" s="19"/>
      <c r="J24" s="19"/>
      <c r="K24" s="19"/>
      <c r="L24" s="19"/>
      <c r="M24" s="19"/>
      <c r="N24" s="19"/>
      <c r="O24" s="19"/>
      <c r="P24" s="132"/>
      <c r="Q24" s="132"/>
      <c r="R24" s="132"/>
      <c r="S24" s="132"/>
      <c r="T24" s="132"/>
      <c r="U24" s="132"/>
    </row>
    <row r="25" ht="11.25" customHeight="1">
      <c r="AA25" s="60" t="s">
        <v>337</v>
      </c>
    </row>
    <row r="26" spans="1:27" ht="17.25" customHeight="1">
      <c r="A26" s="1035" t="s">
        <v>338</v>
      </c>
      <c r="B26" s="1035"/>
      <c r="C26" s="1050"/>
      <c r="D26" s="1038" t="s">
        <v>339</v>
      </c>
      <c r="E26" s="1043"/>
      <c r="F26" s="1043"/>
      <c r="G26" s="1043"/>
      <c r="H26" s="1043"/>
      <c r="I26" s="1043"/>
      <c r="J26" s="1043"/>
      <c r="K26" s="1044"/>
      <c r="L26" s="1038" t="s">
        <v>340</v>
      </c>
      <c r="M26" s="1043"/>
      <c r="N26" s="1043"/>
      <c r="O26" s="1043"/>
      <c r="P26" s="1043"/>
      <c r="Q26" s="1043"/>
      <c r="R26" s="1043"/>
      <c r="S26" s="1044"/>
      <c r="T26" s="1038" t="s">
        <v>341</v>
      </c>
      <c r="U26" s="1043"/>
      <c r="V26" s="1043"/>
      <c r="W26" s="1043"/>
      <c r="X26" s="1043"/>
      <c r="Y26" s="1043"/>
      <c r="Z26" s="1043"/>
      <c r="AA26" s="1043"/>
    </row>
    <row r="27" spans="1:27" ht="17.25" customHeight="1">
      <c r="A27" s="1033"/>
      <c r="B27" s="1033"/>
      <c r="C27" s="1051"/>
      <c r="D27" s="1038" t="s">
        <v>342</v>
      </c>
      <c r="E27" s="1043"/>
      <c r="F27" s="1043"/>
      <c r="G27" s="1044"/>
      <c r="H27" s="1038" t="s">
        <v>343</v>
      </c>
      <c r="I27" s="1043"/>
      <c r="J27" s="1043"/>
      <c r="K27" s="1044"/>
      <c r="L27" s="1038" t="s">
        <v>342</v>
      </c>
      <c r="M27" s="1043"/>
      <c r="N27" s="1043"/>
      <c r="O27" s="1044"/>
      <c r="P27" s="1038" t="s">
        <v>343</v>
      </c>
      <c r="Q27" s="1043"/>
      <c r="R27" s="1043"/>
      <c r="S27" s="1044"/>
      <c r="T27" s="1038" t="s">
        <v>344</v>
      </c>
      <c r="U27" s="1043"/>
      <c r="V27" s="1043"/>
      <c r="W27" s="1044"/>
      <c r="X27" s="1038" t="s">
        <v>59</v>
      </c>
      <c r="Y27" s="1043"/>
      <c r="Z27" s="1043"/>
      <c r="AA27" s="1043"/>
    </row>
    <row r="28" spans="1:27" s="21" customFormat="1" ht="12" customHeight="1">
      <c r="A28" s="68" t="s">
        <v>336</v>
      </c>
      <c r="B28" s="319">
        <v>20</v>
      </c>
      <c r="C28" s="69" t="s">
        <v>970</v>
      </c>
      <c r="D28" s="1146">
        <v>340</v>
      </c>
      <c r="E28" s="1147"/>
      <c r="F28" s="1147"/>
      <c r="G28" s="75" t="s">
        <v>345</v>
      </c>
      <c r="H28" s="1121">
        <v>48484</v>
      </c>
      <c r="I28" s="1121"/>
      <c r="J28" s="1121"/>
      <c r="K28" s="75" t="s">
        <v>349</v>
      </c>
      <c r="L28" s="323"/>
      <c r="M28" s="1142">
        <v>377</v>
      </c>
      <c r="N28" s="1142"/>
      <c r="O28" s="75" t="s">
        <v>103</v>
      </c>
      <c r="P28" s="1141">
        <v>407</v>
      </c>
      <c r="Q28" s="1141"/>
      <c r="R28" s="1141"/>
      <c r="S28" s="76" t="s">
        <v>104</v>
      </c>
      <c r="T28" s="1115">
        <v>2.514</v>
      </c>
      <c r="U28" s="1116"/>
      <c r="V28" s="1116"/>
      <c r="W28" s="77" t="s">
        <v>351</v>
      </c>
      <c r="X28" s="1117">
        <v>2.389</v>
      </c>
      <c r="Y28" s="1117"/>
      <c r="Z28" s="1117"/>
      <c r="AA28" s="77" t="s">
        <v>351</v>
      </c>
    </row>
    <row r="29" spans="1:27" s="21" customFormat="1" ht="12" customHeight="1">
      <c r="A29" s="70"/>
      <c r="B29" s="319">
        <v>21</v>
      </c>
      <c r="C29" s="71"/>
      <c r="D29" s="1143">
        <v>290</v>
      </c>
      <c r="E29" s="1144"/>
      <c r="F29" s="1144"/>
      <c r="G29" s="74"/>
      <c r="H29" s="1145">
        <v>37982</v>
      </c>
      <c r="I29" s="1145"/>
      <c r="J29" s="1145"/>
      <c r="K29" s="53"/>
      <c r="L29" s="325"/>
      <c r="M29" s="1113">
        <v>384</v>
      </c>
      <c r="N29" s="1113"/>
      <c r="O29" s="391"/>
      <c r="P29" s="1113">
        <v>477</v>
      </c>
      <c r="Q29" s="1113"/>
      <c r="R29" s="1113"/>
      <c r="S29" s="66"/>
      <c r="T29" s="1118">
        <v>2.291</v>
      </c>
      <c r="U29" s="1119"/>
      <c r="V29" s="1119"/>
      <c r="W29" s="324"/>
      <c r="X29" s="1119">
        <v>2.181</v>
      </c>
      <c r="Y29" s="1119"/>
      <c r="Z29" s="1119"/>
      <c r="AA29" s="53"/>
    </row>
    <row r="30" spans="1:27" ht="12" customHeight="1">
      <c r="A30" s="72"/>
      <c r="B30" s="42"/>
      <c r="C30" s="73"/>
      <c r="D30" s="410"/>
      <c r="E30" s="74"/>
      <c r="F30" s="74"/>
      <c r="G30" s="74"/>
      <c r="H30" s="43"/>
      <c r="I30" s="53"/>
      <c r="J30" s="53"/>
      <c r="K30" s="66"/>
      <c r="L30" s="410"/>
      <c r="M30" s="53"/>
      <c r="N30" s="53"/>
      <c r="O30" s="53"/>
      <c r="P30" s="43"/>
      <c r="Q30" s="53"/>
      <c r="R30" s="53"/>
      <c r="S30" s="66"/>
      <c r="T30" s="410"/>
      <c r="U30" s="53"/>
      <c r="V30" s="53"/>
      <c r="W30" s="53"/>
      <c r="X30" s="43"/>
      <c r="Y30" s="74"/>
      <c r="Z30" s="74"/>
      <c r="AA30" s="74"/>
    </row>
    <row r="31" spans="1:27" ht="12" customHeight="1">
      <c r="A31" s="72" t="str">
        <f>A10</f>
        <v>21年</v>
      </c>
      <c r="B31" s="523">
        <f aca="true" t="shared" si="0" ref="B31:B42">B10</f>
        <v>9</v>
      </c>
      <c r="C31" s="73" t="s">
        <v>924</v>
      </c>
      <c r="D31" s="133"/>
      <c r="E31" s="65"/>
      <c r="F31" s="258">
        <v>22</v>
      </c>
      <c r="G31" s="13"/>
      <c r="H31" s="1112">
        <v>2890</v>
      </c>
      <c r="I31" s="1112"/>
      <c r="J31" s="1112"/>
      <c r="K31" s="157"/>
      <c r="L31" s="1111">
        <v>42</v>
      </c>
      <c r="M31" s="1112"/>
      <c r="N31" s="1112"/>
      <c r="O31" s="43"/>
      <c r="P31" s="65"/>
      <c r="Q31" s="1114">
        <v>41</v>
      </c>
      <c r="R31" s="1114"/>
      <c r="S31" s="78"/>
      <c r="T31" s="1109">
        <v>2.307</v>
      </c>
      <c r="U31" s="1110"/>
      <c r="V31" s="1110"/>
      <c r="W31" s="79"/>
      <c r="X31" s="1110">
        <v>2.211</v>
      </c>
      <c r="Y31" s="1110"/>
      <c r="Z31" s="1110"/>
      <c r="AA31" s="43"/>
    </row>
    <row r="32" spans="1:27" ht="12" customHeight="1">
      <c r="A32" s="72"/>
      <c r="B32" s="523">
        <f t="shared" si="0"/>
        <v>10</v>
      </c>
      <c r="C32" s="73"/>
      <c r="D32" s="133"/>
      <c r="E32" s="65"/>
      <c r="F32" s="258">
        <v>20</v>
      </c>
      <c r="G32" s="13"/>
      <c r="H32" s="1112">
        <v>2254</v>
      </c>
      <c r="I32" s="1112"/>
      <c r="J32" s="1112"/>
      <c r="K32" s="157"/>
      <c r="L32" s="1111">
        <v>50</v>
      </c>
      <c r="M32" s="1112"/>
      <c r="N32" s="1112"/>
      <c r="O32" s="43"/>
      <c r="P32" s="65"/>
      <c r="Q32" s="1114">
        <v>64</v>
      </c>
      <c r="R32" s="1114"/>
      <c r="S32" s="78"/>
      <c r="T32" s="1109">
        <v>2.305</v>
      </c>
      <c r="U32" s="1110"/>
      <c r="V32" s="1110"/>
      <c r="W32" s="79"/>
      <c r="X32" s="1110">
        <v>2.206</v>
      </c>
      <c r="Y32" s="1110"/>
      <c r="Z32" s="1110"/>
      <c r="AA32" s="43"/>
    </row>
    <row r="33" spans="1:27" ht="12" customHeight="1">
      <c r="A33" s="72"/>
      <c r="B33" s="523">
        <f t="shared" si="0"/>
        <v>11</v>
      </c>
      <c r="C33" s="73"/>
      <c r="D33" s="133"/>
      <c r="E33" s="65"/>
      <c r="F33" s="258">
        <v>24</v>
      </c>
      <c r="G33" s="13"/>
      <c r="H33" s="1112">
        <v>3050</v>
      </c>
      <c r="I33" s="1112"/>
      <c r="J33" s="1112"/>
      <c r="K33" s="157"/>
      <c r="L33" s="1111">
        <v>33</v>
      </c>
      <c r="M33" s="1112"/>
      <c r="N33" s="1112"/>
      <c r="O33" s="43"/>
      <c r="P33" s="65"/>
      <c r="Q33" s="1114">
        <v>34</v>
      </c>
      <c r="R33" s="1114"/>
      <c r="S33" s="78"/>
      <c r="T33" s="1109">
        <v>2.306</v>
      </c>
      <c r="U33" s="1110"/>
      <c r="V33" s="1110"/>
      <c r="W33" s="79"/>
      <c r="X33" s="1110">
        <v>2.202</v>
      </c>
      <c r="Y33" s="1110"/>
      <c r="Z33" s="1110"/>
      <c r="AA33" s="43"/>
    </row>
    <row r="34" spans="2:27" ht="12" customHeight="1">
      <c r="B34" s="523">
        <f t="shared" si="0"/>
        <v>12</v>
      </c>
      <c r="C34" s="73"/>
      <c r="D34" s="133"/>
      <c r="E34" s="65"/>
      <c r="F34" s="258">
        <v>24</v>
      </c>
      <c r="G34" s="13"/>
      <c r="H34" s="1112">
        <v>2647</v>
      </c>
      <c r="I34" s="1112"/>
      <c r="J34" s="1112"/>
      <c r="K34" s="157"/>
      <c r="L34" s="1111">
        <v>18</v>
      </c>
      <c r="M34" s="1112"/>
      <c r="N34" s="1112"/>
      <c r="O34" s="43"/>
      <c r="P34" s="65"/>
      <c r="Q34" s="1114">
        <v>31</v>
      </c>
      <c r="R34" s="1114"/>
      <c r="S34" s="78"/>
      <c r="T34" s="1109">
        <v>2.291</v>
      </c>
      <c r="U34" s="1110"/>
      <c r="V34" s="1110"/>
      <c r="W34" s="79"/>
      <c r="X34" s="1110">
        <v>2.181</v>
      </c>
      <c r="Y34" s="1110"/>
      <c r="Z34" s="1110"/>
      <c r="AA34" s="43"/>
    </row>
    <row r="35" spans="1:27" ht="12" customHeight="1">
      <c r="A35" s="72" t="s">
        <v>309</v>
      </c>
      <c r="B35" s="523">
        <f t="shared" si="0"/>
        <v>1</v>
      </c>
      <c r="C35" s="73" t="s">
        <v>1288</v>
      </c>
      <c r="D35" s="133"/>
      <c r="E35" s="65"/>
      <c r="F35" s="258">
        <v>20</v>
      </c>
      <c r="G35" s="13"/>
      <c r="H35" s="1112">
        <v>2572</v>
      </c>
      <c r="I35" s="1112"/>
      <c r="J35" s="1112"/>
      <c r="K35" s="157"/>
      <c r="L35" s="1111">
        <v>18</v>
      </c>
      <c r="M35" s="1112"/>
      <c r="N35" s="1112"/>
      <c r="O35" s="43"/>
      <c r="P35" s="65"/>
      <c r="Q35" s="1114">
        <v>9</v>
      </c>
      <c r="R35" s="1114"/>
      <c r="S35" s="78"/>
      <c r="T35" s="1109">
        <v>2.296</v>
      </c>
      <c r="U35" s="1110"/>
      <c r="V35" s="1110"/>
      <c r="W35" s="79"/>
      <c r="X35" s="1110">
        <v>2.179</v>
      </c>
      <c r="Y35" s="1110"/>
      <c r="Z35" s="1110"/>
      <c r="AA35" s="43"/>
    </row>
    <row r="36" spans="1:27" ht="12" customHeight="1">
      <c r="A36" s="72"/>
      <c r="B36" s="523">
        <f t="shared" si="0"/>
        <v>2</v>
      </c>
      <c r="C36" s="73"/>
      <c r="D36" s="133"/>
      <c r="E36" s="65"/>
      <c r="F36" s="258">
        <v>20</v>
      </c>
      <c r="G36" s="13"/>
      <c r="H36" s="1112">
        <v>2541</v>
      </c>
      <c r="I36" s="1112"/>
      <c r="J36" s="1112"/>
      <c r="K36" s="157"/>
      <c r="L36" s="1111">
        <v>30</v>
      </c>
      <c r="M36" s="1112"/>
      <c r="N36" s="1112"/>
      <c r="O36" s="43"/>
      <c r="P36" s="65"/>
      <c r="Q36" s="1114">
        <v>13</v>
      </c>
      <c r="R36" s="1114"/>
      <c r="S36" s="78"/>
      <c r="T36" s="1109">
        <v>2.296</v>
      </c>
      <c r="U36" s="1110"/>
      <c r="V36" s="1110"/>
      <c r="W36" s="79"/>
      <c r="X36" s="1110">
        <v>2.17</v>
      </c>
      <c r="Y36" s="1110"/>
      <c r="Z36" s="1110"/>
      <c r="AA36" s="43"/>
    </row>
    <row r="37" spans="1:27" ht="12" customHeight="1">
      <c r="A37" s="72"/>
      <c r="B37" s="523">
        <f t="shared" si="0"/>
        <v>3</v>
      </c>
      <c r="C37" s="73"/>
      <c r="D37" s="133"/>
      <c r="E37" s="65"/>
      <c r="F37" s="258">
        <v>26</v>
      </c>
      <c r="G37" s="13"/>
      <c r="H37" s="1112">
        <v>3563</v>
      </c>
      <c r="I37" s="1112"/>
      <c r="J37" s="1112"/>
      <c r="K37" s="157"/>
      <c r="L37" s="1111">
        <v>44</v>
      </c>
      <c r="M37" s="1112"/>
      <c r="N37" s="1112"/>
      <c r="O37" s="43"/>
      <c r="P37" s="65"/>
      <c r="Q37" s="1112">
        <v>47</v>
      </c>
      <c r="R37" s="1112"/>
      <c r="S37" s="78"/>
      <c r="T37" s="1109">
        <v>2.281</v>
      </c>
      <c r="U37" s="1110"/>
      <c r="V37" s="1110"/>
      <c r="W37" s="79"/>
      <c r="X37" s="1108">
        <v>2.154</v>
      </c>
      <c r="Y37" s="1108"/>
      <c r="Z37" s="1108"/>
      <c r="AA37" s="43"/>
    </row>
    <row r="38" spans="1:27" ht="12" customHeight="1">
      <c r="A38" s="72"/>
      <c r="B38" s="523">
        <f t="shared" si="0"/>
        <v>4</v>
      </c>
      <c r="C38" s="73"/>
      <c r="D38" s="133"/>
      <c r="E38" s="65"/>
      <c r="F38" s="258">
        <v>22</v>
      </c>
      <c r="G38" s="13"/>
      <c r="H38" s="1112">
        <v>2829</v>
      </c>
      <c r="I38" s="1112"/>
      <c r="J38" s="1112"/>
      <c r="K38" s="157"/>
      <c r="L38" s="1111">
        <v>55</v>
      </c>
      <c r="M38" s="1112"/>
      <c r="N38" s="1112"/>
      <c r="O38" s="43"/>
      <c r="P38" s="65"/>
      <c r="Q38" s="1112">
        <v>60</v>
      </c>
      <c r="R38" s="1112"/>
      <c r="S38" s="78"/>
      <c r="T38" s="1107">
        <v>2.281</v>
      </c>
      <c r="U38" s="1108"/>
      <c r="V38" s="1108"/>
      <c r="W38" s="422"/>
      <c r="X38" s="1108">
        <v>2.149</v>
      </c>
      <c r="Y38" s="1108"/>
      <c r="Z38" s="1108"/>
      <c r="AA38" s="65"/>
    </row>
    <row r="39" spans="1:27" ht="12" customHeight="1">
      <c r="A39" s="72"/>
      <c r="B39" s="523">
        <f t="shared" si="0"/>
        <v>5</v>
      </c>
      <c r="C39" s="73"/>
      <c r="D39" s="133"/>
      <c r="E39" s="65"/>
      <c r="F39" s="258">
        <v>21</v>
      </c>
      <c r="G39" s="437"/>
      <c r="H39" s="1112">
        <v>2990</v>
      </c>
      <c r="I39" s="1112"/>
      <c r="J39" s="1112"/>
      <c r="K39" s="157"/>
      <c r="L39" s="1111">
        <v>23</v>
      </c>
      <c r="M39" s="1112"/>
      <c r="N39" s="1112"/>
      <c r="O39" s="65"/>
      <c r="P39" s="65"/>
      <c r="Q39" s="1112">
        <v>17</v>
      </c>
      <c r="R39" s="1112"/>
      <c r="S39" s="78"/>
      <c r="T39" s="1107">
        <v>2.279</v>
      </c>
      <c r="U39" s="1108"/>
      <c r="V39" s="1108"/>
      <c r="W39" s="79"/>
      <c r="X39" s="1108">
        <v>2.143</v>
      </c>
      <c r="Y39" s="1108"/>
      <c r="Z39" s="1108"/>
      <c r="AA39" s="65"/>
    </row>
    <row r="40" spans="1:27" ht="12" customHeight="1">
      <c r="A40" s="72"/>
      <c r="B40" s="523">
        <f t="shared" si="0"/>
        <v>6</v>
      </c>
      <c r="C40" s="73"/>
      <c r="D40" s="133"/>
      <c r="E40" s="65"/>
      <c r="F40" s="374">
        <v>23</v>
      </c>
      <c r="G40" s="437"/>
      <c r="H40" s="1112">
        <v>2842</v>
      </c>
      <c r="I40" s="1112"/>
      <c r="J40" s="1112"/>
      <c r="K40" s="157"/>
      <c r="L40" s="1111">
        <v>6</v>
      </c>
      <c r="M40" s="1112"/>
      <c r="N40" s="1112"/>
      <c r="O40" s="65"/>
      <c r="P40" s="65"/>
      <c r="Q40" s="1112">
        <v>2</v>
      </c>
      <c r="R40" s="1112"/>
      <c r="S40" s="78"/>
      <c r="T40" s="1107">
        <v>2.262</v>
      </c>
      <c r="U40" s="1108"/>
      <c r="V40" s="1108"/>
      <c r="W40" s="79"/>
      <c r="X40" s="1108">
        <v>2.136</v>
      </c>
      <c r="Y40" s="1108"/>
      <c r="Z40" s="1108"/>
      <c r="AA40" s="65"/>
    </row>
    <row r="41" spans="1:27" ht="12" customHeight="1">
      <c r="A41" s="72"/>
      <c r="B41" s="523">
        <f t="shared" si="0"/>
        <v>7</v>
      </c>
      <c r="C41" s="73"/>
      <c r="D41" s="133"/>
      <c r="E41" s="65"/>
      <c r="F41" s="374">
        <v>21</v>
      </c>
      <c r="G41" s="423"/>
      <c r="H41" s="1112">
        <v>2449</v>
      </c>
      <c r="I41" s="1112"/>
      <c r="J41" s="1112"/>
      <c r="K41" s="375"/>
      <c r="L41" s="1111">
        <v>19</v>
      </c>
      <c r="M41" s="1112"/>
      <c r="N41" s="1112"/>
      <c r="O41" s="373"/>
      <c r="P41" s="373"/>
      <c r="Q41" s="1120">
        <v>49</v>
      </c>
      <c r="R41" s="1120"/>
      <c r="S41" s="376"/>
      <c r="T41" s="1107">
        <v>2.259</v>
      </c>
      <c r="U41" s="1108"/>
      <c r="V41" s="1108"/>
      <c r="W41" s="421"/>
      <c r="X41" s="1137">
        <v>2.129</v>
      </c>
      <c r="Y41" s="1137"/>
      <c r="Z41" s="1137"/>
      <c r="AA41" s="65"/>
    </row>
    <row r="42" spans="1:27" s="21" customFormat="1" ht="12" customHeight="1">
      <c r="A42" s="371"/>
      <c r="B42" s="524">
        <f t="shared" si="0"/>
        <v>8</v>
      </c>
      <c r="C42" s="372"/>
      <c r="D42" s="224"/>
      <c r="E42" s="225"/>
      <c r="F42" s="409">
        <v>24</v>
      </c>
      <c r="G42" s="377"/>
      <c r="H42" s="1094">
        <v>3330</v>
      </c>
      <c r="I42" s="1094"/>
      <c r="J42" s="1094"/>
      <c r="K42" s="378"/>
      <c r="L42" s="1102">
        <v>29</v>
      </c>
      <c r="M42" s="1094"/>
      <c r="N42" s="1094"/>
      <c r="O42" s="225"/>
      <c r="P42" s="225"/>
      <c r="Q42" s="1094">
        <v>30</v>
      </c>
      <c r="R42" s="1136"/>
      <c r="S42" s="379"/>
      <c r="T42" s="1138">
        <v>2.257</v>
      </c>
      <c r="U42" s="1138"/>
      <c r="V42" s="1138"/>
      <c r="W42" s="380"/>
      <c r="X42" s="1138">
        <v>2.125</v>
      </c>
      <c r="Y42" s="1138"/>
      <c r="Z42" s="1138"/>
      <c r="AA42" s="225"/>
    </row>
    <row r="43" spans="1:27" ht="11.25" customHeight="1">
      <c r="A43" s="338" t="s">
        <v>79</v>
      </c>
      <c r="B43" s="304"/>
      <c r="C43" s="304"/>
      <c r="D43" s="304"/>
      <c r="E43" s="304"/>
      <c r="F43" s="304"/>
      <c r="G43" s="304"/>
      <c r="H43" s="304"/>
      <c r="I43" s="304"/>
      <c r="J43" s="304"/>
      <c r="L43" s="338" t="s">
        <v>80</v>
      </c>
      <c r="M43" s="304"/>
      <c r="N43" s="338"/>
      <c r="O43" s="304"/>
      <c r="P43" s="304"/>
      <c r="Q43" s="304"/>
      <c r="R43" s="304"/>
      <c r="S43" s="304"/>
      <c r="T43" s="304"/>
      <c r="U43" s="304"/>
      <c r="V43" s="304"/>
      <c r="W43" s="304"/>
      <c r="X43" s="304"/>
      <c r="Y43" s="304"/>
      <c r="Z43" s="304"/>
      <c r="AA43" s="304"/>
    </row>
    <row r="44" spans="1:27" ht="11.25" customHeight="1">
      <c r="A44" s="338" t="s">
        <v>45</v>
      </c>
      <c r="B44" s="304"/>
      <c r="C44" s="304"/>
      <c r="D44" s="304"/>
      <c r="E44" s="304"/>
      <c r="F44" s="304"/>
      <c r="G44" s="304"/>
      <c r="H44" s="304"/>
      <c r="I44" s="304"/>
      <c r="J44" s="304"/>
      <c r="K44" s="382"/>
      <c r="L44" s="304"/>
      <c r="M44" s="304"/>
      <c r="N44" s="338"/>
      <c r="O44" s="304"/>
      <c r="P44" s="304"/>
      <c r="Q44" s="304"/>
      <c r="R44" s="304"/>
      <c r="S44" s="304"/>
      <c r="T44" s="304"/>
      <c r="U44" s="304"/>
      <c r="V44" s="304"/>
      <c r="W44" s="304"/>
      <c r="X44" s="304"/>
      <c r="Y44" s="304"/>
      <c r="Z44" s="304"/>
      <c r="AA44" s="304"/>
    </row>
    <row r="45" ht="11.25" customHeight="1"/>
    <row r="46" spans="8:18" ht="19.5" customHeight="1">
      <c r="H46" s="1125" t="s">
        <v>1069</v>
      </c>
      <c r="I46" s="1125"/>
      <c r="J46" s="1125"/>
      <c r="K46" s="1125"/>
      <c r="L46" s="1125"/>
      <c r="M46" s="1125"/>
      <c r="N46" s="1125"/>
      <c r="O46" s="1125"/>
      <c r="P46" s="1125"/>
      <c r="Q46" s="1125"/>
      <c r="R46" s="1125"/>
    </row>
    <row r="47" spans="1:27" ht="11.25" customHeight="1">
      <c r="A47" s="17" t="s">
        <v>490</v>
      </c>
      <c r="AA47" s="60" t="s">
        <v>491</v>
      </c>
    </row>
    <row r="48" spans="1:27" ht="17.25" customHeight="1">
      <c r="A48" s="1035" t="s">
        <v>492</v>
      </c>
      <c r="B48" s="1035"/>
      <c r="C48" s="1050"/>
      <c r="D48" s="1038" t="s">
        <v>60</v>
      </c>
      <c r="E48" s="1043"/>
      <c r="F48" s="1043"/>
      <c r="G48" s="1043"/>
      <c r="H48" s="1043"/>
      <c r="I48" s="1044"/>
      <c r="J48" s="1038" t="s">
        <v>62</v>
      </c>
      <c r="K48" s="1043"/>
      <c r="L48" s="1043"/>
      <c r="M48" s="1043"/>
      <c r="N48" s="1043"/>
      <c r="O48" s="1044"/>
      <c r="P48" s="1038" t="s">
        <v>716</v>
      </c>
      <c r="Q48" s="1043"/>
      <c r="R48" s="1043"/>
      <c r="S48" s="1043"/>
      <c r="T48" s="1043"/>
      <c r="U48" s="1044"/>
      <c r="V48" s="1038" t="s">
        <v>717</v>
      </c>
      <c r="W48" s="1043"/>
      <c r="X48" s="1043"/>
      <c r="Y48" s="1043"/>
      <c r="Z48" s="1043"/>
      <c r="AA48" s="1043"/>
    </row>
    <row r="49" spans="1:27" ht="17.25" customHeight="1">
      <c r="A49" s="1033"/>
      <c r="B49" s="1033"/>
      <c r="C49" s="1051"/>
      <c r="D49" s="1038" t="s">
        <v>718</v>
      </c>
      <c r="E49" s="1043"/>
      <c r="F49" s="1044"/>
      <c r="G49" s="1038" t="s">
        <v>719</v>
      </c>
      <c r="H49" s="1043"/>
      <c r="I49" s="1044"/>
      <c r="J49" s="1038" t="s">
        <v>718</v>
      </c>
      <c r="K49" s="1043"/>
      <c r="L49" s="1044"/>
      <c r="M49" s="1038" t="s">
        <v>719</v>
      </c>
      <c r="N49" s="1043"/>
      <c r="O49" s="1044"/>
      <c r="P49" s="1038" t="s">
        <v>718</v>
      </c>
      <c r="Q49" s="1043"/>
      <c r="R49" s="1044"/>
      <c r="S49" s="1038" t="s">
        <v>719</v>
      </c>
      <c r="T49" s="1043"/>
      <c r="U49" s="1044"/>
      <c r="V49" s="1038" t="s">
        <v>718</v>
      </c>
      <c r="W49" s="1043"/>
      <c r="X49" s="1044"/>
      <c r="Y49" s="1038" t="s">
        <v>719</v>
      </c>
      <c r="Z49" s="1043"/>
      <c r="AA49" s="1043"/>
    </row>
    <row r="50" spans="1:27" ht="12" customHeight="1">
      <c r="A50" s="68" t="s">
        <v>105</v>
      </c>
      <c r="B50" s="319">
        <v>20</v>
      </c>
      <c r="C50" s="69" t="s">
        <v>106</v>
      </c>
      <c r="D50" s="1127">
        <v>77257</v>
      </c>
      <c r="E50" s="1128"/>
      <c r="F50" s="1128"/>
      <c r="G50" s="1129">
        <v>1019822</v>
      </c>
      <c r="H50" s="1129"/>
      <c r="I50" s="1129"/>
      <c r="J50" s="1122">
        <v>72449</v>
      </c>
      <c r="K50" s="1122"/>
      <c r="L50" s="1122"/>
      <c r="M50" s="1122">
        <v>893949</v>
      </c>
      <c r="N50" s="1122"/>
      <c r="O50" s="1122"/>
      <c r="P50" s="1126">
        <v>185216</v>
      </c>
      <c r="Q50" s="1126"/>
      <c r="R50" s="1126"/>
      <c r="S50" s="1126">
        <v>1657333</v>
      </c>
      <c r="T50" s="1126"/>
      <c r="U50" s="1126"/>
      <c r="V50" s="1129">
        <v>3676</v>
      </c>
      <c r="W50" s="1129"/>
      <c r="X50" s="1129"/>
      <c r="Y50" s="1129">
        <v>33327</v>
      </c>
      <c r="Z50" s="1129"/>
      <c r="AA50" s="1129"/>
    </row>
    <row r="51" spans="1:29" ht="12" customHeight="1">
      <c r="A51" s="70"/>
      <c r="B51" s="319">
        <v>21</v>
      </c>
      <c r="C51" s="71"/>
      <c r="D51" s="1127">
        <v>69698</v>
      </c>
      <c r="E51" s="1128"/>
      <c r="F51" s="1128"/>
      <c r="G51" s="1129">
        <v>836965</v>
      </c>
      <c r="H51" s="1129"/>
      <c r="I51" s="1129"/>
      <c r="J51" s="1122">
        <v>64805</v>
      </c>
      <c r="K51" s="1122"/>
      <c r="L51" s="1122"/>
      <c r="M51" s="1122">
        <v>722928</v>
      </c>
      <c r="N51" s="1122"/>
      <c r="O51" s="1122"/>
      <c r="P51" s="1126">
        <v>191362</v>
      </c>
      <c r="Q51" s="1126"/>
      <c r="R51" s="1126"/>
      <c r="S51" s="1126">
        <v>1814274</v>
      </c>
      <c r="T51" s="1126"/>
      <c r="U51" s="1126"/>
      <c r="V51" s="1129">
        <v>4339</v>
      </c>
      <c r="W51" s="1129"/>
      <c r="X51" s="1129"/>
      <c r="Y51" s="1129">
        <v>40704</v>
      </c>
      <c r="Z51" s="1129"/>
      <c r="AA51" s="1129"/>
      <c r="AB51" s="304"/>
      <c r="AC51" s="304"/>
    </row>
    <row r="52" spans="1:27" ht="12" customHeight="1">
      <c r="A52" s="72"/>
      <c r="B52" s="42"/>
      <c r="C52" s="73"/>
      <c r="D52" s="1130"/>
      <c r="E52" s="1131"/>
      <c r="F52" s="1131"/>
      <c r="G52" s="1124"/>
      <c r="H52" s="1124"/>
      <c r="I52" s="1124"/>
      <c r="J52" s="1124"/>
      <c r="K52" s="1124"/>
      <c r="L52" s="1124"/>
      <c r="M52" s="1124"/>
      <c r="N52" s="1124"/>
      <c r="O52" s="1124"/>
      <c r="P52" s="1124"/>
      <c r="Q52" s="1124"/>
      <c r="R52" s="1124"/>
      <c r="S52" s="1124"/>
      <c r="T52" s="1124"/>
      <c r="U52" s="1124"/>
      <c r="V52" s="43"/>
      <c r="W52" s="43"/>
      <c r="X52" s="43"/>
      <c r="Y52" s="43"/>
      <c r="Z52" s="1124"/>
      <c r="AA52" s="1124"/>
    </row>
    <row r="53" spans="1:27" ht="12" customHeight="1">
      <c r="A53" s="72" t="s">
        <v>1289</v>
      </c>
      <c r="B53" s="523">
        <f aca="true" t="shared" si="1" ref="B53:B64">B10</f>
        <v>9</v>
      </c>
      <c r="C53" s="73" t="s">
        <v>924</v>
      </c>
      <c r="D53" s="1105">
        <v>5892</v>
      </c>
      <c r="E53" s="1106"/>
      <c r="F53" s="1106"/>
      <c r="G53" s="1123">
        <v>71325</v>
      </c>
      <c r="H53" s="1123"/>
      <c r="I53" s="1123"/>
      <c r="J53" s="1106">
        <v>5586</v>
      </c>
      <c r="K53" s="1106"/>
      <c r="L53" s="1106"/>
      <c r="M53" s="259"/>
      <c r="N53" s="1123">
        <v>63813</v>
      </c>
      <c r="O53" s="1123"/>
      <c r="P53" s="1106">
        <v>187892</v>
      </c>
      <c r="Q53" s="1106"/>
      <c r="R53" s="1106"/>
      <c r="S53" s="1106">
        <v>1753983</v>
      </c>
      <c r="T53" s="1106"/>
      <c r="U53" s="1106"/>
      <c r="V53" s="259"/>
      <c r="W53" s="259"/>
      <c r="X53" s="259">
        <v>444</v>
      </c>
      <c r="Y53" s="259"/>
      <c r="Z53" s="1106">
        <v>3222</v>
      </c>
      <c r="AA53" s="1106"/>
    </row>
    <row r="54" spans="1:27" ht="12" customHeight="1">
      <c r="A54" s="72"/>
      <c r="B54" s="523">
        <f t="shared" si="1"/>
        <v>10</v>
      </c>
      <c r="C54" s="73"/>
      <c r="D54" s="1105">
        <v>5153</v>
      </c>
      <c r="E54" s="1106"/>
      <c r="F54" s="1106"/>
      <c r="G54" s="1123">
        <v>55237</v>
      </c>
      <c r="H54" s="1123"/>
      <c r="I54" s="1123"/>
      <c r="J54" s="1106">
        <v>4706</v>
      </c>
      <c r="K54" s="1106"/>
      <c r="L54" s="1106"/>
      <c r="M54" s="259"/>
      <c r="N54" s="1123">
        <v>45865</v>
      </c>
      <c r="O54" s="1123"/>
      <c r="P54" s="1106">
        <v>188223</v>
      </c>
      <c r="Q54" s="1106"/>
      <c r="R54" s="1106"/>
      <c r="S54" s="1106">
        <v>1760508</v>
      </c>
      <c r="T54" s="1106"/>
      <c r="U54" s="1106"/>
      <c r="V54" s="259"/>
      <c r="W54" s="259"/>
      <c r="X54" s="259">
        <v>298</v>
      </c>
      <c r="Y54" s="259"/>
      <c r="Z54" s="1123">
        <v>2824</v>
      </c>
      <c r="AA54" s="1123"/>
    </row>
    <row r="55" spans="1:27" ht="12" customHeight="1">
      <c r="A55" s="72"/>
      <c r="B55" s="523">
        <f t="shared" si="1"/>
        <v>11</v>
      </c>
      <c r="C55" s="73"/>
      <c r="D55" s="1105">
        <v>5367</v>
      </c>
      <c r="E55" s="1106"/>
      <c r="F55" s="1106"/>
      <c r="G55" s="1123">
        <v>61276</v>
      </c>
      <c r="H55" s="1123"/>
      <c r="I55" s="1123"/>
      <c r="J55" s="1106">
        <v>4838</v>
      </c>
      <c r="K55" s="1106"/>
      <c r="L55" s="1106"/>
      <c r="M55" s="259"/>
      <c r="N55" s="1123">
        <v>51324</v>
      </c>
      <c r="O55" s="1123"/>
      <c r="P55" s="1106">
        <v>188371</v>
      </c>
      <c r="Q55" s="1106"/>
      <c r="R55" s="1106"/>
      <c r="S55" s="1106">
        <v>1761909</v>
      </c>
      <c r="T55" s="1106"/>
      <c r="U55" s="1106"/>
      <c r="V55" s="259"/>
      <c r="W55" s="259"/>
      <c r="X55" s="259">
        <v>403</v>
      </c>
      <c r="Y55" s="259"/>
      <c r="Z55" s="1106">
        <v>4104</v>
      </c>
      <c r="AA55" s="1106"/>
    </row>
    <row r="56" spans="2:27" ht="12" customHeight="1">
      <c r="B56" s="523">
        <f t="shared" si="1"/>
        <v>12</v>
      </c>
      <c r="C56" s="73"/>
      <c r="D56" s="1105">
        <v>7078</v>
      </c>
      <c r="E56" s="1106"/>
      <c r="F56" s="1106"/>
      <c r="G56" s="1123">
        <v>86371</v>
      </c>
      <c r="H56" s="1123"/>
      <c r="I56" s="1123"/>
      <c r="J56" s="1106">
        <v>6820</v>
      </c>
      <c r="K56" s="1106"/>
      <c r="L56" s="1106"/>
      <c r="M56" s="259"/>
      <c r="N56" s="1123">
        <v>77513</v>
      </c>
      <c r="O56" s="1123"/>
      <c r="P56" s="1106">
        <v>189355</v>
      </c>
      <c r="Q56" s="1106"/>
      <c r="R56" s="1106"/>
      <c r="S56" s="1106">
        <v>1781338</v>
      </c>
      <c r="T56" s="1106"/>
      <c r="U56" s="1106"/>
      <c r="V56" s="259"/>
      <c r="W56" s="259"/>
      <c r="X56" s="259">
        <v>397</v>
      </c>
      <c r="Y56" s="259"/>
      <c r="Z56" s="1106">
        <v>3683</v>
      </c>
      <c r="AA56" s="1106"/>
    </row>
    <row r="57" spans="1:27" ht="12" customHeight="1">
      <c r="A57" s="982" t="s">
        <v>309</v>
      </c>
      <c r="B57" s="523">
        <f t="shared" si="1"/>
        <v>1</v>
      </c>
      <c r="C57" s="32" t="s">
        <v>1288</v>
      </c>
      <c r="D57" s="1105">
        <v>4217</v>
      </c>
      <c r="E57" s="1106"/>
      <c r="F57" s="1106"/>
      <c r="G57" s="1123">
        <v>48277</v>
      </c>
      <c r="H57" s="1123"/>
      <c r="I57" s="1123"/>
      <c r="J57" s="1106">
        <v>3688</v>
      </c>
      <c r="K57" s="1106"/>
      <c r="L57" s="1106"/>
      <c r="M57" s="259"/>
      <c r="N57" s="1123">
        <v>39298</v>
      </c>
      <c r="O57" s="1123"/>
      <c r="P57" s="1106">
        <v>189667</v>
      </c>
      <c r="Q57" s="1106"/>
      <c r="R57" s="1106"/>
      <c r="S57" s="1106">
        <v>1782984</v>
      </c>
      <c r="T57" s="1106"/>
      <c r="U57" s="1106"/>
      <c r="V57" s="259"/>
      <c r="W57" s="259"/>
      <c r="X57" s="259">
        <v>294</v>
      </c>
      <c r="Y57" s="259"/>
      <c r="Z57" s="1123">
        <v>3599</v>
      </c>
      <c r="AA57" s="1123"/>
    </row>
    <row r="58" spans="1:27" ht="12" customHeight="1">
      <c r="A58" s="72"/>
      <c r="B58" s="523">
        <f t="shared" si="1"/>
        <v>2</v>
      </c>
      <c r="C58" s="73"/>
      <c r="D58" s="1105">
        <v>5257</v>
      </c>
      <c r="E58" s="1106"/>
      <c r="F58" s="1106"/>
      <c r="G58" s="1123">
        <v>63371</v>
      </c>
      <c r="H58" s="1123"/>
      <c r="I58" s="1123"/>
      <c r="J58" s="1106">
        <v>4541</v>
      </c>
      <c r="K58" s="1106"/>
      <c r="L58" s="1106"/>
      <c r="M58" s="259"/>
      <c r="N58" s="1123">
        <v>49986</v>
      </c>
      <c r="O58" s="1123"/>
      <c r="P58" s="1106">
        <v>189920</v>
      </c>
      <c r="Q58" s="1106"/>
      <c r="R58" s="1106"/>
      <c r="S58" s="1106">
        <v>1786263</v>
      </c>
      <c r="T58" s="1106"/>
      <c r="U58" s="1106"/>
      <c r="V58" s="259"/>
      <c r="W58" s="259"/>
      <c r="X58" s="259">
        <v>364</v>
      </c>
      <c r="Y58" s="259"/>
      <c r="Z58" s="1123">
        <v>3421</v>
      </c>
      <c r="AA58" s="1123"/>
    </row>
    <row r="59" spans="1:27" ht="12" customHeight="1">
      <c r="A59" s="72"/>
      <c r="B59" s="523">
        <f t="shared" si="1"/>
        <v>3</v>
      </c>
      <c r="C59" s="73"/>
      <c r="D59" s="1105">
        <v>7770</v>
      </c>
      <c r="E59" s="1106"/>
      <c r="F59" s="1106"/>
      <c r="G59" s="1123">
        <v>99341</v>
      </c>
      <c r="H59" s="1123"/>
      <c r="I59" s="1123"/>
      <c r="J59" s="1106">
        <v>7706</v>
      </c>
      <c r="K59" s="1106"/>
      <c r="L59" s="1106"/>
      <c r="M59" s="259"/>
      <c r="N59" s="1123">
        <v>91969</v>
      </c>
      <c r="O59" s="1123"/>
      <c r="P59" s="1106">
        <v>191362</v>
      </c>
      <c r="Q59" s="1106"/>
      <c r="R59" s="1106"/>
      <c r="S59" s="1106">
        <v>1814274</v>
      </c>
      <c r="T59" s="1106"/>
      <c r="U59" s="1106"/>
      <c r="V59" s="259"/>
      <c r="W59" s="259"/>
      <c r="X59" s="259">
        <v>383</v>
      </c>
      <c r="Y59" s="259"/>
      <c r="Z59" s="1106">
        <v>3317</v>
      </c>
      <c r="AA59" s="1106"/>
    </row>
    <row r="60" spans="1:27" ht="12" customHeight="1">
      <c r="A60" s="72"/>
      <c r="B60" s="523">
        <f t="shared" si="1"/>
        <v>4</v>
      </c>
      <c r="C60" s="73"/>
      <c r="D60" s="1148">
        <v>4674</v>
      </c>
      <c r="E60" s="1139"/>
      <c r="F60" s="1139"/>
      <c r="G60" s="1149">
        <v>45901</v>
      </c>
      <c r="H60" s="1149"/>
      <c r="I60" s="1149"/>
      <c r="J60" s="1139">
        <v>4182</v>
      </c>
      <c r="K60" s="1139"/>
      <c r="L60" s="1139"/>
      <c r="M60" s="259"/>
      <c r="N60" s="1149">
        <v>39424</v>
      </c>
      <c r="O60" s="1149"/>
      <c r="P60" s="1139">
        <v>191590</v>
      </c>
      <c r="Q60" s="1139"/>
      <c r="R60" s="1139"/>
      <c r="S60" s="1139">
        <v>1817705</v>
      </c>
      <c r="T60" s="1139"/>
      <c r="U60" s="1139"/>
      <c r="V60" s="259"/>
      <c r="W60" s="259"/>
      <c r="X60" s="259">
        <v>341</v>
      </c>
      <c r="Y60" s="259"/>
      <c r="Z60" s="1149">
        <v>3026</v>
      </c>
      <c r="AA60" s="1149"/>
    </row>
    <row r="61" spans="1:27" ht="12" customHeight="1">
      <c r="A61" s="72"/>
      <c r="B61" s="523">
        <f t="shared" si="1"/>
        <v>5</v>
      </c>
      <c r="C61" s="73"/>
      <c r="D61" s="1148">
        <v>4929</v>
      </c>
      <c r="E61" s="1139"/>
      <c r="F61" s="1139"/>
      <c r="G61" s="1149">
        <v>55827</v>
      </c>
      <c r="H61" s="1149"/>
      <c r="I61" s="1149"/>
      <c r="J61" s="1139">
        <v>4524</v>
      </c>
      <c r="K61" s="1139"/>
      <c r="L61" s="1139"/>
      <c r="M61" s="417"/>
      <c r="N61" s="1149">
        <v>47282</v>
      </c>
      <c r="O61" s="1149"/>
      <c r="P61" s="1139">
        <v>191484</v>
      </c>
      <c r="Q61" s="1139"/>
      <c r="R61" s="1139"/>
      <c r="S61" s="1139">
        <v>1812827</v>
      </c>
      <c r="T61" s="1139"/>
      <c r="U61" s="1139"/>
      <c r="V61" s="259"/>
      <c r="W61" s="259"/>
      <c r="X61" s="417">
        <v>309</v>
      </c>
      <c r="Y61" s="259"/>
      <c r="Z61" s="1149">
        <v>2792</v>
      </c>
      <c r="AA61" s="1149"/>
    </row>
    <row r="62" spans="1:27" ht="12" customHeight="1">
      <c r="A62" s="72"/>
      <c r="B62" s="523">
        <f t="shared" si="1"/>
        <v>6</v>
      </c>
      <c r="C62" s="73"/>
      <c r="D62" s="1148">
        <v>6077</v>
      </c>
      <c r="E62" s="1139"/>
      <c r="F62" s="1139"/>
      <c r="G62" s="1149">
        <v>73801</v>
      </c>
      <c r="H62" s="1149"/>
      <c r="I62" s="1149"/>
      <c r="J62" s="1139">
        <v>5606</v>
      </c>
      <c r="K62" s="1139"/>
      <c r="L62" s="1139"/>
      <c r="M62" s="417"/>
      <c r="N62" s="1149">
        <v>64606</v>
      </c>
      <c r="O62" s="1149"/>
      <c r="P62" s="1139">
        <v>191614</v>
      </c>
      <c r="Q62" s="1139"/>
      <c r="R62" s="1139"/>
      <c r="S62" s="1139">
        <v>1815347</v>
      </c>
      <c r="T62" s="1139"/>
      <c r="U62" s="1139"/>
      <c r="V62" s="417"/>
      <c r="W62" s="417"/>
      <c r="X62" s="417">
        <v>337</v>
      </c>
      <c r="Y62" s="417"/>
      <c r="Z62" s="1149">
        <v>2925</v>
      </c>
      <c r="AA62" s="1149"/>
    </row>
    <row r="63" spans="1:27" ht="12" customHeight="1">
      <c r="A63" s="72"/>
      <c r="B63" s="523">
        <f t="shared" si="1"/>
        <v>7</v>
      </c>
      <c r="C63" s="73"/>
      <c r="D63" s="1148">
        <v>5390</v>
      </c>
      <c r="E63" s="1139"/>
      <c r="F63" s="1139"/>
      <c r="G63" s="1139">
        <v>62938</v>
      </c>
      <c r="H63" s="1139"/>
      <c r="I63" s="1139"/>
      <c r="J63" s="1139">
        <v>5039</v>
      </c>
      <c r="K63" s="1139"/>
      <c r="L63" s="1139"/>
      <c r="M63" s="417"/>
      <c r="N63" s="1149">
        <v>55071</v>
      </c>
      <c r="O63" s="1149"/>
      <c r="P63" s="1139">
        <v>191861</v>
      </c>
      <c r="Q63" s="1139"/>
      <c r="R63" s="1139"/>
      <c r="S63" s="1139">
        <v>1820496</v>
      </c>
      <c r="T63" s="1139"/>
      <c r="U63" s="1139"/>
      <c r="V63" s="438"/>
      <c r="W63" s="438"/>
      <c r="X63" s="438">
        <v>278</v>
      </c>
      <c r="Y63" s="417"/>
      <c r="Z63" s="1149">
        <v>2792</v>
      </c>
      <c r="AA63" s="1149"/>
    </row>
    <row r="64" spans="1:27" s="21" customFormat="1" ht="12" customHeight="1">
      <c r="A64" s="371"/>
      <c r="B64" s="524">
        <f t="shared" si="1"/>
        <v>8</v>
      </c>
      <c r="C64" s="372"/>
      <c r="D64" s="1150">
        <v>4827</v>
      </c>
      <c r="E64" s="1151"/>
      <c r="F64" s="1151"/>
      <c r="G64" s="1152">
        <v>54373</v>
      </c>
      <c r="H64" s="1152"/>
      <c r="I64" s="1152"/>
      <c r="J64" s="1152">
        <v>4529</v>
      </c>
      <c r="K64" s="1152"/>
      <c r="L64" s="1152"/>
      <c r="M64" s="389"/>
      <c r="N64" s="1153">
        <v>47976</v>
      </c>
      <c r="O64" s="1153"/>
      <c r="P64" s="1152">
        <v>192042</v>
      </c>
      <c r="Q64" s="1152"/>
      <c r="R64" s="1152"/>
      <c r="S64" s="1152">
        <v>1822611</v>
      </c>
      <c r="T64" s="1152"/>
      <c r="U64" s="1152"/>
      <c r="V64" s="388"/>
      <c r="W64" s="388"/>
      <c r="X64" s="388">
        <v>244</v>
      </c>
      <c r="Y64" s="389"/>
      <c r="Z64" s="1153">
        <v>2448</v>
      </c>
      <c r="AA64" s="1153"/>
    </row>
    <row r="65" ht="12" customHeight="1">
      <c r="A65" s="80" t="s">
        <v>89</v>
      </c>
    </row>
    <row r="66" ht="11.25" customHeight="1">
      <c r="A66" s="80"/>
    </row>
    <row r="67" spans="4:27" ht="11.25" customHeight="1">
      <c r="D67" s="81"/>
      <c r="E67" s="81"/>
      <c r="F67" s="81"/>
      <c r="G67" s="81"/>
      <c r="H67" s="81"/>
      <c r="I67" s="81"/>
      <c r="J67" s="81"/>
      <c r="K67" s="81"/>
      <c r="L67" s="81"/>
      <c r="M67" s="81"/>
      <c r="N67" s="81"/>
      <c r="O67" s="81"/>
      <c r="P67" s="81"/>
      <c r="Q67" s="81"/>
      <c r="R67" s="81"/>
      <c r="S67" s="81"/>
      <c r="T67" s="81"/>
      <c r="U67" s="81"/>
      <c r="V67" s="81"/>
      <c r="W67" s="81"/>
      <c r="X67" s="81"/>
      <c r="Y67" s="81"/>
      <c r="Z67" s="81"/>
      <c r="AA67" s="81"/>
    </row>
  </sheetData>
  <mergeCells count="297">
    <mergeCell ref="N64:O64"/>
    <mergeCell ref="N60:O60"/>
    <mergeCell ref="N61:O61"/>
    <mergeCell ref="N62:O62"/>
    <mergeCell ref="N63:O63"/>
    <mergeCell ref="N56:O56"/>
    <mergeCell ref="N57:O57"/>
    <mergeCell ref="N58:O58"/>
    <mergeCell ref="N59:O59"/>
    <mergeCell ref="Z62:AA62"/>
    <mergeCell ref="Z63:AA63"/>
    <mergeCell ref="Z64:AA64"/>
    <mergeCell ref="Z52:AA52"/>
    <mergeCell ref="Z58:AA58"/>
    <mergeCell ref="Z59:AA59"/>
    <mergeCell ref="Z60:AA60"/>
    <mergeCell ref="Z61:AA61"/>
    <mergeCell ref="Z54:AA54"/>
    <mergeCell ref="Z55:AA55"/>
    <mergeCell ref="H35:J35"/>
    <mergeCell ref="H36:J36"/>
    <mergeCell ref="H37:J37"/>
    <mergeCell ref="H32:J32"/>
    <mergeCell ref="H33:J33"/>
    <mergeCell ref="H34:J34"/>
    <mergeCell ref="P60:R60"/>
    <mergeCell ref="S60:U60"/>
    <mergeCell ref="Z56:AA56"/>
    <mergeCell ref="Z57:AA57"/>
    <mergeCell ref="P59:R59"/>
    <mergeCell ref="S59:U59"/>
    <mergeCell ref="P58:R58"/>
    <mergeCell ref="S58:U58"/>
    <mergeCell ref="P64:R64"/>
    <mergeCell ref="S64:U64"/>
    <mergeCell ref="P62:R62"/>
    <mergeCell ref="S62:U62"/>
    <mergeCell ref="P63:R63"/>
    <mergeCell ref="S63:U63"/>
    <mergeCell ref="D64:F64"/>
    <mergeCell ref="G64:I64"/>
    <mergeCell ref="J64:L64"/>
    <mergeCell ref="D61:F61"/>
    <mergeCell ref="G61:I61"/>
    <mergeCell ref="J61:L61"/>
    <mergeCell ref="D62:F62"/>
    <mergeCell ref="G62:I62"/>
    <mergeCell ref="J62:L62"/>
    <mergeCell ref="D63:F63"/>
    <mergeCell ref="D60:F60"/>
    <mergeCell ref="G60:I60"/>
    <mergeCell ref="J60:L60"/>
    <mergeCell ref="D59:F59"/>
    <mergeCell ref="G59:I59"/>
    <mergeCell ref="J59:L59"/>
    <mergeCell ref="D58:F58"/>
    <mergeCell ref="G58:I58"/>
    <mergeCell ref="J58:L58"/>
    <mergeCell ref="D57:F57"/>
    <mergeCell ref="G57:I57"/>
    <mergeCell ref="J57:L57"/>
    <mergeCell ref="A48:C49"/>
    <mergeCell ref="D48:I48"/>
    <mergeCell ref="J48:O48"/>
    <mergeCell ref="D49:F49"/>
    <mergeCell ref="G49:I49"/>
    <mergeCell ref="J49:L49"/>
    <mergeCell ref="M49:O49"/>
    <mergeCell ref="D50:F50"/>
    <mergeCell ref="G50:I50"/>
    <mergeCell ref="J50:L50"/>
    <mergeCell ref="M50:O50"/>
    <mergeCell ref="P28:R28"/>
    <mergeCell ref="M28:N28"/>
    <mergeCell ref="D29:F29"/>
    <mergeCell ref="H29:J29"/>
    <mergeCell ref="D28:F28"/>
    <mergeCell ref="T26:AA26"/>
    <mergeCell ref="A26:C27"/>
    <mergeCell ref="D26:K26"/>
    <mergeCell ref="L26:S26"/>
    <mergeCell ref="D27:G27"/>
    <mergeCell ref="H27:K27"/>
    <mergeCell ref="L27:O27"/>
    <mergeCell ref="P27:S27"/>
    <mergeCell ref="X27:AA27"/>
    <mergeCell ref="A4:C6"/>
    <mergeCell ref="D4:O4"/>
    <mergeCell ref="D5:G6"/>
    <mergeCell ref="H6:K6"/>
    <mergeCell ref="L6:O6"/>
    <mergeCell ref="P4:AA4"/>
    <mergeCell ref="P5:S6"/>
    <mergeCell ref="T6:W6"/>
    <mergeCell ref="I2:T2"/>
    <mergeCell ref="X6:AA6"/>
    <mergeCell ref="G63:I63"/>
    <mergeCell ref="J63:L63"/>
    <mergeCell ref="P61:R61"/>
    <mergeCell ref="S61:U61"/>
    <mergeCell ref="S55:U55"/>
    <mergeCell ref="P54:R54"/>
    <mergeCell ref="S54:U54"/>
    <mergeCell ref="P57:R57"/>
    <mergeCell ref="S57:U57"/>
    <mergeCell ref="P56:R56"/>
    <mergeCell ref="S56:U56"/>
    <mergeCell ref="P55:R55"/>
    <mergeCell ref="Z53:AA53"/>
    <mergeCell ref="P51:R51"/>
    <mergeCell ref="S51:U51"/>
    <mergeCell ref="V51:X51"/>
    <mergeCell ref="Y51:AA51"/>
    <mergeCell ref="P53:R53"/>
    <mergeCell ref="S53:U53"/>
    <mergeCell ref="P52:R52"/>
    <mergeCell ref="S52:U52"/>
    <mergeCell ref="S50:U50"/>
    <mergeCell ref="V50:X50"/>
    <mergeCell ref="Y50:AA50"/>
    <mergeCell ref="X42:Z42"/>
    <mergeCell ref="V48:AA48"/>
    <mergeCell ref="S49:U49"/>
    <mergeCell ref="V49:X49"/>
    <mergeCell ref="Y49:AA49"/>
    <mergeCell ref="P48:U48"/>
    <mergeCell ref="T42:V42"/>
    <mergeCell ref="T39:V39"/>
    <mergeCell ref="X39:Z39"/>
    <mergeCell ref="T40:V40"/>
    <mergeCell ref="T41:V41"/>
    <mergeCell ref="X41:Z41"/>
    <mergeCell ref="X40:Z40"/>
    <mergeCell ref="X38:Z38"/>
    <mergeCell ref="T37:V37"/>
    <mergeCell ref="T36:V36"/>
    <mergeCell ref="Q38:R38"/>
    <mergeCell ref="Q36:R36"/>
    <mergeCell ref="D7:G7"/>
    <mergeCell ref="H7:K7"/>
    <mergeCell ref="Q42:R42"/>
    <mergeCell ref="X33:Z33"/>
    <mergeCell ref="X34:Z34"/>
    <mergeCell ref="X35:Z35"/>
    <mergeCell ref="X36:Z36"/>
    <mergeCell ref="Q33:R33"/>
    <mergeCell ref="Q34:R34"/>
    <mergeCell ref="Q37:R37"/>
    <mergeCell ref="L7:O7"/>
    <mergeCell ref="P7:S7"/>
    <mergeCell ref="T7:W7"/>
    <mergeCell ref="X7:AA7"/>
    <mergeCell ref="D54:F54"/>
    <mergeCell ref="L39:N39"/>
    <mergeCell ref="H38:J38"/>
    <mergeCell ref="M52:O52"/>
    <mergeCell ref="D51:F51"/>
    <mergeCell ref="G51:I51"/>
    <mergeCell ref="J51:L51"/>
    <mergeCell ref="H39:J39"/>
    <mergeCell ref="D52:F52"/>
    <mergeCell ref="G52:I52"/>
    <mergeCell ref="N55:O55"/>
    <mergeCell ref="D56:F56"/>
    <mergeCell ref="J56:L56"/>
    <mergeCell ref="G53:I53"/>
    <mergeCell ref="G54:I54"/>
    <mergeCell ref="G55:I55"/>
    <mergeCell ref="G56:I56"/>
    <mergeCell ref="J53:L53"/>
    <mergeCell ref="J54:L54"/>
    <mergeCell ref="J55:L55"/>
    <mergeCell ref="L40:N40"/>
    <mergeCell ref="M51:O51"/>
    <mergeCell ref="N53:O53"/>
    <mergeCell ref="N54:O54"/>
    <mergeCell ref="J52:L52"/>
    <mergeCell ref="H46:R46"/>
    <mergeCell ref="P50:R50"/>
    <mergeCell ref="P49:R49"/>
    <mergeCell ref="L31:N31"/>
    <mergeCell ref="L32:N32"/>
    <mergeCell ref="L33:N33"/>
    <mergeCell ref="H28:J28"/>
    <mergeCell ref="H31:J31"/>
    <mergeCell ref="L36:N36"/>
    <mergeCell ref="Q32:R32"/>
    <mergeCell ref="H42:J42"/>
    <mergeCell ref="L42:N42"/>
    <mergeCell ref="L41:N41"/>
    <mergeCell ref="Q41:R41"/>
    <mergeCell ref="Q39:R39"/>
    <mergeCell ref="Q40:R40"/>
    <mergeCell ref="H41:J41"/>
    <mergeCell ref="H40:J40"/>
    <mergeCell ref="X32:Z32"/>
    <mergeCell ref="X31:Z31"/>
    <mergeCell ref="L37:N37"/>
    <mergeCell ref="T31:V31"/>
    <mergeCell ref="T32:V32"/>
    <mergeCell ref="T33:V33"/>
    <mergeCell ref="T34:V34"/>
    <mergeCell ref="X37:Z37"/>
    <mergeCell ref="Q31:R31"/>
    <mergeCell ref="L34:N34"/>
    <mergeCell ref="T28:V28"/>
    <mergeCell ref="X28:Z28"/>
    <mergeCell ref="T29:V29"/>
    <mergeCell ref="X29:Z29"/>
    <mergeCell ref="D53:F53"/>
    <mergeCell ref="D55:F55"/>
    <mergeCell ref="T38:V38"/>
    <mergeCell ref="T27:W27"/>
    <mergeCell ref="T35:V35"/>
    <mergeCell ref="L38:N38"/>
    <mergeCell ref="M29:N29"/>
    <mergeCell ref="P29:R29"/>
    <mergeCell ref="Q35:R35"/>
    <mergeCell ref="L35:N35"/>
    <mergeCell ref="D8:G8"/>
    <mergeCell ref="D10:G10"/>
    <mergeCell ref="D11:G11"/>
    <mergeCell ref="D12:G12"/>
    <mergeCell ref="D13:G13"/>
    <mergeCell ref="D14:G14"/>
    <mergeCell ref="D15:G15"/>
    <mergeCell ref="D16:G16"/>
    <mergeCell ref="D17:G17"/>
    <mergeCell ref="D18:G18"/>
    <mergeCell ref="D19:G19"/>
    <mergeCell ref="D20:G20"/>
    <mergeCell ref="D21:G21"/>
    <mergeCell ref="H8:K8"/>
    <mergeCell ref="H10:K10"/>
    <mergeCell ref="H11:K11"/>
    <mergeCell ref="H12:K12"/>
    <mergeCell ref="H13:K13"/>
    <mergeCell ref="H14:K14"/>
    <mergeCell ref="H15:K15"/>
    <mergeCell ref="H16:K16"/>
    <mergeCell ref="H17:K17"/>
    <mergeCell ref="H18:K18"/>
    <mergeCell ref="H19:K19"/>
    <mergeCell ref="H20:K20"/>
    <mergeCell ref="H21:K21"/>
    <mergeCell ref="L8:O8"/>
    <mergeCell ref="L10:O10"/>
    <mergeCell ref="L11:O11"/>
    <mergeCell ref="L12:O12"/>
    <mergeCell ref="L13:O13"/>
    <mergeCell ref="L14:O14"/>
    <mergeCell ref="L15:O15"/>
    <mergeCell ref="L16:O16"/>
    <mergeCell ref="L17:O17"/>
    <mergeCell ref="L18:O18"/>
    <mergeCell ref="L20:O20"/>
    <mergeCell ref="L19:O19"/>
    <mergeCell ref="L21:O21"/>
    <mergeCell ref="P8:S8"/>
    <mergeCell ref="P10:S10"/>
    <mergeCell ref="P11:S11"/>
    <mergeCell ref="P12:S12"/>
    <mergeCell ref="P13:S13"/>
    <mergeCell ref="P14:S14"/>
    <mergeCell ref="P15:S15"/>
    <mergeCell ref="P16:S16"/>
    <mergeCell ref="P17:S17"/>
    <mergeCell ref="P18:S18"/>
    <mergeCell ref="P19:S19"/>
    <mergeCell ref="P20:S20"/>
    <mergeCell ref="P21:S21"/>
    <mergeCell ref="T8:W8"/>
    <mergeCell ref="T10:W10"/>
    <mergeCell ref="T11:W11"/>
    <mergeCell ref="T12:W12"/>
    <mergeCell ref="T13:W13"/>
    <mergeCell ref="T14:W14"/>
    <mergeCell ref="T15:W15"/>
    <mergeCell ref="T16:W16"/>
    <mergeCell ref="T17:W17"/>
    <mergeCell ref="T18:W18"/>
    <mergeCell ref="T19:W19"/>
    <mergeCell ref="T20:W20"/>
    <mergeCell ref="T21:W21"/>
    <mergeCell ref="X8:AA8"/>
    <mergeCell ref="X10:AA10"/>
    <mergeCell ref="X11:AA11"/>
    <mergeCell ref="X12:AA12"/>
    <mergeCell ref="X13:AA13"/>
    <mergeCell ref="X14:AA14"/>
    <mergeCell ref="X15:AA15"/>
    <mergeCell ref="X16:AA16"/>
    <mergeCell ref="X17:AA17"/>
    <mergeCell ref="X18:AA18"/>
    <mergeCell ref="X19:AA19"/>
    <mergeCell ref="X20:AA20"/>
    <mergeCell ref="X21:AA21"/>
  </mergeCells>
  <printOptions horizontalCentered="1"/>
  <pageMargins left="0.1968503937007874" right="0.5905511811023623" top="0.7874015748031497" bottom="0.3937007874015748" header="0.1968503937007874" footer="0.1968503937007874"/>
  <pageSetup horizontalDpi="400" verticalDpi="400" orientation="portrait" paperSize="9" r:id="rId2"/>
  <drawing r:id="rId1"/>
</worksheet>
</file>

<file path=xl/worksheets/sheet6.xml><?xml version="1.0" encoding="utf-8"?>
<worksheet xmlns="http://schemas.openxmlformats.org/spreadsheetml/2006/main" xmlns:r="http://schemas.openxmlformats.org/officeDocument/2006/relationships">
  <sheetPr codeName="Sheet6"/>
  <dimension ref="A1:AT58"/>
  <sheetViews>
    <sheetView workbookViewId="0" topLeftCell="A1">
      <selection activeCell="R13" sqref="R13"/>
    </sheetView>
  </sheetViews>
  <sheetFormatPr defaultColWidth="9.00390625" defaultRowHeight="13.5"/>
  <cols>
    <col min="1" max="2" width="1.625" style="13" customWidth="1"/>
    <col min="3" max="45" width="2.125" style="13" customWidth="1"/>
    <col min="46" max="46" width="1.37890625" style="13" customWidth="1"/>
    <col min="47" max="47" width="2.125" style="13" customWidth="1"/>
    <col min="48" max="16384" width="9.00390625" style="13" customWidth="1"/>
  </cols>
  <sheetData>
    <row r="1" ht="24" customHeight="1">
      <c r="Q1" s="19" t="s">
        <v>64</v>
      </c>
    </row>
    <row r="2" spans="20:27" ht="17.25" customHeight="1">
      <c r="T2" s="406" t="s">
        <v>1307</v>
      </c>
      <c r="U2" s="267"/>
      <c r="V2" s="267"/>
      <c r="W2" s="267"/>
      <c r="X2" s="267"/>
      <c r="Y2" s="267"/>
      <c r="Z2" s="267"/>
      <c r="AA2" s="267"/>
    </row>
    <row r="3" spans="2:44" ht="17.25" customHeight="1">
      <c r="B3" s="267"/>
      <c r="C3" s="267"/>
      <c r="D3" s="267"/>
      <c r="E3" s="267"/>
      <c r="F3" s="267"/>
      <c r="G3" s="267"/>
      <c r="H3" s="267"/>
      <c r="I3" s="267"/>
      <c r="J3" s="267"/>
      <c r="K3" s="267"/>
      <c r="L3" s="267"/>
      <c r="M3" s="267"/>
      <c r="N3" s="267"/>
      <c r="O3" s="267"/>
      <c r="P3" s="267"/>
      <c r="Q3" s="267"/>
      <c r="R3" s="267"/>
      <c r="S3" s="267"/>
      <c r="T3" s="267"/>
      <c r="U3" s="267"/>
      <c r="V3" s="267"/>
      <c r="W3" s="267"/>
      <c r="X3" s="267"/>
      <c r="Y3" s="267"/>
      <c r="Z3" s="267"/>
      <c r="AA3" s="267"/>
      <c r="AB3" s="267"/>
      <c r="AC3" s="267"/>
      <c r="AD3" s="267"/>
      <c r="AE3" s="267"/>
      <c r="AF3" s="267"/>
      <c r="AG3" s="267"/>
      <c r="AH3" s="267"/>
      <c r="AI3" s="267"/>
      <c r="AJ3" s="267"/>
      <c r="AK3" s="267"/>
      <c r="AL3" s="267"/>
      <c r="AM3" s="267"/>
      <c r="AN3" s="267"/>
      <c r="AO3" s="267"/>
      <c r="AP3" s="267"/>
      <c r="AQ3" s="267"/>
      <c r="AR3" s="267"/>
    </row>
    <row r="4" spans="2:44" ht="17.25" customHeight="1">
      <c r="B4" s="267"/>
      <c r="C4" s="267"/>
      <c r="D4" s="267"/>
      <c r="E4" s="267"/>
      <c r="F4" s="267"/>
      <c r="G4" s="267"/>
      <c r="H4" s="268" t="s">
        <v>1214</v>
      </c>
      <c r="I4" s="267"/>
      <c r="J4" s="267"/>
      <c r="K4" s="267"/>
      <c r="L4" s="267"/>
      <c r="M4" s="267"/>
      <c r="N4" s="267"/>
      <c r="O4" s="267"/>
      <c r="P4" s="267"/>
      <c r="Q4" s="267"/>
      <c r="R4" s="267"/>
      <c r="S4" s="267"/>
      <c r="T4" s="267"/>
      <c r="U4" s="267"/>
      <c r="V4" s="267"/>
      <c r="W4" s="267"/>
      <c r="X4" s="267"/>
      <c r="Y4" s="267"/>
      <c r="Z4" s="267"/>
      <c r="AA4" s="267"/>
      <c r="AB4" s="267"/>
      <c r="AC4" s="267"/>
      <c r="AD4" s="267"/>
      <c r="AE4" s="267"/>
      <c r="AF4" s="267"/>
      <c r="AG4" s="267"/>
      <c r="AH4" s="267"/>
      <c r="AI4" s="267"/>
      <c r="AJ4" s="267"/>
      <c r="AK4" s="267"/>
      <c r="AL4" s="267"/>
      <c r="AM4" s="267"/>
      <c r="AN4" s="267"/>
      <c r="AO4" s="306"/>
      <c r="AP4" s="306" t="s">
        <v>869</v>
      </c>
      <c r="AQ4" s="267"/>
      <c r="AR4" s="267"/>
    </row>
    <row r="5" spans="2:44" ht="17.25" customHeight="1">
      <c r="B5" s="267"/>
      <c r="C5" s="267"/>
      <c r="D5" s="267"/>
      <c r="E5" s="267"/>
      <c r="F5" s="267"/>
      <c r="G5" s="267"/>
      <c r="H5" s="267"/>
      <c r="I5" s="267"/>
      <c r="J5" s="267"/>
      <c r="K5" s="267"/>
      <c r="L5" s="267"/>
      <c r="M5" s="267"/>
      <c r="N5" s="267"/>
      <c r="O5" s="267"/>
      <c r="P5" s="267"/>
      <c r="Q5" s="267"/>
      <c r="R5" s="267"/>
      <c r="S5" s="267"/>
      <c r="T5" s="267"/>
      <c r="U5" s="267"/>
      <c r="V5" s="267"/>
      <c r="W5" s="267"/>
      <c r="X5" s="267" t="s">
        <v>1331</v>
      </c>
      <c r="Y5" s="267"/>
      <c r="Z5" s="267"/>
      <c r="AA5" s="267"/>
      <c r="AB5" s="267"/>
      <c r="AC5" s="267"/>
      <c r="AD5" s="267"/>
      <c r="AE5" s="267"/>
      <c r="AF5" s="267"/>
      <c r="AG5" s="267"/>
      <c r="AH5" s="267"/>
      <c r="AI5" s="267"/>
      <c r="AJ5" s="267"/>
      <c r="AK5" s="267"/>
      <c r="AL5" s="267"/>
      <c r="AM5" s="267"/>
      <c r="AN5" s="267"/>
      <c r="AO5" s="267"/>
      <c r="AP5" s="267"/>
      <c r="AQ5" s="267"/>
      <c r="AR5" s="267"/>
    </row>
    <row r="6" spans="2:44" ht="17.25" customHeight="1">
      <c r="B6" s="267"/>
      <c r="C6" s="269"/>
      <c r="D6" s="269"/>
      <c r="E6" s="269"/>
      <c r="F6" s="267"/>
      <c r="G6" s="269"/>
      <c r="H6" s="267"/>
      <c r="I6" s="267"/>
      <c r="J6" s="267"/>
      <c r="K6" s="267"/>
      <c r="L6" s="267"/>
      <c r="M6" s="267"/>
      <c r="N6" s="267"/>
      <c r="O6" s="267"/>
      <c r="P6" s="267"/>
      <c r="Q6" s="267"/>
      <c r="R6" s="267"/>
      <c r="S6" s="267"/>
      <c r="T6" s="267"/>
      <c r="U6" s="267"/>
      <c r="V6" s="267"/>
      <c r="W6" s="267"/>
      <c r="X6" s="267"/>
      <c r="Y6" s="267"/>
      <c r="Z6" s="267"/>
      <c r="AA6" s="267"/>
      <c r="AB6" s="267"/>
      <c r="AC6" s="267"/>
      <c r="AD6" s="267"/>
      <c r="AE6" s="267"/>
      <c r="AF6" s="267"/>
      <c r="AG6" s="267"/>
      <c r="AH6" s="267"/>
      <c r="AI6" s="267"/>
      <c r="AJ6" s="267"/>
      <c r="AK6" s="267"/>
      <c r="AL6" s="267"/>
      <c r="AM6" s="267"/>
      <c r="AN6" s="267"/>
      <c r="AO6" s="267"/>
      <c r="AP6" s="267"/>
      <c r="AQ6" s="267"/>
      <c r="AR6" s="267"/>
    </row>
    <row r="7" spans="2:44" ht="17.25" customHeight="1">
      <c r="B7" s="267"/>
      <c r="C7" s="267"/>
      <c r="D7" s="267"/>
      <c r="E7" s="267"/>
      <c r="F7" s="267"/>
      <c r="G7" s="269"/>
      <c r="H7" s="267"/>
      <c r="I7" s="267"/>
      <c r="J7" s="267"/>
      <c r="K7" s="267"/>
      <c r="L7" s="267"/>
      <c r="M7" s="267"/>
      <c r="N7" s="267"/>
      <c r="O7" s="267"/>
      <c r="P7" s="267"/>
      <c r="Q7" s="267"/>
      <c r="R7" s="267"/>
      <c r="S7" s="267"/>
      <c r="T7" s="267"/>
      <c r="U7" s="267"/>
      <c r="V7" s="267"/>
      <c r="W7" s="267"/>
      <c r="X7" s="267"/>
      <c r="Y7" s="267"/>
      <c r="Z7" s="267"/>
      <c r="AA7" s="267"/>
      <c r="AB7" s="267"/>
      <c r="AC7" s="267"/>
      <c r="AD7" s="267"/>
      <c r="AE7" s="267"/>
      <c r="AF7" s="267"/>
      <c r="AG7" s="267"/>
      <c r="AH7" s="267"/>
      <c r="AI7" s="267"/>
      <c r="AJ7" s="267"/>
      <c r="AK7" s="267"/>
      <c r="AL7" s="267"/>
      <c r="AM7" s="267"/>
      <c r="AN7" s="267"/>
      <c r="AO7" s="267"/>
      <c r="AP7" s="267"/>
      <c r="AQ7" s="267"/>
      <c r="AR7" s="267"/>
    </row>
    <row r="8" spans="2:44" ht="17.25" customHeight="1">
      <c r="B8" s="267"/>
      <c r="C8" s="267"/>
      <c r="D8" s="267"/>
      <c r="E8" s="267"/>
      <c r="F8" s="267"/>
      <c r="G8" s="267"/>
      <c r="H8" s="267"/>
      <c r="I8" s="267"/>
      <c r="J8" s="267"/>
      <c r="K8" s="267"/>
      <c r="L8" s="267"/>
      <c r="M8" s="267"/>
      <c r="N8" s="267"/>
      <c r="O8" s="267"/>
      <c r="P8" s="267"/>
      <c r="Q8" s="267"/>
      <c r="R8" s="267"/>
      <c r="S8" s="267"/>
      <c r="T8" s="267"/>
      <c r="U8" s="267"/>
      <c r="V8" s="267"/>
      <c r="W8" s="267"/>
      <c r="X8" s="267"/>
      <c r="Y8" s="267"/>
      <c r="Z8" s="267"/>
      <c r="AA8" s="267"/>
      <c r="AB8" s="267"/>
      <c r="AC8" s="267"/>
      <c r="AD8" s="267"/>
      <c r="AE8" s="267"/>
      <c r="AF8" s="267"/>
      <c r="AG8" s="267"/>
      <c r="AH8" s="267"/>
      <c r="AI8" s="267"/>
      <c r="AJ8" s="267"/>
      <c r="AK8" s="267"/>
      <c r="AL8" s="267"/>
      <c r="AM8" s="267"/>
      <c r="AN8" s="267"/>
      <c r="AO8" s="267"/>
      <c r="AP8" s="267"/>
      <c r="AQ8" s="267"/>
      <c r="AR8" s="267"/>
    </row>
    <row r="9" spans="2:44" ht="17.25" customHeight="1">
      <c r="B9" s="267"/>
      <c r="C9" s="267"/>
      <c r="D9" s="267"/>
      <c r="E9" s="267"/>
      <c r="F9" s="267"/>
      <c r="G9" s="267"/>
      <c r="H9" s="267"/>
      <c r="I9" s="267"/>
      <c r="J9" s="267"/>
      <c r="K9" s="267"/>
      <c r="L9" s="267"/>
      <c r="M9" s="267"/>
      <c r="N9" s="267"/>
      <c r="O9" s="267"/>
      <c r="P9" s="267"/>
      <c r="Q9" s="267"/>
      <c r="R9" s="267"/>
      <c r="S9" s="267"/>
      <c r="T9" s="267"/>
      <c r="U9" s="267"/>
      <c r="V9" s="267"/>
      <c r="W9" s="267"/>
      <c r="X9" s="267"/>
      <c r="Y9" s="267"/>
      <c r="Z9" s="267"/>
      <c r="AA9" s="267"/>
      <c r="AB9" s="267"/>
      <c r="AC9" s="267"/>
      <c r="AD9" s="267"/>
      <c r="AE9" s="267"/>
      <c r="AF9" s="267"/>
      <c r="AG9" s="267"/>
      <c r="AH9" s="267"/>
      <c r="AI9" s="267"/>
      <c r="AJ9" s="267"/>
      <c r="AK9" s="267"/>
      <c r="AL9" s="267"/>
      <c r="AM9" s="267"/>
      <c r="AN9" s="267"/>
      <c r="AO9" s="267"/>
      <c r="AP9" s="267"/>
      <c r="AQ9" s="267"/>
      <c r="AR9" s="267"/>
    </row>
    <row r="10" spans="2:44" ht="17.25" customHeight="1">
      <c r="B10" s="267"/>
      <c r="C10" s="267"/>
      <c r="D10" s="267"/>
      <c r="E10" s="267"/>
      <c r="F10" s="267"/>
      <c r="G10" s="267"/>
      <c r="H10" s="267"/>
      <c r="I10" s="267"/>
      <c r="J10" s="267"/>
      <c r="K10" s="267"/>
      <c r="L10" s="267"/>
      <c r="M10" s="267"/>
      <c r="N10" s="267"/>
      <c r="O10" s="267"/>
      <c r="P10" s="267"/>
      <c r="Q10" s="267"/>
      <c r="R10" s="267"/>
      <c r="S10" s="267"/>
      <c r="T10" s="267"/>
      <c r="U10" s="267"/>
      <c r="V10" s="267"/>
      <c r="W10" s="267"/>
      <c r="X10" s="267"/>
      <c r="Y10" s="267"/>
      <c r="Z10" s="267"/>
      <c r="AA10" s="267"/>
      <c r="AB10" s="267"/>
      <c r="AC10" s="267"/>
      <c r="AD10" s="267"/>
      <c r="AE10" s="267"/>
      <c r="AF10" s="267"/>
      <c r="AG10" s="267"/>
      <c r="AH10" s="267"/>
      <c r="AI10" s="267"/>
      <c r="AJ10" s="267"/>
      <c r="AK10" s="267"/>
      <c r="AL10" s="267"/>
      <c r="AM10" s="267"/>
      <c r="AN10" s="267"/>
      <c r="AO10" s="267"/>
      <c r="AP10" s="267"/>
      <c r="AQ10" s="267"/>
      <c r="AR10" s="267"/>
    </row>
    <row r="11" spans="2:44" ht="17.25" customHeight="1">
      <c r="B11" s="267"/>
      <c r="C11" s="267"/>
      <c r="D11" s="267"/>
      <c r="E11" s="267"/>
      <c r="F11" s="267"/>
      <c r="G11" s="267"/>
      <c r="H11" s="267"/>
      <c r="I11" s="267"/>
      <c r="J11" s="267"/>
      <c r="K11" s="267"/>
      <c r="L11" s="267"/>
      <c r="M11" s="267"/>
      <c r="N11" s="267"/>
      <c r="O11" s="267"/>
      <c r="P11" s="267"/>
      <c r="Q11" s="267"/>
      <c r="R11" s="267"/>
      <c r="S11" s="267"/>
      <c r="T11" s="267"/>
      <c r="U11" s="267"/>
      <c r="V11" s="267"/>
      <c r="W11" s="267"/>
      <c r="X11" s="267"/>
      <c r="Y11" s="267"/>
      <c r="Z11" s="267"/>
      <c r="AA11" s="267"/>
      <c r="AB11" s="267"/>
      <c r="AC11" s="267"/>
      <c r="AD11" s="267"/>
      <c r="AE11" s="267"/>
      <c r="AF11" s="267"/>
      <c r="AG11" s="267"/>
      <c r="AH11" s="267"/>
      <c r="AI11" s="267"/>
      <c r="AJ11" s="267"/>
      <c r="AK11" s="267"/>
      <c r="AL11" s="267"/>
      <c r="AM11" s="267"/>
      <c r="AN11" s="267"/>
      <c r="AO11" s="267"/>
      <c r="AP11" s="267"/>
      <c r="AQ11" s="267"/>
      <c r="AR11" s="267"/>
    </row>
    <row r="12" spans="2:44" ht="17.25" customHeight="1">
      <c r="B12" s="267"/>
      <c r="C12" s="267"/>
      <c r="D12" s="267"/>
      <c r="E12" s="267"/>
      <c r="F12" s="267"/>
      <c r="G12" s="267"/>
      <c r="H12" s="267"/>
      <c r="I12" s="267"/>
      <c r="J12" s="267"/>
      <c r="K12" s="267"/>
      <c r="L12" s="267"/>
      <c r="M12" s="267"/>
      <c r="N12" s="267"/>
      <c r="O12" s="267"/>
      <c r="P12" s="267"/>
      <c r="Q12" s="267"/>
      <c r="R12" s="267"/>
      <c r="S12" s="267"/>
      <c r="T12" s="267"/>
      <c r="U12" s="267"/>
      <c r="V12" s="267"/>
      <c r="W12" s="267"/>
      <c r="X12" s="267"/>
      <c r="Y12" s="267"/>
      <c r="Z12" s="267"/>
      <c r="AA12" s="267"/>
      <c r="AB12" s="267"/>
      <c r="AC12" s="267"/>
      <c r="AD12" s="267"/>
      <c r="AE12" s="267"/>
      <c r="AF12" s="267"/>
      <c r="AG12" s="267"/>
      <c r="AH12" s="267"/>
      <c r="AI12" s="267"/>
      <c r="AJ12" s="267"/>
      <c r="AK12" s="267"/>
      <c r="AL12" s="267"/>
      <c r="AM12" s="267"/>
      <c r="AN12" s="267"/>
      <c r="AO12" s="267"/>
      <c r="AP12" s="267"/>
      <c r="AQ12" s="267"/>
      <c r="AR12" s="267"/>
    </row>
    <row r="13" spans="2:44" ht="17.25" customHeight="1">
      <c r="B13" s="267"/>
      <c r="C13" s="267"/>
      <c r="D13" s="267"/>
      <c r="E13" s="267"/>
      <c r="F13" s="267"/>
      <c r="G13" s="267"/>
      <c r="H13" s="267"/>
      <c r="I13" s="267"/>
      <c r="J13" s="267"/>
      <c r="K13" s="267"/>
      <c r="L13" s="267"/>
      <c r="M13" s="267"/>
      <c r="N13" s="267"/>
      <c r="O13" s="267"/>
      <c r="P13" s="267"/>
      <c r="Q13" s="267"/>
      <c r="R13" s="267"/>
      <c r="S13" s="267"/>
      <c r="T13" s="267"/>
      <c r="U13" s="267"/>
      <c r="V13" s="267"/>
      <c r="W13" s="267"/>
      <c r="X13" s="267"/>
      <c r="Y13" s="267"/>
      <c r="Z13" s="267"/>
      <c r="AA13" s="267"/>
      <c r="AB13" s="267"/>
      <c r="AC13" s="267"/>
      <c r="AD13" s="267"/>
      <c r="AE13" s="267"/>
      <c r="AF13" s="267"/>
      <c r="AG13" s="267"/>
      <c r="AH13" s="267"/>
      <c r="AI13" s="267"/>
      <c r="AJ13" s="267"/>
      <c r="AK13" s="267"/>
      <c r="AL13" s="267"/>
      <c r="AM13" s="267"/>
      <c r="AN13" s="267"/>
      <c r="AO13" s="267"/>
      <c r="AP13" s="267"/>
      <c r="AQ13" s="267"/>
      <c r="AR13" s="267"/>
    </row>
    <row r="14" spans="2:44" ht="17.25" customHeight="1">
      <c r="B14" s="267"/>
      <c r="C14" s="267"/>
      <c r="D14" s="267"/>
      <c r="E14" s="267"/>
      <c r="F14" s="267"/>
      <c r="G14" s="267"/>
      <c r="H14" s="267"/>
      <c r="I14" s="267"/>
      <c r="J14" s="267"/>
      <c r="K14" s="267"/>
      <c r="L14" s="267"/>
      <c r="M14" s="267"/>
      <c r="N14" s="267"/>
      <c r="O14" s="267"/>
      <c r="P14" s="267"/>
      <c r="Q14" s="267"/>
      <c r="R14" s="267"/>
      <c r="S14" s="267"/>
      <c r="T14" s="267"/>
      <c r="U14" s="267"/>
      <c r="V14" s="267"/>
      <c r="W14" s="267"/>
      <c r="X14" s="267"/>
      <c r="Y14" s="267"/>
      <c r="Z14" s="267"/>
      <c r="AA14" s="267"/>
      <c r="AB14" s="267"/>
      <c r="AC14" s="267"/>
      <c r="AD14" s="267"/>
      <c r="AE14" s="267"/>
      <c r="AF14" s="267"/>
      <c r="AG14" s="267"/>
      <c r="AH14" s="267"/>
      <c r="AI14" s="267"/>
      <c r="AJ14" s="267"/>
      <c r="AK14" s="267"/>
      <c r="AL14" s="267"/>
      <c r="AM14" s="267"/>
      <c r="AN14" s="267"/>
      <c r="AO14" s="267"/>
      <c r="AP14" s="267"/>
      <c r="AQ14" s="267"/>
      <c r="AR14" s="267"/>
    </row>
    <row r="15" spans="2:44" ht="17.25" customHeight="1">
      <c r="B15" s="267"/>
      <c r="C15" s="267"/>
      <c r="D15" s="267"/>
      <c r="E15" s="267"/>
      <c r="F15" s="267"/>
      <c r="G15" s="267"/>
      <c r="H15" s="267"/>
      <c r="I15" s="267"/>
      <c r="J15" s="267"/>
      <c r="K15" s="267"/>
      <c r="L15" s="267"/>
      <c r="M15" s="267"/>
      <c r="N15" s="267"/>
      <c r="O15" s="267"/>
      <c r="P15" s="267"/>
      <c r="Q15" s="267"/>
      <c r="R15" s="267"/>
      <c r="S15" s="267"/>
      <c r="T15" s="267"/>
      <c r="U15" s="267"/>
      <c r="V15" s="267"/>
      <c r="W15" s="267"/>
      <c r="X15" s="267"/>
      <c r="Y15" s="267"/>
      <c r="Z15" s="267"/>
      <c r="AA15" s="267"/>
      <c r="AB15" s="267"/>
      <c r="AC15" s="267"/>
      <c r="AD15" s="267"/>
      <c r="AE15" s="267"/>
      <c r="AF15" s="267"/>
      <c r="AG15" s="267"/>
      <c r="AH15" s="267"/>
      <c r="AI15" s="267"/>
      <c r="AJ15" s="267"/>
      <c r="AK15" s="267"/>
      <c r="AL15" s="267"/>
      <c r="AM15" s="267"/>
      <c r="AN15" s="267"/>
      <c r="AO15" s="267"/>
      <c r="AP15" s="267"/>
      <c r="AQ15" s="267"/>
      <c r="AR15" s="267"/>
    </row>
    <row r="16" spans="2:44" ht="17.25" customHeight="1">
      <c r="B16" s="267"/>
      <c r="C16" s="267"/>
      <c r="D16" s="267"/>
      <c r="E16" s="267"/>
      <c r="F16" s="267"/>
      <c r="G16" s="267"/>
      <c r="H16" s="267"/>
      <c r="I16" s="267"/>
      <c r="J16" s="267"/>
      <c r="K16" s="267"/>
      <c r="L16" s="267"/>
      <c r="M16" s="267"/>
      <c r="N16" s="267"/>
      <c r="O16" s="267"/>
      <c r="P16" s="267"/>
      <c r="Q16" s="267"/>
      <c r="R16" s="267"/>
      <c r="S16" s="267"/>
      <c r="T16" s="267"/>
      <c r="U16" s="267"/>
      <c r="V16" s="267"/>
      <c r="W16" s="267"/>
      <c r="X16" s="267"/>
      <c r="Y16" s="267"/>
      <c r="Z16" s="267"/>
      <c r="AA16" s="267"/>
      <c r="AB16" s="267"/>
      <c r="AC16" s="267"/>
      <c r="AD16" s="267"/>
      <c r="AE16" s="267"/>
      <c r="AF16" s="267"/>
      <c r="AG16" s="267"/>
      <c r="AH16" s="267"/>
      <c r="AI16" s="267"/>
      <c r="AJ16" s="267"/>
      <c r="AK16" s="267"/>
      <c r="AL16" s="267"/>
      <c r="AM16" s="267"/>
      <c r="AN16" s="267"/>
      <c r="AO16" s="267"/>
      <c r="AP16" s="267"/>
      <c r="AQ16" s="267"/>
      <c r="AR16" s="267"/>
    </row>
    <row r="17" spans="2:44" ht="17.25" customHeight="1">
      <c r="B17" s="267"/>
      <c r="C17" s="267"/>
      <c r="D17" s="267"/>
      <c r="E17" s="267"/>
      <c r="F17" s="267"/>
      <c r="G17" s="267"/>
      <c r="H17" s="267"/>
      <c r="I17" s="267"/>
      <c r="J17" s="267"/>
      <c r="K17" s="267"/>
      <c r="L17" s="267"/>
      <c r="M17" s="267"/>
      <c r="N17" s="267"/>
      <c r="O17" s="267"/>
      <c r="P17" s="267"/>
      <c r="Q17" s="267"/>
      <c r="R17" s="267"/>
      <c r="S17" s="267"/>
      <c r="T17" s="267"/>
      <c r="U17" s="267"/>
      <c r="V17" s="267"/>
      <c r="W17" s="267"/>
      <c r="X17" s="267"/>
      <c r="Y17" s="267"/>
      <c r="Z17" s="267"/>
      <c r="AA17" s="267"/>
      <c r="AB17" s="267"/>
      <c r="AC17" s="267"/>
      <c r="AD17" s="267"/>
      <c r="AE17" s="267"/>
      <c r="AF17" s="267"/>
      <c r="AG17" s="267"/>
      <c r="AH17" s="267"/>
      <c r="AI17" s="267"/>
      <c r="AJ17" s="267"/>
      <c r="AK17" s="267"/>
      <c r="AL17" s="267"/>
      <c r="AM17" s="267"/>
      <c r="AN17" s="267"/>
      <c r="AO17" s="267"/>
      <c r="AP17" s="267"/>
      <c r="AQ17" s="267"/>
      <c r="AR17" s="267"/>
    </row>
    <row r="18" spans="2:44" ht="12.75" customHeight="1">
      <c r="B18" s="267"/>
      <c r="C18" s="267"/>
      <c r="D18" s="268" t="s">
        <v>1199</v>
      </c>
      <c r="E18" s="267"/>
      <c r="F18" s="267"/>
      <c r="G18" s="267"/>
      <c r="H18" s="267"/>
      <c r="I18" s="267"/>
      <c r="J18" s="1154" t="s">
        <v>927</v>
      </c>
      <c r="K18" s="1154"/>
      <c r="L18" s="1154"/>
      <c r="M18" s="1154"/>
      <c r="N18" s="1154"/>
      <c r="O18" s="1154"/>
      <c r="P18" s="1154"/>
      <c r="Q18" s="1154"/>
      <c r="R18" s="1154"/>
      <c r="S18" s="1154"/>
      <c r="T18" s="1154"/>
      <c r="U18" s="1154"/>
      <c r="V18" s="1154"/>
      <c r="W18" s="1154"/>
      <c r="X18" s="1154"/>
      <c r="Y18" s="267" t="s">
        <v>1201</v>
      </c>
      <c r="Z18" s="267"/>
      <c r="AA18" s="267"/>
      <c r="AB18" s="267"/>
      <c r="AC18" s="267"/>
      <c r="AD18" s="267"/>
      <c r="AE18" s="267"/>
      <c r="AF18" s="267"/>
      <c r="AG18" s="267"/>
      <c r="AH18" s="267"/>
      <c r="AI18" s="267"/>
      <c r="AJ18" s="267"/>
      <c r="AK18" s="267"/>
      <c r="AL18" s="267"/>
      <c r="AM18" s="267"/>
      <c r="AN18" s="267"/>
      <c r="AO18" s="267"/>
      <c r="AP18" s="267"/>
      <c r="AQ18" s="267"/>
      <c r="AR18" s="267"/>
    </row>
    <row r="19" spans="2:44" ht="12.75" customHeight="1">
      <c r="B19" s="267"/>
      <c r="C19" s="267"/>
      <c r="D19" s="268" t="s">
        <v>1202</v>
      </c>
      <c r="E19" s="267"/>
      <c r="F19" s="267"/>
      <c r="G19" s="267"/>
      <c r="H19" s="267"/>
      <c r="I19" s="267"/>
      <c r="J19" s="1154" t="s">
        <v>1203</v>
      </c>
      <c r="K19" s="1154"/>
      <c r="L19" s="1154"/>
      <c r="M19" s="1154"/>
      <c r="N19" s="1154"/>
      <c r="O19" s="1154"/>
      <c r="P19" s="1154"/>
      <c r="Q19" s="1154"/>
      <c r="R19" s="1154"/>
      <c r="S19" s="1154"/>
      <c r="T19" s="1154"/>
      <c r="U19" s="1154"/>
      <c r="V19" s="1154"/>
      <c r="W19" s="1154"/>
      <c r="X19" s="1154"/>
      <c r="Y19" s="267" t="s">
        <v>1204</v>
      </c>
      <c r="Z19" s="267"/>
      <c r="AA19" s="267"/>
      <c r="AB19" s="267"/>
      <c r="AC19" s="267"/>
      <c r="AD19" s="267"/>
      <c r="AE19" s="267"/>
      <c r="AF19" s="267"/>
      <c r="AG19" s="267"/>
      <c r="AH19" s="267"/>
      <c r="AI19" s="267"/>
      <c r="AJ19" s="267"/>
      <c r="AK19" s="267"/>
      <c r="AL19" s="267"/>
      <c r="AM19" s="267"/>
      <c r="AN19" s="267"/>
      <c r="AO19" s="267"/>
      <c r="AP19" s="267"/>
      <c r="AQ19" s="267"/>
      <c r="AR19" s="267"/>
    </row>
    <row r="20" spans="2:44" ht="12.75" customHeight="1">
      <c r="B20" s="267"/>
      <c r="C20" s="267"/>
      <c r="D20" s="268" t="s">
        <v>1205</v>
      </c>
      <c r="E20" s="267"/>
      <c r="F20" s="267"/>
      <c r="G20" s="267"/>
      <c r="H20" s="267"/>
      <c r="I20" s="267"/>
      <c r="J20" s="1154" t="s">
        <v>1206</v>
      </c>
      <c r="K20" s="1154"/>
      <c r="L20" s="1154"/>
      <c r="M20" s="1154"/>
      <c r="N20" s="1154"/>
      <c r="O20" s="1154"/>
      <c r="P20" s="1154"/>
      <c r="Q20" s="1154"/>
      <c r="R20" s="1154"/>
      <c r="S20" s="1154"/>
      <c r="T20" s="1154"/>
      <c r="U20" s="1154"/>
      <c r="V20" s="1154"/>
      <c r="W20" s="1154"/>
      <c r="X20" s="1154"/>
      <c r="Y20" s="267" t="s">
        <v>1207</v>
      </c>
      <c r="Z20" s="267"/>
      <c r="AA20" s="267"/>
      <c r="AB20" s="267"/>
      <c r="AC20" s="267"/>
      <c r="AD20" s="267"/>
      <c r="AE20" s="267"/>
      <c r="AF20" s="267"/>
      <c r="AG20" s="267"/>
      <c r="AH20" s="267"/>
      <c r="AI20" s="267"/>
      <c r="AJ20" s="267"/>
      <c r="AK20" s="267"/>
      <c r="AL20" s="267"/>
      <c r="AM20" s="267"/>
      <c r="AN20" s="267"/>
      <c r="AO20" s="267"/>
      <c r="AP20" s="267"/>
      <c r="AQ20" s="267"/>
      <c r="AR20" s="267"/>
    </row>
    <row r="21" spans="2:44" ht="12.75" customHeight="1">
      <c r="B21" s="267"/>
      <c r="C21" s="267"/>
      <c r="D21" s="268"/>
      <c r="E21" s="267"/>
      <c r="F21" s="267"/>
      <c r="G21" s="267"/>
      <c r="H21" s="267"/>
      <c r="I21" s="267"/>
      <c r="J21" s="267"/>
      <c r="K21" s="267"/>
      <c r="L21" s="267"/>
      <c r="M21" s="267"/>
      <c r="N21" s="267"/>
      <c r="O21" s="267"/>
      <c r="P21" s="267"/>
      <c r="Q21" s="267"/>
      <c r="R21" s="267"/>
      <c r="S21" s="267"/>
      <c r="T21" s="267"/>
      <c r="U21" s="267"/>
      <c r="V21" s="267"/>
      <c r="W21" s="267"/>
      <c r="X21" s="267"/>
      <c r="Y21" s="267"/>
      <c r="Z21" s="267"/>
      <c r="AA21" s="267"/>
      <c r="AB21" s="267"/>
      <c r="AC21" s="267"/>
      <c r="AD21" s="267"/>
      <c r="AE21" s="267"/>
      <c r="AF21" s="267"/>
      <c r="AG21" s="267"/>
      <c r="AH21" s="267"/>
      <c r="AI21" s="267"/>
      <c r="AJ21" s="267"/>
      <c r="AK21" s="267"/>
      <c r="AL21" s="267"/>
      <c r="AM21" s="267"/>
      <c r="AN21" s="267"/>
      <c r="AO21" s="267"/>
      <c r="AP21" s="267"/>
      <c r="AQ21" s="267"/>
      <c r="AR21" s="267"/>
    </row>
    <row r="22" ht="15" customHeight="1"/>
    <row r="23" spans="1:20" ht="18" customHeight="1">
      <c r="A23" s="471" t="s">
        <v>1403</v>
      </c>
      <c r="B23" s="471"/>
      <c r="C23" s="268" t="s">
        <v>1308</v>
      </c>
      <c r="R23" s="267"/>
      <c r="S23" s="267"/>
      <c r="T23" s="267"/>
    </row>
    <row r="24" spans="1:45" ht="18" customHeight="1">
      <c r="A24" s="1155" t="s">
        <v>1216</v>
      </c>
      <c r="B24" s="1156"/>
      <c r="C24" s="1156"/>
      <c r="D24" s="1156"/>
      <c r="E24" s="1156"/>
      <c r="F24" s="1156"/>
      <c r="G24" s="1156"/>
      <c r="H24" s="1156"/>
      <c r="I24" s="1157"/>
      <c r="J24" s="1161" t="s">
        <v>1217</v>
      </c>
      <c r="K24" s="1162"/>
      <c r="L24" s="1162"/>
      <c r="M24" s="1162"/>
      <c r="N24" s="1162"/>
      <c r="O24" s="1162"/>
      <c r="P24" s="1162"/>
      <c r="Q24" s="1162"/>
      <c r="R24" s="1162"/>
      <c r="S24" s="1162"/>
      <c r="T24" s="1162"/>
      <c r="U24" s="1168"/>
      <c r="V24" s="1161" t="s">
        <v>1218</v>
      </c>
      <c r="W24" s="1162"/>
      <c r="X24" s="1162"/>
      <c r="Y24" s="1162"/>
      <c r="Z24" s="1162"/>
      <c r="AA24" s="1162"/>
      <c r="AB24" s="1162"/>
      <c r="AC24" s="1162"/>
      <c r="AD24" s="1162"/>
      <c r="AE24" s="1162"/>
      <c r="AF24" s="1162"/>
      <c r="AG24" s="1168"/>
      <c r="AH24" s="1161" t="s">
        <v>1219</v>
      </c>
      <c r="AI24" s="1162"/>
      <c r="AJ24" s="1162"/>
      <c r="AK24" s="1162"/>
      <c r="AL24" s="1162"/>
      <c r="AM24" s="1162"/>
      <c r="AN24" s="1162"/>
      <c r="AO24" s="1162"/>
      <c r="AP24" s="1162"/>
      <c r="AQ24" s="1162"/>
      <c r="AR24" s="1162"/>
      <c r="AS24" s="1168"/>
    </row>
    <row r="25" spans="1:45" ht="18" customHeight="1">
      <c r="A25" s="1158"/>
      <c r="B25" s="1159"/>
      <c r="C25" s="1159"/>
      <c r="D25" s="1159"/>
      <c r="E25" s="1159"/>
      <c r="F25" s="1159"/>
      <c r="G25" s="1159"/>
      <c r="H25" s="1159"/>
      <c r="I25" s="1160"/>
      <c r="J25" s="1161" t="s">
        <v>1220</v>
      </c>
      <c r="K25" s="1162"/>
      <c r="L25" s="1162"/>
      <c r="M25" s="1163"/>
      <c r="N25" s="1164" t="s">
        <v>65</v>
      </c>
      <c r="O25" s="1162"/>
      <c r="P25" s="1162"/>
      <c r="Q25" s="1163"/>
      <c r="R25" s="1165" t="s">
        <v>1221</v>
      </c>
      <c r="S25" s="1166"/>
      <c r="T25" s="1166"/>
      <c r="U25" s="1167"/>
      <c r="V25" s="1161" t="s">
        <v>1222</v>
      </c>
      <c r="W25" s="1162"/>
      <c r="X25" s="1162"/>
      <c r="Y25" s="1163"/>
      <c r="Z25" s="1164" t="s">
        <v>65</v>
      </c>
      <c r="AA25" s="1162"/>
      <c r="AB25" s="1162"/>
      <c r="AC25" s="1163"/>
      <c r="AD25" s="1165" t="s">
        <v>1221</v>
      </c>
      <c r="AE25" s="1166"/>
      <c r="AF25" s="1166"/>
      <c r="AG25" s="1167"/>
      <c r="AH25" s="1161" t="s">
        <v>1222</v>
      </c>
      <c r="AI25" s="1162"/>
      <c r="AJ25" s="1162"/>
      <c r="AK25" s="1163"/>
      <c r="AL25" s="1162" t="s">
        <v>65</v>
      </c>
      <c r="AM25" s="1162"/>
      <c r="AN25" s="1162"/>
      <c r="AO25" s="1163"/>
      <c r="AP25" s="1166" t="s">
        <v>1221</v>
      </c>
      <c r="AQ25" s="1166"/>
      <c r="AR25" s="1166"/>
      <c r="AS25" s="1167"/>
    </row>
    <row r="26" spans="1:45" ht="25.5" customHeight="1">
      <c r="A26" s="1226" t="s">
        <v>727</v>
      </c>
      <c r="B26" s="1227"/>
      <c r="C26" s="1196" t="s">
        <v>1228</v>
      </c>
      <c r="D26" s="1197"/>
      <c r="E26" s="1197"/>
      <c r="F26" s="1197"/>
      <c r="G26" s="1197"/>
      <c r="H26" s="1197"/>
      <c r="I26" s="1198"/>
      <c r="J26" s="1215">
        <v>85.4</v>
      </c>
      <c r="K26" s="1216"/>
      <c r="L26" s="1216"/>
      <c r="M26" s="1217"/>
      <c r="N26" s="1218">
        <v>2.6</v>
      </c>
      <c r="O26" s="1219"/>
      <c r="P26" s="1219"/>
      <c r="Q26" s="309" t="s">
        <v>787</v>
      </c>
      <c r="R26" s="314"/>
      <c r="S26" s="314"/>
      <c r="T26" s="314" t="s">
        <v>1159</v>
      </c>
      <c r="U26" s="312" t="s">
        <v>787</v>
      </c>
      <c r="V26" s="1215">
        <v>86.7</v>
      </c>
      <c r="W26" s="1216"/>
      <c r="X26" s="1216"/>
      <c r="Y26" s="1217"/>
      <c r="Z26" s="1218">
        <v>1.5</v>
      </c>
      <c r="AA26" s="1219"/>
      <c r="AB26" s="1219"/>
      <c r="AC26" s="309" t="s">
        <v>787</v>
      </c>
      <c r="AD26" s="314"/>
      <c r="AE26" s="314"/>
      <c r="AF26" s="314" t="s">
        <v>1159</v>
      </c>
      <c r="AG26" s="312" t="s">
        <v>787</v>
      </c>
      <c r="AH26" s="1215">
        <v>87.5</v>
      </c>
      <c r="AI26" s="1216"/>
      <c r="AJ26" s="1216"/>
      <c r="AK26" s="1217"/>
      <c r="AL26" s="1222">
        <v>-3.3</v>
      </c>
      <c r="AM26" s="1223"/>
      <c r="AN26" s="1223"/>
      <c r="AO26" s="309" t="s">
        <v>787</v>
      </c>
      <c r="AP26" s="314"/>
      <c r="AQ26" s="314"/>
      <c r="AR26" s="314" t="s">
        <v>1159</v>
      </c>
      <c r="AS26" s="317" t="s">
        <v>787</v>
      </c>
    </row>
    <row r="27" spans="1:45" ht="25.5" customHeight="1">
      <c r="A27" s="1228"/>
      <c r="B27" s="1229"/>
      <c r="C27" s="1190" t="s">
        <v>1229</v>
      </c>
      <c r="D27" s="1191"/>
      <c r="E27" s="1191"/>
      <c r="F27" s="1191"/>
      <c r="G27" s="1191"/>
      <c r="H27" s="1191"/>
      <c r="I27" s="1192"/>
      <c r="J27" s="1193">
        <v>90.2</v>
      </c>
      <c r="K27" s="1194"/>
      <c r="L27" s="1194"/>
      <c r="M27" s="1195"/>
      <c r="N27" s="315"/>
      <c r="O27" s="315"/>
      <c r="P27" s="315" t="s">
        <v>1159</v>
      </c>
      <c r="Q27" s="310"/>
      <c r="R27" s="1220">
        <v>10.7</v>
      </c>
      <c r="S27" s="1221"/>
      <c r="T27" s="1221"/>
      <c r="U27" s="313"/>
      <c r="V27" s="1193">
        <v>92</v>
      </c>
      <c r="W27" s="1194"/>
      <c r="X27" s="1194"/>
      <c r="Y27" s="1195"/>
      <c r="Z27" s="315"/>
      <c r="AA27" s="315"/>
      <c r="AB27" s="315" t="s">
        <v>1159</v>
      </c>
      <c r="AC27" s="310"/>
      <c r="AD27" s="1220">
        <v>10</v>
      </c>
      <c r="AE27" s="1221"/>
      <c r="AF27" s="1221"/>
      <c r="AG27" s="313"/>
      <c r="AH27" s="1193">
        <v>90</v>
      </c>
      <c r="AI27" s="1194"/>
      <c r="AJ27" s="1194"/>
      <c r="AK27" s="1195"/>
      <c r="AL27" s="315"/>
      <c r="AM27" s="315"/>
      <c r="AN27" s="315" t="s">
        <v>1159</v>
      </c>
      <c r="AO27" s="310"/>
      <c r="AP27" s="1211">
        <v>-3.7</v>
      </c>
      <c r="AQ27" s="1212"/>
      <c r="AR27" s="1212"/>
      <c r="AS27" s="313"/>
    </row>
    <row r="28" spans="1:45" ht="25.5" customHeight="1">
      <c r="A28" s="1230" t="s">
        <v>1230</v>
      </c>
      <c r="B28" s="1231"/>
      <c r="C28" s="1196" t="s">
        <v>1231</v>
      </c>
      <c r="D28" s="1197"/>
      <c r="E28" s="1197"/>
      <c r="F28" s="1197"/>
      <c r="G28" s="1197"/>
      <c r="H28" s="1197"/>
      <c r="I28" s="1198"/>
      <c r="J28" s="1215">
        <v>95.3</v>
      </c>
      <c r="K28" s="1216"/>
      <c r="L28" s="1216"/>
      <c r="M28" s="1217"/>
      <c r="N28" s="1218">
        <v>0.3</v>
      </c>
      <c r="O28" s="1219"/>
      <c r="P28" s="1219"/>
      <c r="Q28" s="311"/>
      <c r="R28" s="314"/>
      <c r="S28" s="314"/>
      <c r="T28" s="314" t="s">
        <v>1159</v>
      </c>
      <c r="U28" s="314"/>
      <c r="V28" s="1215">
        <v>96.5</v>
      </c>
      <c r="W28" s="1216"/>
      <c r="X28" s="1216"/>
      <c r="Y28" s="1217"/>
      <c r="Z28" s="1218">
        <v>-0.1</v>
      </c>
      <c r="AA28" s="1219"/>
      <c r="AB28" s="1219"/>
      <c r="AC28" s="311"/>
      <c r="AD28" s="314"/>
      <c r="AE28" s="314"/>
      <c r="AF28" s="314" t="s">
        <v>1159</v>
      </c>
      <c r="AG28" s="316"/>
      <c r="AH28" s="1215">
        <v>96.7</v>
      </c>
      <c r="AI28" s="1216"/>
      <c r="AJ28" s="1216"/>
      <c r="AK28" s="1217"/>
      <c r="AL28" s="1222">
        <v>-0.5</v>
      </c>
      <c r="AM28" s="1223"/>
      <c r="AN28" s="1223"/>
      <c r="AO28" s="311"/>
      <c r="AP28" s="314"/>
      <c r="AQ28" s="314"/>
      <c r="AR28" s="314" t="s">
        <v>1159</v>
      </c>
      <c r="AS28" s="316"/>
    </row>
    <row r="29" spans="1:45" ht="25.5" customHeight="1">
      <c r="A29" s="1232"/>
      <c r="B29" s="1233"/>
      <c r="C29" s="1190" t="s">
        <v>1229</v>
      </c>
      <c r="D29" s="1191"/>
      <c r="E29" s="1191"/>
      <c r="F29" s="1191"/>
      <c r="G29" s="1191"/>
      <c r="H29" s="1191"/>
      <c r="I29" s="1192"/>
      <c r="J29" s="1193">
        <v>98.6</v>
      </c>
      <c r="K29" s="1194"/>
      <c r="L29" s="1194"/>
      <c r="M29" s="1195"/>
      <c r="N29" s="315"/>
      <c r="O29" s="315"/>
      <c r="P29" s="315" t="s">
        <v>1159</v>
      </c>
      <c r="Q29" s="310"/>
      <c r="R29" s="1220">
        <v>14.8</v>
      </c>
      <c r="S29" s="1221"/>
      <c r="T29" s="1221"/>
      <c r="U29" s="315"/>
      <c r="V29" s="1193">
        <v>99.3</v>
      </c>
      <c r="W29" s="1194"/>
      <c r="X29" s="1194"/>
      <c r="Y29" s="1195"/>
      <c r="Z29" s="315"/>
      <c r="AA29" s="315"/>
      <c r="AB29" s="315" t="s">
        <v>1159</v>
      </c>
      <c r="AC29" s="310"/>
      <c r="AD29" s="1220">
        <v>14.8</v>
      </c>
      <c r="AE29" s="1221"/>
      <c r="AF29" s="1221"/>
      <c r="AG29" s="313"/>
      <c r="AH29" s="1193">
        <v>96.9</v>
      </c>
      <c r="AI29" s="1194"/>
      <c r="AJ29" s="1194"/>
      <c r="AK29" s="1195"/>
      <c r="AL29" s="315"/>
      <c r="AM29" s="315"/>
      <c r="AN29" s="315" t="s">
        <v>1159</v>
      </c>
      <c r="AO29" s="310"/>
      <c r="AP29" s="1211">
        <v>1.3</v>
      </c>
      <c r="AQ29" s="1212"/>
      <c r="AR29" s="1212"/>
      <c r="AS29" s="313"/>
    </row>
    <row r="30" spans="1:45" ht="12.75" customHeight="1">
      <c r="A30" s="1214" t="s">
        <v>883</v>
      </c>
      <c r="B30" s="1214"/>
      <c r="C30" s="1214"/>
      <c r="D30" s="1214"/>
      <c r="E30" s="1214"/>
      <c r="F30" s="1214"/>
      <c r="G30" s="1214"/>
      <c r="H30" s="1214"/>
      <c r="I30" s="1214"/>
      <c r="J30" s="1214"/>
      <c r="K30" s="1214"/>
      <c r="L30" s="1214"/>
      <c r="M30" s="1214"/>
      <c r="N30" s="1214"/>
      <c r="O30" s="1214"/>
      <c r="P30" s="1214"/>
      <c r="Q30" s="1214"/>
      <c r="R30" s="1214"/>
      <c r="S30" s="1214"/>
      <c r="T30" s="1214"/>
      <c r="U30" s="1214"/>
      <c r="V30" s="1214"/>
      <c r="W30" s="1214"/>
      <c r="X30" s="1214"/>
      <c r="Y30" s="1214"/>
      <c r="Z30" s="1214"/>
      <c r="AA30" s="1214"/>
      <c r="AB30" s="1214"/>
      <c r="AC30" s="1214"/>
      <c r="AD30" s="1214"/>
      <c r="AE30" s="1214"/>
      <c r="AF30" s="1214"/>
      <c r="AG30" s="1214"/>
      <c r="AH30" s="1214"/>
      <c r="AI30" s="1214"/>
      <c r="AJ30" s="1214"/>
      <c r="AK30" s="1214"/>
      <c r="AL30" s="1214"/>
      <c r="AM30" s="1214"/>
      <c r="AN30" s="1214"/>
      <c r="AO30" s="1214"/>
      <c r="AP30" s="1214"/>
      <c r="AQ30" s="1214"/>
      <c r="AR30" s="1214"/>
      <c r="AS30" s="1214"/>
    </row>
    <row r="31" spans="1:37" ht="12.75" customHeight="1">
      <c r="A31" s="1213" t="s">
        <v>886</v>
      </c>
      <c r="B31" s="1213"/>
      <c r="C31" s="1213"/>
      <c r="D31" s="1213"/>
      <c r="E31" s="1213"/>
      <c r="F31" s="1213"/>
      <c r="G31" s="1213"/>
      <c r="H31" s="1213"/>
      <c r="I31" s="1213"/>
      <c r="J31" s="1213"/>
      <c r="K31" s="1213"/>
      <c r="L31" s="1213"/>
      <c r="M31" s="1213"/>
      <c r="N31" s="1213"/>
      <c r="O31" s="1213"/>
      <c r="P31" s="1213"/>
      <c r="Q31" s="1213"/>
      <c r="R31" s="1213"/>
      <c r="S31" s="1213"/>
      <c r="T31" s="1213"/>
      <c r="U31" s="1213"/>
      <c r="V31" s="1213"/>
      <c r="W31" s="1213"/>
      <c r="X31" s="1213"/>
      <c r="Y31" s="1213"/>
      <c r="Z31" s="1213"/>
      <c r="AA31" s="1213"/>
      <c r="AB31" s="1213"/>
      <c r="AC31" s="1213"/>
      <c r="AD31" s="1213"/>
      <c r="AE31" s="1213"/>
      <c r="AF31" s="1213"/>
      <c r="AG31" s="1213"/>
      <c r="AH31" s="1213"/>
      <c r="AI31" s="1213"/>
      <c r="AJ31" s="1213"/>
      <c r="AK31" s="1213"/>
    </row>
    <row r="32" spans="1:37" ht="12.75" customHeight="1">
      <c r="A32" s="82"/>
      <c r="B32" s="82"/>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2"/>
      <c r="AH32" s="82"/>
      <c r="AI32" s="82"/>
      <c r="AJ32" s="82"/>
      <c r="AK32" s="82"/>
    </row>
    <row r="33" spans="10:20" ht="18" customHeight="1">
      <c r="J33" s="43"/>
      <c r="K33" s="83"/>
      <c r="L33" s="83"/>
      <c r="M33" s="83"/>
      <c r="N33" s="83"/>
      <c r="O33" s="83"/>
      <c r="P33" s="83"/>
      <c r="Q33" s="83"/>
      <c r="R33" s="83"/>
      <c r="S33" s="83"/>
      <c r="T33" s="83"/>
    </row>
    <row r="34" spans="1:45" ht="18" customHeight="1">
      <c r="A34" s="1182" t="s">
        <v>1404</v>
      </c>
      <c r="B34" s="1182"/>
      <c r="C34" s="74" t="s">
        <v>1232</v>
      </c>
      <c r="AS34" s="41" t="s">
        <v>1236</v>
      </c>
    </row>
    <row r="35" spans="1:46" ht="18" customHeight="1">
      <c r="A35" s="1185" t="s">
        <v>1237</v>
      </c>
      <c r="B35" s="1186"/>
      <c r="C35" s="1161" t="s">
        <v>66</v>
      </c>
      <c r="D35" s="1162"/>
      <c r="E35" s="1162"/>
      <c r="F35" s="1162"/>
      <c r="G35" s="1162"/>
      <c r="H35" s="1162"/>
      <c r="I35" s="1162"/>
      <c r="J35" s="1162"/>
      <c r="K35" s="1162"/>
      <c r="L35" s="1162"/>
      <c r="M35" s="1162"/>
      <c r="N35" s="1162"/>
      <c r="O35" s="1162"/>
      <c r="P35" s="1162"/>
      <c r="Q35" s="1162"/>
      <c r="R35" s="1162"/>
      <c r="S35" s="1162"/>
      <c r="T35" s="1162"/>
      <c r="U35" s="1162"/>
      <c r="V35" s="1162"/>
      <c r="W35" s="1162"/>
      <c r="X35" s="1168"/>
      <c r="Y35" s="1161" t="s">
        <v>1238</v>
      </c>
      <c r="Z35" s="1162"/>
      <c r="AA35" s="1162"/>
      <c r="AB35" s="1162"/>
      <c r="AC35" s="1162"/>
      <c r="AD35" s="1162"/>
      <c r="AE35" s="1162"/>
      <c r="AF35" s="1162"/>
      <c r="AG35" s="1162"/>
      <c r="AH35" s="1162"/>
      <c r="AI35" s="1162"/>
      <c r="AJ35" s="1162"/>
      <c r="AK35" s="1162"/>
      <c r="AL35" s="1162"/>
      <c r="AM35" s="1162"/>
      <c r="AN35" s="1162"/>
      <c r="AO35" s="1162"/>
      <c r="AP35" s="1162"/>
      <c r="AQ35" s="1162"/>
      <c r="AR35" s="1162"/>
      <c r="AS35" s="1162"/>
      <c r="AT35" s="1168"/>
    </row>
    <row r="36" spans="1:46" ht="18" customHeight="1">
      <c r="A36" s="1187"/>
      <c r="B36" s="1188"/>
      <c r="C36" s="1155" t="s">
        <v>1239</v>
      </c>
      <c r="D36" s="1156"/>
      <c r="E36" s="1156"/>
      <c r="F36" s="1156"/>
      <c r="G36" s="1156"/>
      <c r="H36" s="1189"/>
      <c r="I36" s="1156" t="s">
        <v>1240</v>
      </c>
      <c r="J36" s="1156"/>
      <c r="K36" s="1156"/>
      <c r="L36" s="1156"/>
      <c r="M36" s="1156"/>
      <c r="N36" s="1156"/>
      <c r="O36" s="1156"/>
      <c r="P36" s="1156"/>
      <c r="Q36" s="1156"/>
      <c r="R36" s="1156"/>
      <c r="S36" s="1156"/>
      <c r="T36" s="1156"/>
      <c r="U36" s="1156"/>
      <c r="V36" s="1156"/>
      <c r="W36" s="1156"/>
      <c r="X36" s="1157"/>
      <c r="Y36" s="1155" t="s">
        <v>1241</v>
      </c>
      <c r="Z36" s="1156"/>
      <c r="AA36" s="1156"/>
      <c r="AB36" s="1156"/>
      <c r="AC36" s="1156"/>
      <c r="AD36" s="1189"/>
      <c r="AE36" s="1156" t="s">
        <v>1240</v>
      </c>
      <c r="AF36" s="1156"/>
      <c r="AG36" s="1156"/>
      <c r="AH36" s="1156"/>
      <c r="AI36" s="1156"/>
      <c r="AJ36" s="1156"/>
      <c r="AK36" s="1156"/>
      <c r="AL36" s="1156"/>
      <c r="AM36" s="1156"/>
      <c r="AN36" s="1156"/>
      <c r="AO36" s="1156"/>
      <c r="AP36" s="1156"/>
      <c r="AQ36" s="1156"/>
      <c r="AR36" s="1156"/>
      <c r="AS36" s="1156"/>
      <c r="AT36" s="1157"/>
    </row>
    <row r="37" spans="1:46" ht="18" customHeight="1">
      <c r="A37" s="1230" t="s">
        <v>1242</v>
      </c>
      <c r="B37" s="1231"/>
      <c r="C37" s="1201" t="s">
        <v>1259</v>
      </c>
      <c r="D37" s="1202" t="s">
        <v>1259</v>
      </c>
      <c r="E37" s="1202" t="s">
        <v>1259</v>
      </c>
      <c r="F37" s="1243" t="s">
        <v>181</v>
      </c>
      <c r="G37" s="1243" t="s">
        <v>181</v>
      </c>
      <c r="H37" s="1244" t="s">
        <v>181</v>
      </c>
      <c r="I37" s="1172" t="s">
        <v>190</v>
      </c>
      <c r="J37" s="1183" t="s">
        <v>190</v>
      </c>
      <c r="K37" s="1183" t="s">
        <v>190</v>
      </c>
      <c r="L37" s="1183" t="s">
        <v>190</v>
      </c>
      <c r="M37" s="1183" t="s">
        <v>190</v>
      </c>
      <c r="N37" s="1183" t="s">
        <v>190</v>
      </c>
      <c r="O37" s="1183" t="s">
        <v>190</v>
      </c>
      <c r="P37" s="1183" t="s">
        <v>190</v>
      </c>
      <c r="Q37" s="1183" t="s">
        <v>190</v>
      </c>
      <c r="R37" s="1183" t="s">
        <v>190</v>
      </c>
      <c r="S37" s="1183" t="s">
        <v>190</v>
      </c>
      <c r="T37" s="1183" t="s">
        <v>190</v>
      </c>
      <c r="U37" s="1183" t="s">
        <v>190</v>
      </c>
      <c r="V37" s="1183" t="s">
        <v>190</v>
      </c>
      <c r="W37" s="1183" t="s">
        <v>190</v>
      </c>
      <c r="X37" s="1184" t="s">
        <v>190</v>
      </c>
      <c r="Y37" s="1201" t="s">
        <v>1258</v>
      </c>
      <c r="Z37" s="1202" t="s">
        <v>1258</v>
      </c>
      <c r="AA37" s="1202" t="s">
        <v>1258</v>
      </c>
      <c r="AB37" s="1199" t="s">
        <v>212</v>
      </c>
      <c r="AC37" s="1199" t="s">
        <v>198</v>
      </c>
      <c r="AD37" s="1200" t="s">
        <v>198</v>
      </c>
      <c r="AE37" s="1172" t="s">
        <v>1255</v>
      </c>
      <c r="AF37" s="1173" t="s">
        <v>1255</v>
      </c>
      <c r="AG37" s="1173" t="s">
        <v>1255</v>
      </c>
      <c r="AH37" s="1173" t="s">
        <v>1255</v>
      </c>
      <c r="AI37" s="1173" t="s">
        <v>1255</v>
      </c>
      <c r="AJ37" s="1173" t="s">
        <v>1255</v>
      </c>
      <c r="AK37" s="1173" t="s">
        <v>1255</v>
      </c>
      <c r="AL37" s="1173" t="s">
        <v>1255</v>
      </c>
      <c r="AM37" s="1173" t="s">
        <v>1255</v>
      </c>
      <c r="AN37" s="1173" t="s">
        <v>1255</v>
      </c>
      <c r="AO37" s="1173" t="s">
        <v>1255</v>
      </c>
      <c r="AP37" s="1173" t="s">
        <v>1255</v>
      </c>
      <c r="AQ37" s="1173" t="s">
        <v>1255</v>
      </c>
      <c r="AR37" s="1173" t="s">
        <v>1255</v>
      </c>
      <c r="AS37" s="1173" t="s">
        <v>1255</v>
      </c>
      <c r="AT37" s="1174" t="s">
        <v>1255</v>
      </c>
    </row>
    <row r="38" spans="1:46" ht="18" customHeight="1">
      <c r="A38" s="1236"/>
      <c r="B38" s="1248"/>
      <c r="C38" s="1205" t="s">
        <v>1262</v>
      </c>
      <c r="D38" s="1206" t="s">
        <v>1262</v>
      </c>
      <c r="E38" s="1206" t="s">
        <v>1262</v>
      </c>
      <c r="F38" s="1224" t="s">
        <v>182</v>
      </c>
      <c r="G38" s="1224" t="s">
        <v>182</v>
      </c>
      <c r="H38" s="1225" t="s">
        <v>182</v>
      </c>
      <c r="I38" s="1176" t="s">
        <v>191</v>
      </c>
      <c r="J38" s="1177" t="s">
        <v>191</v>
      </c>
      <c r="K38" s="1177" t="s">
        <v>191</v>
      </c>
      <c r="L38" s="1177" t="s">
        <v>191</v>
      </c>
      <c r="M38" s="1177" t="s">
        <v>191</v>
      </c>
      <c r="N38" s="1177" t="s">
        <v>191</v>
      </c>
      <c r="O38" s="1177" t="s">
        <v>191</v>
      </c>
      <c r="P38" s="1177" t="s">
        <v>191</v>
      </c>
      <c r="Q38" s="1177" t="s">
        <v>191</v>
      </c>
      <c r="R38" s="1177" t="s">
        <v>191</v>
      </c>
      <c r="S38" s="1177" t="s">
        <v>191</v>
      </c>
      <c r="T38" s="1177" t="s">
        <v>191</v>
      </c>
      <c r="U38" s="1177" t="s">
        <v>191</v>
      </c>
      <c r="V38" s="1177" t="s">
        <v>191</v>
      </c>
      <c r="W38" s="1177" t="s">
        <v>191</v>
      </c>
      <c r="X38" s="1178" t="s">
        <v>191</v>
      </c>
      <c r="Y38" s="1205" t="s">
        <v>1260</v>
      </c>
      <c r="Z38" s="1206" t="s">
        <v>1260</v>
      </c>
      <c r="AA38" s="1206" t="s">
        <v>1260</v>
      </c>
      <c r="AB38" s="1209" t="s">
        <v>211</v>
      </c>
      <c r="AC38" s="1209" t="s">
        <v>199</v>
      </c>
      <c r="AD38" s="1210" t="s">
        <v>199</v>
      </c>
      <c r="AE38" s="1176" t="s">
        <v>205</v>
      </c>
      <c r="AF38" s="1177" t="s">
        <v>205</v>
      </c>
      <c r="AG38" s="1177" t="s">
        <v>205</v>
      </c>
      <c r="AH38" s="1177" t="s">
        <v>205</v>
      </c>
      <c r="AI38" s="1177" t="s">
        <v>205</v>
      </c>
      <c r="AJ38" s="1177" t="s">
        <v>205</v>
      </c>
      <c r="AK38" s="1177" t="s">
        <v>205</v>
      </c>
      <c r="AL38" s="1177" t="s">
        <v>205</v>
      </c>
      <c r="AM38" s="1177" t="s">
        <v>205</v>
      </c>
      <c r="AN38" s="1177" t="s">
        <v>205</v>
      </c>
      <c r="AO38" s="1177" t="s">
        <v>205</v>
      </c>
      <c r="AP38" s="1177" t="s">
        <v>205</v>
      </c>
      <c r="AQ38" s="1177" t="s">
        <v>205</v>
      </c>
      <c r="AR38" s="1177" t="s">
        <v>205</v>
      </c>
      <c r="AS38" s="1177" t="s">
        <v>205</v>
      </c>
      <c r="AT38" s="1178" t="s">
        <v>205</v>
      </c>
    </row>
    <row r="39" spans="1:46" ht="18" customHeight="1">
      <c r="A39" s="1232"/>
      <c r="B39" s="1233"/>
      <c r="C39" s="1234" t="s">
        <v>1263</v>
      </c>
      <c r="D39" s="1235" t="s">
        <v>1263</v>
      </c>
      <c r="E39" s="1235" t="s">
        <v>1263</v>
      </c>
      <c r="F39" s="1241" t="s">
        <v>183</v>
      </c>
      <c r="G39" s="1241" t="s">
        <v>183</v>
      </c>
      <c r="H39" s="1242" t="s">
        <v>183</v>
      </c>
      <c r="I39" s="1169" t="s">
        <v>192</v>
      </c>
      <c r="J39" s="1175" t="s">
        <v>192</v>
      </c>
      <c r="K39" s="1175" t="s">
        <v>192</v>
      </c>
      <c r="L39" s="1175" t="s">
        <v>192</v>
      </c>
      <c r="M39" s="1175" t="s">
        <v>192</v>
      </c>
      <c r="N39" s="1175" t="s">
        <v>192</v>
      </c>
      <c r="O39" s="1175" t="s">
        <v>192</v>
      </c>
      <c r="P39" s="1175" t="s">
        <v>192</v>
      </c>
      <c r="Q39" s="1175" t="s">
        <v>192</v>
      </c>
      <c r="R39" s="1175" t="s">
        <v>192</v>
      </c>
      <c r="S39" s="1175" t="s">
        <v>192</v>
      </c>
      <c r="T39" s="1175" t="s">
        <v>192</v>
      </c>
      <c r="U39" s="1175" t="s">
        <v>192</v>
      </c>
      <c r="V39" s="1175" t="s">
        <v>192</v>
      </c>
      <c r="W39" s="1175" t="s">
        <v>192</v>
      </c>
      <c r="X39" s="1181" t="s">
        <v>192</v>
      </c>
      <c r="Y39" s="1203" t="s">
        <v>139</v>
      </c>
      <c r="Z39" s="1204" t="s">
        <v>139</v>
      </c>
      <c r="AA39" s="1204" t="s">
        <v>139</v>
      </c>
      <c r="AB39" s="1207" t="s">
        <v>213</v>
      </c>
      <c r="AC39" s="1207" t="s">
        <v>200</v>
      </c>
      <c r="AD39" s="1208" t="s">
        <v>200</v>
      </c>
      <c r="AE39" s="1169" t="s">
        <v>206</v>
      </c>
      <c r="AF39" s="1175" t="s">
        <v>206</v>
      </c>
      <c r="AG39" s="1175" t="s">
        <v>206</v>
      </c>
      <c r="AH39" s="1175" t="s">
        <v>206</v>
      </c>
      <c r="AI39" s="1175" t="s">
        <v>206</v>
      </c>
      <c r="AJ39" s="1175" t="s">
        <v>206</v>
      </c>
      <c r="AK39" s="1175" t="s">
        <v>206</v>
      </c>
      <c r="AL39" s="1175" t="s">
        <v>206</v>
      </c>
      <c r="AM39" s="1175" t="s">
        <v>206</v>
      </c>
      <c r="AN39" s="1175" t="s">
        <v>206</v>
      </c>
      <c r="AO39" s="1175" t="s">
        <v>206</v>
      </c>
      <c r="AP39" s="1175" t="s">
        <v>206</v>
      </c>
      <c r="AQ39" s="1170" t="s">
        <v>206</v>
      </c>
      <c r="AR39" s="1170" t="s">
        <v>206</v>
      </c>
      <c r="AS39" s="1170" t="s">
        <v>206</v>
      </c>
      <c r="AT39" s="1171" t="s">
        <v>206</v>
      </c>
    </row>
    <row r="40" spans="1:46" ht="18" customHeight="1">
      <c r="A40" s="1230" t="s">
        <v>728</v>
      </c>
      <c r="B40" s="1231"/>
      <c r="C40" s="1201" t="s">
        <v>1262</v>
      </c>
      <c r="D40" s="1202" t="s">
        <v>1262</v>
      </c>
      <c r="E40" s="1202" t="s">
        <v>1262</v>
      </c>
      <c r="F40" s="1243" t="s">
        <v>184</v>
      </c>
      <c r="G40" s="1243" t="s">
        <v>184</v>
      </c>
      <c r="H40" s="1244" t="s">
        <v>184</v>
      </c>
      <c r="I40" s="1172" t="s">
        <v>193</v>
      </c>
      <c r="J40" s="1183" t="s">
        <v>193</v>
      </c>
      <c r="K40" s="1183" t="s">
        <v>193</v>
      </c>
      <c r="L40" s="1183" t="s">
        <v>193</v>
      </c>
      <c r="M40" s="1183" t="s">
        <v>193</v>
      </c>
      <c r="N40" s="1183" t="s">
        <v>193</v>
      </c>
      <c r="O40" s="1183" t="s">
        <v>193</v>
      </c>
      <c r="P40" s="1183" t="s">
        <v>193</v>
      </c>
      <c r="Q40" s="1183" t="s">
        <v>193</v>
      </c>
      <c r="R40" s="1183" t="s">
        <v>193</v>
      </c>
      <c r="S40" s="1183" t="s">
        <v>193</v>
      </c>
      <c r="T40" s="1183" t="s">
        <v>193</v>
      </c>
      <c r="U40" s="1183" t="s">
        <v>193</v>
      </c>
      <c r="V40" s="1183" t="s">
        <v>193</v>
      </c>
      <c r="W40" s="1183" t="s">
        <v>193</v>
      </c>
      <c r="X40" s="1184" t="s">
        <v>193</v>
      </c>
      <c r="Y40" s="1205" t="s">
        <v>1261</v>
      </c>
      <c r="Z40" s="1206" t="s">
        <v>1261</v>
      </c>
      <c r="AA40" s="1206" t="s">
        <v>1261</v>
      </c>
      <c r="AB40" s="1199" t="s">
        <v>214</v>
      </c>
      <c r="AC40" s="1199" t="s">
        <v>201</v>
      </c>
      <c r="AD40" s="1200" t="s">
        <v>201</v>
      </c>
      <c r="AE40" s="1172" t="s">
        <v>207</v>
      </c>
      <c r="AF40" s="1183" t="s">
        <v>207</v>
      </c>
      <c r="AG40" s="1183" t="s">
        <v>207</v>
      </c>
      <c r="AH40" s="1183" t="s">
        <v>207</v>
      </c>
      <c r="AI40" s="1183" t="s">
        <v>207</v>
      </c>
      <c r="AJ40" s="1183" t="s">
        <v>207</v>
      </c>
      <c r="AK40" s="1183" t="s">
        <v>207</v>
      </c>
      <c r="AL40" s="1183" t="s">
        <v>207</v>
      </c>
      <c r="AM40" s="1183" t="s">
        <v>207</v>
      </c>
      <c r="AN40" s="1183" t="s">
        <v>207</v>
      </c>
      <c r="AO40" s="1183" t="s">
        <v>207</v>
      </c>
      <c r="AP40" s="1183" t="s">
        <v>207</v>
      </c>
      <c r="AQ40" s="1183" t="s">
        <v>207</v>
      </c>
      <c r="AR40" s="1183" t="s">
        <v>207</v>
      </c>
      <c r="AS40" s="1183" t="s">
        <v>207</v>
      </c>
      <c r="AT40" s="1184" t="s">
        <v>207</v>
      </c>
    </row>
    <row r="41" spans="1:46" ht="18" customHeight="1">
      <c r="A41" s="1236"/>
      <c r="B41" s="1237"/>
      <c r="C41" s="1205" t="s">
        <v>1259</v>
      </c>
      <c r="D41" s="1206" t="s">
        <v>1259</v>
      </c>
      <c r="E41" s="1206" t="s">
        <v>1259</v>
      </c>
      <c r="F41" s="1224" t="s">
        <v>185</v>
      </c>
      <c r="G41" s="1224" t="s">
        <v>185</v>
      </c>
      <c r="H41" s="1225" t="s">
        <v>185</v>
      </c>
      <c r="I41" s="1176" t="s">
        <v>194</v>
      </c>
      <c r="J41" s="1177" t="s">
        <v>194</v>
      </c>
      <c r="K41" s="1177" t="s">
        <v>194</v>
      </c>
      <c r="L41" s="1177" t="s">
        <v>194</v>
      </c>
      <c r="M41" s="1177" t="s">
        <v>194</v>
      </c>
      <c r="N41" s="1177" t="s">
        <v>194</v>
      </c>
      <c r="O41" s="1177" t="s">
        <v>194</v>
      </c>
      <c r="P41" s="1177" t="s">
        <v>194</v>
      </c>
      <c r="Q41" s="1177" t="s">
        <v>194</v>
      </c>
      <c r="R41" s="1177" t="s">
        <v>194</v>
      </c>
      <c r="S41" s="1177" t="s">
        <v>194</v>
      </c>
      <c r="T41" s="1177" t="s">
        <v>194</v>
      </c>
      <c r="U41" s="1177" t="s">
        <v>194</v>
      </c>
      <c r="V41" s="1177" t="s">
        <v>194</v>
      </c>
      <c r="W41" s="1177" t="s">
        <v>194</v>
      </c>
      <c r="X41" s="1178" t="s">
        <v>194</v>
      </c>
      <c r="Y41" s="1205" t="s">
        <v>1258</v>
      </c>
      <c r="Z41" s="1206" t="s">
        <v>1258</v>
      </c>
      <c r="AA41" s="1206" t="s">
        <v>1258</v>
      </c>
      <c r="AB41" s="1209" t="s">
        <v>215</v>
      </c>
      <c r="AC41" s="1209" t="s">
        <v>202</v>
      </c>
      <c r="AD41" s="1210" t="s">
        <v>202</v>
      </c>
      <c r="AE41" s="1176" t="s">
        <v>1255</v>
      </c>
      <c r="AF41" s="1177" t="s">
        <v>1255</v>
      </c>
      <c r="AG41" s="1177" t="s">
        <v>1255</v>
      </c>
      <c r="AH41" s="1177" t="s">
        <v>1255</v>
      </c>
      <c r="AI41" s="1177" t="s">
        <v>1255</v>
      </c>
      <c r="AJ41" s="1177" t="s">
        <v>1255</v>
      </c>
      <c r="AK41" s="1177" t="s">
        <v>1255</v>
      </c>
      <c r="AL41" s="1177" t="s">
        <v>1255</v>
      </c>
      <c r="AM41" s="1177" t="s">
        <v>1255</v>
      </c>
      <c r="AN41" s="1177" t="s">
        <v>1255</v>
      </c>
      <c r="AO41" s="1177" t="s">
        <v>1255</v>
      </c>
      <c r="AP41" s="1177" t="s">
        <v>1255</v>
      </c>
      <c r="AQ41" s="1177" t="s">
        <v>1255</v>
      </c>
      <c r="AR41" s="1177" t="s">
        <v>1255</v>
      </c>
      <c r="AS41" s="1177" t="s">
        <v>1255</v>
      </c>
      <c r="AT41" s="1178" t="s">
        <v>1255</v>
      </c>
    </row>
    <row r="42" spans="1:46" ht="18" customHeight="1">
      <c r="A42" s="1232"/>
      <c r="B42" s="1240"/>
      <c r="C42" s="1234" t="s">
        <v>1263</v>
      </c>
      <c r="D42" s="1235" t="s">
        <v>1263</v>
      </c>
      <c r="E42" s="1235" t="s">
        <v>1263</v>
      </c>
      <c r="F42" s="1241" t="s">
        <v>186</v>
      </c>
      <c r="G42" s="1241" t="s">
        <v>186</v>
      </c>
      <c r="H42" s="1242" t="s">
        <v>186</v>
      </c>
      <c r="I42" s="1169" t="s">
        <v>1256</v>
      </c>
      <c r="J42" s="1175" t="s">
        <v>1256</v>
      </c>
      <c r="K42" s="1175" t="s">
        <v>1256</v>
      </c>
      <c r="L42" s="1175" t="s">
        <v>1256</v>
      </c>
      <c r="M42" s="1175" t="s">
        <v>1256</v>
      </c>
      <c r="N42" s="1175" t="s">
        <v>1256</v>
      </c>
      <c r="O42" s="1175" t="s">
        <v>1256</v>
      </c>
      <c r="P42" s="1175" t="s">
        <v>1256</v>
      </c>
      <c r="Q42" s="1175" t="s">
        <v>1256</v>
      </c>
      <c r="R42" s="1175" t="s">
        <v>1256</v>
      </c>
      <c r="S42" s="1175" t="s">
        <v>1256</v>
      </c>
      <c r="T42" s="1175" t="s">
        <v>1256</v>
      </c>
      <c r="U42" s="1175" t="s">
        <v>1256</v>
      </c>
      <c r="V42" s="1175" t="s">
        <v>1256</v>
      </c>
      <c r="W42" s="1175" t="s">
        <v>1256</v>
      </c>
      <c r="X42" s="1181" t="s">
        <v>1256</v>
      </c>
      <c r="Y42" s="1238" t="s">
        <v>180</v>
      </c>
      <c r="Z42" s="1239" t="s">
        <v>180</v>
      </c>
      <c r="AA42" s="1239" t="s">
        <v>180</v>
      </c>
      <c r="AB42" s="1207" t="s">
        <v>216</v>
      </c>
      <c r="AC42" s="1207" t="s">
        <v>203</v>
      </c>
      <c r="AD42" s="1208" t="s">
        <v>203</v>
      </c>
      <c r="AE42" s="1169" t="s">
        <v>195</v>
      </c>
      <c r="AF42" s="1175" t="s">
        <v>195</v>
      </c>
      <c r="AG42" s="1175" t="s">
        <v>195</v>
      </c>
      <c r="AH42" s="1175" t="s">
        <v>195</v>
      </c>
      <c r="AI42" s="1175" t="s">
        <v>195</v>
      </c>
      <c r="AJ42" s="1175" t="s">
        <v>195</v>
      </c>
      <c r="AK42" s="1175" t="s">
        <v>195</v>
      </c>
      <c r="AL42" s="1175" t="s">
        <v>195</v>
      </c>
      <c r="AM42" s="1175" t="s">
        <v>195</v>
      </c>
      <c r="AN42" s="1175" t="s">
        <v>195</v>
      </c>
      <c r="AO42" s="1175" t="s">
        <v>195</v>
      </c>
      <c r="AP42" s="1175" t="s">
        <v>195</v>
      </c>
      <c r="AQ42" s="1170" t="s">
        <v>195</v>
      </c>
      <c r="AR42" s="1170" t="s">
        <v>195</v>
      </c>
      <c r="AS42" s="1170" t="s">
        <v>195</v>
      </c>
      <c r="AT42" s="1171" t="s">
        <v>195</v>
      </c>
    </row>
    <row r="43" spans="1:46" ht="18" customHeight="1">
      <c r="A43" s="1230" t="s">
        <v>1245</v>
      </c>
      <c r="B43" s="1231"/>
      <c r="C43" s="1201" t="s">
        <v>180</v>
      </c>
      <c r="D43" s="1202" t="s">
        <v>180</v>
      </c>
      <c r="E43" s="1202" t="s">
        <v>180</v>
      </c>
      <c r="F43" s="1243" t="s">
        <v>187</v>
      </c>
      <c r="G43" s="1243" t="s">
        <v>187</v>
      </c>
      <c r="H43" s="1244" t="s">
        <v>187</v>
      </c>
      <c r="I43" s="1172" t="s">
        <v>195</v>
      </c>
      <c r="J43" s="1183" t="s">
        <v>195</v>
      </c>
      <c r="K43" s="1183" t="s">
        <v>195</v>
      </c>
      <c r="L43" s="1183" t="s">
        <v>195</v>
      </c>
      <c r="M43" s="1183" t="s">
        <v>195</v>
      </c>
      <c r="N43" s="1183" t="s">
        <v>195</v>
      </c>
      <c r="O43" s="1183" t="s">
        <v>195</v>
      </c>
      <c r="P43" s="1183" t="s">
        <v>195</v>
      </c>
      <c r="Q43" s="1183" t="s">
        <v>195</v>
      </c>
      <c r="R43" s="1183" t="s">
        <v>195</v>
      </c>
      <c r="S43" s="1183" t="s">
        <v>195</v>
      </c>
      <c r="T43" s="1183" t="s">
        <v>195</v>
      </c>
      <c r="U43" s="1183" t="s">
        <v>195</v>
      </c>
      <c r="V43" s="1183" t="s">
        <v>195</v>
      </c>
      <c r="W43" s="1183" t="s">
        <v>195</v>
      </c>
      <c r="X43" s="1184" t="s">
        <v>195</v>
      </c>
      <c r="Y43" s="1205" t="s">
        <v>1259</v>
      </c>
      <c r="Z43" s="1206" t="s">
        <v>1259</v>
      </c>
      <c r="AA43" s="1206" t="s">
        <v>1259</v>
      </c>
      <c r="AB43" s="1199" t="s">
        <v>210</v>
      </c>
      <c r="AC43" s="1199" t="s">
        <v>204</v>
      </c>
      <c r="AD43" s="1200" t="s">
        <v>204</v>
      </c>
      <c r="AE43" s="1172" t="s">
        <v>208</v>
      </c>
      <c r="AF43" s="1173" t="s">
        <v>208</v>
      </c>
      <c r="AG43" s="1173" t="s">
        <v>208</v>
      </c>
      <c r="AH43" s="1173" t="s">
        <v>208</v>
      </c>
      <c r="AI43" s="1173" t="s">
        <v>208</v>
      </c>
      <c r="AJ43" s="1173" t="s">
        <v>208</v>
      </c>
      <c r="AK43" s="1173" t="s">
        <v>208</v>
      </c>
      <c r="AL43" s="1173" t="s">
        <v>208</v>
      </c>
      <c r="AM43" s="1173" t="s">
        <v>208</v>
      </c>
      <c r="AN43" s="1173" t="s">
        <v>208</v>
      </c>
      <c r="AO43" s="1173" t="s">
        <v>208</v>
      </c>
      <c r="AP43" s="1173" t="s">
        <v>208</v>
      </c>
      <c r="AQ43" s="1173" t="s">
        <v>208</v>
      </c>
      <c r="AR43" s="1173" t="s">
        <v>208</v>
      </c>
      <c r="AS43" s="1173" t="s">
        <v>208</v>
      </c>
      <c r="AT43" s="1174" t="s">
        <v>208</v>
      </c>
    </row>
    <row r="44" spans="1:46" ht="18" customHeight="1">
      <c r="A44" s="1236"/>
      <c r="B44" s="1237"/>
      <c r="C44" s="1205" t="s">
        <v>1264</v>
      </c>
      <c r="D44" s="1206" t="s">
        <v>1264</v>
      </c>
      <c r="E44" s="1206" t="s">
        <v>1264</v>
      </c>
      <c r="F44" s="1224" t="s">
        <v>188</v>
      </c>
      <c r="G44" s="1224" t="s">
        <v>188</v>
      </c>
      <c r="H44" s="1225" t="s">
        <v>188</v>
      </c>
      <c r="I44" s="1176" t="s">
        <v>196</v>
      </c>
      <c r="J44" s="1177" t="s">
        <v>196</v>
      </c>
      <c r="K44" s="1177" t="s">
        <v>196</v>
      </c>
      <c r="L44" s="1177" t="s">
        <v>196</v>
      </c>
      <c r="M44" s="1177" t="s">
        <v>196</v>
      </c>
      <c r="N44" s="1177" t="s">
        <v>196</v>
      </c>
      <c r="O44" s="1177" t="s">
        <v>196</v>
      </c>
      <c r="P44" s="1177" t="s">
        <v>196</v>
      </c>
      <c r="Q44" s="1177" t="s">
        <v>196</v>
      </c>
      <c r="R44" s="1177" t="s">
        <v>196</v>
      </c>
      <c r="S44" s="1177" t="s">
        <v>196</v>
      </c>
      <c r="T44" s="1177" t="s">
        <v>196</v>
      </c>
      <c r="U44" s="1177" t="s">
        <v>196</v>
      </c>
      <c r="V44" s="1177" t="s">
        <v>196</v>
      </c>
      <c r="W44" s="1177" t="s">
        <v>196</v>
      </c>
      <c r="X44" s="1178" t="s">
        <v>196</v>
      </c>
      <c r="Y44" s="1205" t="s">
        <v>95</v>
      </c>
      <c r="Z44" s="1206" t="s">
        <v>95</v>
      </c>
      <c r="AA44" s="1206" t="s">
        <v>95</v>
      </c>
      <c r="AB44" s="1209" t="s">
        <v>211</v>
      </c>
      <c r="AC44" s="1209" t="s">
        <v>199</v>
      </c>
      <c r="AD44" s="1210" t="s">
        <v>199</v>
      </c>
      <c r="AE44" s="1176" t="s">
        <v>209</v>
      </c>
      <c r="AF44" s="1179" t="s">
        <v>209</v>
      </c>
      <c r="AG44" s="1179" t="s">
        <v>209</v>
      </c>
      <c r="AH44" s="1179" t="s">
        <v>209</v>
      </c>
      <c r="AI44" s="1179" t="s">
        <v>209</v>
      </c>
      <c r="AJ44" s="1179" t="s">
        <v>209</v>
      </c>
      <c r="AK44" s="1179" t="s">
        <v>209</v>
      </c>
      <c r="AL44" s="1179" t="s">
        <v>209</v>
      </c>
      <c r="AM44" s="1179" t="s">
        <v>209</v>
      </c>
      <c r="AN44" s="1179" t="s">
        <v>209</v>
      </c>
      <c r="AO44" s="1179" t="s">
        <v>209</v>
      </c>
      <c r="AP44" s="1179" t="s">
        <v>209</v>
      </c>
      <c r="AQ44" s="1179" t="s">
        <v>209</v>
      </c>
      <c r="AR44" s="1179" t="s">
        <v>209</v>
      </c>
      <c r="AS44" s="1179" t="s">
        <v>209</v>
      </c>
      <c r="AT44" s="1180" t="s">
        <v>209</v>
      </c>
    </row>
    <row r="45" spans="1:46" ht="18" customHeight="1">
      <c r="A45" s="1232"/>
      <c r="B45" s="1233"/>
      <c r="C45" s="1238" t="s">
        <v>1262</v>
      </c>
      <c r="D45" s="1239" t="s">
        <v>1262</v>
      </c>
      <c r="E45" s="1239" t="s">
        <v>1262</v>
      </c>
      <c r="F45" s="1241" t="s">
        <v>189</v>
      </c>
      <c r="G45" s="1241" t="s">
        <v>189</v>
      </c>
      <c r="H45" s="1242" t="s">
        <v>189</v>
      </c>
      <c r="I45" s="1169" t="s">
        <v>197</v>
      </c>
      <c r="J45" s="1175" t="s">
        <v>197</v>
      </c>
      <c r="K45" s="1175" t="s">
        <v>197</v>
      </c>
      <c r="L45" s="1175" t="s">
        <v>197</v>
      </c>
      <c r="M45" s="1175" t="s">
        <v>197</v>
      </c>
      <c r="N45" s="1175" t="s">
        <v>197</v>
      </c>
      <c r="O45" s="1175" t="s">
        <v>197</v>
      </c>
      <c r="P45" s="1175" t="s">
        <v>197</v>
      </c>
      <c r="Q45" s="1175" t="s">
        <v>197</v>
      </c>
      <c r="R45" s="1175" t="s">
        <v>197</v>
      </c>
      <c r="S45" s="1175" t="s">
        <v>197</v>
      </c>
      <c r="T45" s="1175" t="s">
        <v>197</v>
      </c>
      <c r="U45" s="1175" t="s">
        <v>197</v>
      </c>
      <c r="V45" s="1175" t="s">
        <v>197</v>
      </c>
      <c r="W45" s="1175" t="s">
        <v>197</v>
      </c>
      <c r="X45" s="1181" t="s">
        <v>197</v>
      </c>
      <c r="Y45" s="1234" t="s">
        <v>1263</v>
      </c>
      <c r="Z45" s="1235" t="s">
        <v>1263</v>
      </c>
      <c r="AA45" s="1235" t="s">
        <v>1263</v>
      </c>
      <c r="AB45" s="1207" t="s">
        <v>1265</v>
      </c>
      <c r="AC45" s="1207" t="s">
        <v>1257</v>
      </c>
      <c r="AD45" s="1208" t="s">
        <v>1257</v>
      </c>
      <c r="AE45" s="1169" t="s">
        <v>1256</v>
      </c>
      <c r="AF45" s="1170" t="s">
        <v>1256</v>
      </c>
      <c r="AG45" s="1170" t="s">
        <v>1256</v>
      </c>
      <c r="AH45" s="1170" t="s">
        <v>1256</v>
      </c>
      <c r="AI45" s="1170" t="s">
        <v>1256</v>
      </c>
      <c r="AJ45" s="1170" t="s">
        <v>1256</v>
      </c>
      <c r="AK45" s="1170" t="s">
        <v>1256</v>
      </c>
      <c r="AL45" s="1170" t="s">
        <v>1256</v>
      </c>
      <c r="AM45" s="1170" t="s">
        <v>1256</v>
      </c>
      <c r="AN45" s="1170" t="s">
        <v>1256</v>
      </c>
      <c r="AO45" s="1170" t="s">
        <v>1256</v>
      </c>
      <c r="AP45" s="1170" t="s">
        <v>1256</v>
      </c>
      <c r="AQ45" s="1170" t="s">
        <v>1256</v>
      </c>
      <c r="AR45" s="1170" t="s">
        <v>1256</v>
      </c>
      <c r="AS45" s="1170" t="s">
        <v>1256</v>
      </c>
      <c r="AT45" s="1171" t="s">
        <v>1256</v>
      </c>
    </row>
    <row r="46" spans="1:26" ht="12.75" customHeight="1">
      <c r="A46" s="13" t="s">
        <v>67</v>
      </c>
      <c r="D46" s="1246" t="s">
        <v>1246</v>
      </c>
      <c r="E46" s="1247"/>
      <c r="F46" s="1247"/>
      <c r="G46" s="1247"/>
      <c r="H46" s="1247"/>
      <c r="I46" s="1247"/>
      <c r="J46" s="1247"/>
      <c r="K46" s="1247"/>
      <c r="L46" s="1247"/>
      <c r="M46" s="1247"/>
      <c r="N46" s="1247"/>
      <c r="O46" s="1247"/>
      <c r="P46" s="1247"/>
      <c r="Q46" s="1247"/>
      <c r="R46" s="1247"/>
      <c r="S46" s="1247"/>
      <c r="T46" s="1247"/>
      <c r="U46" s="1247"/>
      <c r="V46" s="1247"/>
      <c r="W46" s="1247"/>
      <c r="X46" s="1247"/>
      <c r="Y46" s="1247"/>
      <c r="Z46" s="1247"/>
    </row>
    <row r="47" spans="4:18" ht="12.75" customHeight="1">
      <c r="D47" s="1245" t="s">
        <v>72</v>
      </c>
      <c r="E47" s="1245"/>
      <c r="F47" s="1245"/>
      <c r="G47" s="1245"/>
      <c r="H47" s="1245"/>
      <c r="I47" s="1245"/>
      <c r="J47" s="1245"/>
      <c r="K47" s="1245"/>
      <c r="L47" s="1245"/>
      <c r="M47" s="1245"/>
      <c r="N47" s="1245"/>
      <c r="O47" s="1245"/>
      <c r="P47" s="1245"/>
      <c r="Q47" s="1245"/>
      <c r="R47" s="1245"/>
    </row>
    <row r="48" spans="4:27" ht="12.75" customHeight="1">
      <c r="D48" s="1245" t="s">
        <v>729</v>
      </c>
      <c r="E48" s="1245"/>
      <c r="F48" s="1245"/>
      <c r="G48" s="1245"/>
      <c r="H48" s="1245"/>
      <c r="I48" s="1245"/>
      <c r="J48" s="1245"/>
      <c r="K48" s="1245"/>
      <c r="L48" s="1245"/>
      <c r="M48" s="1245"/>
      <c r="N48" s="1245"/>
      <c r="O48" s="1245"/>
      <c r="P48" s="1245"/>
      <c r="Q48" s="1245"/>
      <c r="R48" s="1245"/>
      <c r="S48" s="1245"/>
      <c r="T48" s="1245"/>
      <c r="U48" s="1245"/>
      <c r="V48" s="1245"/>
      <c r="W48" s="1245"/>
      <c r="X48" s="1245"/>
      <c r="Y48" s="1245"/>
      <c r="Z48" s="1245"/>
      <c r="AA48" s="1245"/>
    </row>
    <row r="49" ht="12">
      <c r="AE49" s="43"/>
    </row>
    <row r="50" spans="3:44" ht="12">
      <c r="C50" s="84"/>
      <c r="D50" s="84"/>
      <c r="Y50" s="84"/>
      <c r="Z50" s="43"/>
      <c r="AA50" s="43"/>
      <c r="AB50" s="43"/>
      <c r="AC50" s="43"/>
      <c r="AD50" s="43"/>
      <c r="AE50" s="43"/>
      <c r="AF50" s="85"/>
      <c r="AG50" s="43"/>
      <c r="AH50" s="43"/>
      <c r="AI50" s="43"/>
      <c r="AJ50" s="43"/>
      <c r="AK50" s="43"/>
      <c r="AL50" s="43"/>
      <c r="AM50" s="43"/>
      <c r="AN50" s="43"/>
      <c r="AO50" s="43"/>
      <c r="AP50" s="43"/>
      <c r="AQ50" s="43"/>
      <c r="AR50" s="43"/>
    </row>
    <row r="51" spans="3:31" ht="12">
      <c r="C51" s="84"/>
      <c r="D51" s="84"/>
      <c r="Y51" s="84"/>
      <c r="AA51" s="43"/>
      <c r="AB51" s="43"/>
      <c r="AC51" s="43"/>
      <c r="AD51" s="43"/>
      <c r="AE51" s="43"/>
    </row>
    <row r="52" spans="3:31" ht="12">
      <c r="C52" s="84"/>
      <c r="D52" s="84"/>
      <c r="Y52" s="84"/>
      <c r="AA52" s="43"/>
      <c r="AB52" s="43"/>
      <c r="AC52" s="43"/>
      <c r="AD52" s="43"/>
      <c r="AE52" s="43"/>
    </row>
    <row r="53" spans="3:31" ht="12">
      <c r="C53" s="84"/>
      <c r="D53" s="84"/>
      <c r="AA53" s="43"/>
      <c r="AB53" s="43"/>
      <c r="AC53" s="43"/>
      <c r="AD53" s="43"/>
      <c r="AE53" s="43"/>
    </row>
    <row r="54" spans="3:31" ht="12">
      <c r="C54" s="84"/>
      <c r="D54" s="84"/>
      <c r="AA54" s="43"/>
      <c r="AB54" s="43"/>
      <c r="AC54" s="43"/>
      <c r="AD54" s="43"/>
      <c r="AE54" s="43"/>
    </row>
    <row r="55" spans="3:31" ht="12">
      <c r="C55" s="84"/>
      <c r="D55" s="84"/>
      <c r="AA55" s="43"/>
      <c r="AB55" s="43"/>
      <c r="AC55" s="43"/>
      <c r="AD55" s="43"/>
      <c r="AE55" s="43"/>
    </row>
    <row r="56" spans="3:31" ht="12">
      <c r="C56" s="84"/>
      <c r="D56" s="84"/>
      <c r="AA56" s="43"/>
      <c r="AB56" s="43"/>
      <c r="AC56" s="43"/>
      <c r="AD56" s="43"/>
      <c r="AE56" s="43"/>
    </row>
    <row r="57" spans="3:30" ht="12">
      <c r="C57" s="85"/>
      <c r="D57" s="84"/>
      <c r="AA57" s="43"/>
      <c r="AB57" s="43"/>
      <c r="AC57" s="43"/>
      <c r="AD57" s="43"/>
    </row>
    <row r="58" spans="3:30" ht="12">
      <c r="C58" s="84"/>
      <c r="AA58" s="43"/>
      <c r="AB58" s="43"/>
      <c r="AC58" s="43"/>
      <c r="AD58" s="43"/>
    </row>
  </sheetData>
  <mergeCells count="116">
    <mergeCell ref="C42:E42"/>
    <mergeCell ref="C41:E41"/>
    <mergeCell ref="A37:B39"/>
    <mergeCell ref="F39:H39"/>
    <mergeCell ref="F38:H38"/>
    <mergeCell ref="F37:H37"/>
    <mergeCell ref="C39:E39"/>
    <mergeCell ref="C37:E37"/>
    <mergeCell ref="C38:E38"/>
    <mergeCell ref="AE40:AT40"/>
    <mergeCell ref="AB43:AD43"/>
    <mergeCell ref="AB42:AD42"/>
    <mergeCell ref="AB41:AD41"/>
    <mergeCell ref="AB40:AD40"/>
    <mergeCell ref="D48:AA48"/>
    <mergeCell ref="F45:H45"/>
    <mergeCell ref="F43:H43"/>
    <mergeCell ref="C45:E45"/>
    <mergeCell ref="C44:E44"/>
    <mergeCell ref="C43:E43"/>
    <mergeCell ref="Y43:AA43"/>
    <mergeCell ref="D46:Z46"/>
    <mergeCell ref="D47:R47"/>
    <mergeCell ref="I45:X45"/>
    <mergeCell ref="A43:B45"/>
    <mergeCell ref="Y42:AA42"/>
    <mergeCell ref="Y41:AA41"/>
    <mergeCell ref="Y40:AA40"/>
    <mergeCell ref="A40:B42"/>
    <mergeCell ref="F42:H42"/>
    <mergeCell ref="F41:H41"/>
    <mergeCell ref="F40:H40"/>
    <mergeCell ref="C40:E40"/>
    <mergeCell ref="I44:X44"/>
    <mergeCell ref="AB45:AD45"/>
    <mergeCell ref="AB44:AD44"/>
    <mergeCell ref="A26:B27"/>
    <mergeCell ref="R29:T29"/>
    <mergeCell ref="A28:B29"/>
    <mergeCell ref="C28:I28"/>
    <mergeCell ref="J28:M28"/>
    <mergeCell ref="Y45:AA45"/>
    <mergeCell ref="Y44:AA44"/>
    <mergeCell ref="I43:X43"/>
    <mergeCell ref="N28:P28"/>
    <mergeCell ref="N26:P26"/>
    <mergeCell ref="R27:T27"/>
    <mergeCell ref="F44:H44"/>
    <mergeCell ref="I41:X41"/>
    <mergeCell ref="I42:X42"/>
    <mergeCell ref="I40:X40"/>
    <mergeCell ref="J26:M26"/>
    <mergeCell ref="J27:M27"/>
    <mergeCell ref="C29:I29"/>
    <mergeCell ref="AL28:AN28"/>
    <mergeCell ref="AP25:AS25"/>
    <mergeCell ref="AL25:AO25"/>
    <mergeCell ref="AL26:AN26"/>
    <mergeCell ref="AH25:AK25"/>
    <mergeCell ref="AH27:AK27"/>
    <mergeCell ref="Z26:AB26"/>
    <mergeCell ref="AD27:AF27"/>
    <mergeCell ref="Z25:AC25"/>
    <mergeCell ref="AD25:AG25"/>
    <mergeCell ref="AH24:AS24"/>
    <mergeCell ref="AH28:AK28"/>
    <mergeCell ref="AH29:AK29"/>
    <mergeCell ref="V29:Y29"/>
    <mergeCell ref="Z28:AB28"/>
    <mergeCell ref="V28:Y28"/>
    <mergeCell ref="AD29:AF29"/>
    <mergeCell ref="AP27:AR27"/>
    <mergeCell ref="AH26:AK26"/>
    <mergeCell ref="V26:Y26"/>
    <mergeCell ref="J29:M29"/>
    <mergeCell ref="AE38:AT38"/>
    <mergeCell ref="AE37:AT37"/>
    <mergeCell ref="Y36:AD36"/>
    <mergeCell ref="AP29:AR29"/>
    <mergeCell ref="AE36:AT36"/>
    <mergeCell ref="A31:AK31"/>
    <mergeCell ref="Y35:AT35"/>
    <mergeCell ref="A30:AS30"/>
    <mergeCell ref="C35:X35"/>
    <mergeCell ref="C27:I27"/>
    <mergeCell ref="V27:Y27"/>
    <mergeCell ref="C26:I26"/>
    <mergeCell ref="AE39:AT39"/>
    <mergeCell ref="AB37:AD37"/>
    <mergeCell ref="Y37:AA37"/>
    <mergeCell ref="Y39:AA39"/>
    <mergeCell ref="Y38:AA38"/>
    <mergeCell ref="AB39:AD39"/>
    <mergeCell ref="AB38:AD38"/>
    <mergeCell ref="I39:X39"/>
    <mergeCell ref="I38:X38"/>
    <mergeCell ref="A34:B34"/>
    <mergeCell ref="I36:X36"/>
    <mergeCell ref="I37:X37"/>
    <mergeCell ref="A35:B36"/>
    <mergeCell ref="C36:H36"/>
    <mergeCell ref="AE45:AT45"/>
    <mergeCell ref="AE43:AT43"/>
    <mergeCell ref="AE42:AT42"/>
    <mergeCell ref="AE41:AT41"/>
    <mergeCell ref="AE44:AT44"/>
    <mergeCell ref="J18:X18"/>
    <mergeCell ref="A24:I25"/>
    <mergeCell ref="J25:M25"/>
    <mergeCell ref="N25:Q25"/>
    <mergeCell ref="R25:U25"/>
    <mergeCell ref="J24:U24"/>
    <mergeCell ref="V25:Y25"/>
    <mergeCell ref="V24:AG24"/>
    <mergeCell ref="J20:X20"/>
    <mergeCell ref="J19:X19"/>
  </mergeCells>
  <printOptions horizontalCentered="1"/>
  <pageMargins left="0.5905511811023623" right="0.1968503937007874" top="0.7874015748031497" bottom="0.3937007874015748" header="0.1968503937007874" footer="0.1968503937007874"/>
  <pageSetup horizontalDpi="400" verticalDpi="400" orientation="portrait" paperSize="9" scale="98" r:id="rId4"/>
  <ignoredErrors>
    <ignoredError sqref="A23 A34" numberStoredAsText="1"/>
  </ignoredErrors>
  <drawing r:id="rId3"/>
  <legacyDrawing r:id="rId2"/>
</worksheet>
</file>

<file path=xl/worksheets/sheet7.xml><?xml version="1.0" encoding="utf-8"?>
<worksheet xmlns="http://schemas.openxmlformats.org/spreadsheetml/2006/main" xmlns:r="http://schemas.openxmlformats.org/officeDocument/2006/relationships">
  <sheetPr codeName="Sheet7"/>
  <dimension ref="A1:AV63"/>
  <sheetViews>
    <sheetView workbookViewId="0" topLeftCell="A4">
      <selection activeCell="R13" sqref="R13"/>
    </sheetView>
  </sheetViews>
  <sheetFormatPr defaultColWidth="9.00390625" defaultRowHeight="13.5"/>
  <cols>
    <col min="1" max="1" width="3.375" style="13" customWidth="1"/>
    <col min="2" max="2" width="7.875" style="13" customWidth="1"/>
    <col min="3" max="3" width="2.375" style="13" customWidth="1"/>
    <col min="4" max="4" width="5.00390625" style="13" customWidth="1"/>
    <col min="5" max="5" width="2.25390625" style="13" customWidth="1"/>
    <col min="6" max="6" width="5.00390625" style="13" customWidth="1"/>
    <col min="7" max="7" width="2.25390625" style="13" customWidth="1"/>
    <col min="8" max="8" width="5.00390625" style="13" customWidth="1"/>
    <col min="9" max="9" width="2.25390625" style="13" customWidth="1"/>
    <col min="10" max="10" width="5.625" style="13" customWidth="1"/>
    <col min="11" max="11" width="2.25390625" style="13" customWidth="1"/>
    <col min="12" max="12" width="5.00390625" style="13" customWidth="1"/>
    <col min="13" max="13" width="2.25390625" style="13" customWidth="1"/>
    <col min="14" max="14" width="5.00390625" style="13" customWidth="1"/>
    <col min="15" max="15" width="2.25390625" style="13" customWidth="1"/>
    <col min="16" max="16" width="5.00390625" style="13" customWidth="1"/>
    <col min="17" max="17" width="2.25390625" style="13" customWidth="1"/>
    <col min="18" max="18" width="5.625" style="13" customWidth="1"/>
    <col min="19" max="19" width="2.25390625" style="13" customWidth="1"/>
    <col min="20" max="20" width="5.00390625" style="13" customWidth="1"/>
    <col min="21" max="21" width="2.25390625" style="13" customWidth="1"/>
    <col min="22" max="22" width="5.00390625" style="13" customWidth="1"/>
    <col min="23" max="23" width="2.25390625" style="13" customWidth="1"/>
    <col min="24" max="24" width="5.00390625" style="13" customWidth="1"/>
    <col min="25" max="25" width="2.25390625" style="13" customWidth="1"/>
    <col min="26" max="26" width="5.00390625" style="13" customWidth="1"/>
    <col min="27" max="27" width="2.25390625" style="13" customWidth="1"/>
    <col min="28" max="28" width="5.00390625" style="13" customWidth="1"/>
    <col min="29" max="29" width="2.25390625" style="13" customWidth="1"/>
    <col min="30" max="30" width="5.00390625" style="13" customWidth="1"/>
    <col min="31" max="31" width="2.125" style="13" customWidth="1"/>
    <col min="32" max="32" width="5.00390625" style="13" customWidth="1"/>
    <col min="33" max="33" width="2.25390625" style="13" customWidth="1"/>
    <col min="34" max="34" width="5.00390625" style="13" customWidth="1"/>
    <col min="35" max="35" width="2.125" style="13" customWidth="1"/>
    <col min="36" max="36" width="5.00390625" style="13" customWidth="1"/>
    <col min="37" max="37" width="2.25390625" style="13" customWidth="1"/>
    <col min="38" max="38" width="5.00390625" style="13" customWidth="1"/>
    <col min="39" max="39" width="2.25390625" style="13" customWidth="1"/>
    <col min="40" max="40" width="5.00390625" style="13" customWidth="1"/>
    <col min="41" max="41" width="2.25390625" style="13" customWidth="1"/>
    <col min="42" max="42" width="5.00390625" style="13" customWidth="1"/>
    <col min="43" max="43" width="2.25390625" style="13" customWidth="1"/>
    <col min="44" max="44" width="5.00390625" style="13" customWidth="1"/>
    <col min="45" max="45" width="2.25390625" style="13" customWidth="1"/>
    <col min="46" max="46" width="5.00390625" style="13" customWidth="1"/>
    <col min="47" max="47" width="2.25390625" style="13" customWidth="1"/>
    <col min="48" max="48" width="5.375" style="13" customWidth="1"/>
    <col min="49" max="16384" width="9.00390625" style="13" customWidth="1"/>
  </cols>
  <sheetData>
    <row r="1" spans="14:48" ht="23.25" customHeight="1">
      <c r="N1" s="1125" t="s">
        <v>730</v>
      </c>
      <c r="O1" s="1125"/>
      <c r="P1" s="1125"/>
      <c r="Q1" s="1125"/>
      <c r="R1" s="1125"/>
      <c r="S1" s="1125"/>
      <c r="T1" s="1125"/>
      <c r="U1" s="1125"/>
      <c r="V1" s="1125"/>
      <c r="W1" s="1125"/>
      <c r="X1" s="1125"/>
      <c r="Y1" s="1125" t="s">
        <v>1247</v>
      </c>
      <c r="Z1" s="1125"/>
      <c r="AA1" s="1125"/>
      <c r="AB1" s="1125"/>
      <c r="AC1" s="1125"/>
      <c r="AD1" s="1125"/>
      <c r="AE1" s="1125"/>
      <c r="AF1" s="1125"/>
      <c r="AG1" s="1125"/>
      <c r="AH1" s="1125"/>
      <c r="AI1" s="1125"/>
      <c r="AJ1" s="1125"/>
      <c r="AK1" s="1125"/>
      <c r="AL1" s="1125"/>
      <c r="AM1" s="1125"/>
      <c r="AN1" s="1125"/>
      <c r="AO1" s="132"/>
      <c r="AU1" s="43"/>
      <c r="AV1" s="43"/>
    </row>
    <row r="2" spans="1:48" ht="14.25" customHeight="1">
      <c r="A2" s="13" t="s">
        <v>1329</v>
      </c>
      <c r="V2" s="267"/>
      <c r="W2" s="267"/>
      <c r="X2" s="407" t="s">
        <v>876</v>
      </c>
      <c r="Y2" s="408" t="s">
        <v>1309</v>
      </c>
      <c r="Z2" s="408"/>
      <c r="AA2" s="408"/>
      <c r="AU2" s="43"/>
      <c r="AV2" s="340" t="s">
        <v>869</v>
      </c>
    </row>
    <row r="3" spans="47:48" ht="6.75" customHeight="1">
      <c r="AU3" s="43"/>
      <c r="AV3" s="341"/>
    </row>
    <row r="4" spans="1:48" ht="7.5" customHeight="1">
      <c r="A4" s="641"/>
      <c r="B4" s="642"/>
      <c r="C4" s="641"/>
      <c r="D4" s="641"/>
      <c r="E4" s="641"/>
      <c r="F4" s="641"/>
      <c r="G4" s="641"/>
      <c r="H4" s="641"/>
      <c r="I4" s="641"/>
      <c r="J4" s="641"/>
      <c r="K4" s="641"/>
      <c r="L4" s="641"/>
      <c r="M4" s="641"/>
      <c r="N4" s="641"/>
      <c r="O4" s="641"/>
      <c r="P4" s="641"/>
      <c r="Q4" s="641"/>
      <c r="R4" s="641"/>
      <c r="S4" s="641"/>
      <c r="T4" s="641"/>
      <c r="U4" s="641"/>
      <c r="V4" s="641"/>
      <c r="W4" s="641"/>
      <c r="X4" s="641"/>
      <c r="Y4" s="641"/>
      <c r="Z4" s="641"/>
      <c r="AA4" s="641"/>
      <c r="AB4" s="641"/>
      <c r="AC4" s="641"/>
      <c r="AD4" s="641"/>
      <c r="AE4" s="641"/>
      <c r="AF4" s="641"/>
      <c r="AG4" s="641"/>
      <c r="AH4" s="641"/>
      <c r="AI4" s="641"/>
      <c r="AJ4" s="641"/>
      <c r="AK4" s="641"/>
      <c r="AL4" s="641"/>
      <c r="AM4" s="641"/>
      <c r="AN4" s="641"/>
      <c r="AO4" s="641"/>
      <c r="AP4" s="641"/>
      <c r="AQ4" s="643"/>
      <c r="AR4" s="644"/>
      <c r="AS4" s="644"/>
      <c r="AT4" s="645"/>
      <c r="AU4" s="1259" t="s">
        <v>812</v>
      </c>
      <c r="AV4" s="1260"/>
    </row>
    <row r="5" spans="1:48" ht="7.5" customHeight="1">
      <c r="A5" s="646"/>
      <c r="B5" s="1296" t="s">
        <v>1248</v>
      </c>
      <c r="C5" s="1155" t="s">
        <v>1249</v>
      </c>
      <c r="D5" s="1293"/>
      <c r="E5" s="647"/>
      <c r="F5" s="646"/>
      <c r="G5" s="646"/>
      <c r="H5" s="646"/>
      <c r="I5" s="646"/>
      <c r="J5" s="646"/>
      <c r="K5" s="646"/>
      <c r="L5" s="646"/>
      <c r="M5" s="646"/>
      <c r="N5" s="646"/>
      <c r="O5" s="646"/>
      <c r="P5" s="646"/>
      <c r="Q5" s="646"/>
      <c r="R5" s="646"/>
      <c r="S5" s="646"/>
      <c r="T5" s="646"/>
      <c r="U5" s="646"/>
      <c r="V5" s="646"/>
      <c r="W5" s="646"/>
      <c r="X5" s="646"/>
      <c r="Y5" s="646"/>
      <c r="Z5" s="646"/>
      <c r="AA5" s="646"/>
      <c r="AB5" s="646"/>
      <c r="AC5" s="646"/>
      <c r="AD5" s="646"/>
      <c r="AE5" s="646"/>
      <c r="AF5" s="646"/>
      <c r="AG5" s="646"/>
      <c r="AH5" s="646"/>
      <c r="AI5" s="646"/>
      <c r="AJ5" s="646"/>
      <c r="AK5" s="646"/>
      <c r="AL5" s="646"/>
      <c r="AM5" s="646"/>
      <c r="AN5" s="646"/>
      <c r="AO5" s="646"/>
      <c r="AP5" s="646"/>
      <c r="AQ5" s="1259" t="s">
        <v>1250</v>
      </c>
      <c r="AR5" s="1275"/>
      <c r="AS5" s="1259" t="s">
        <v>1266</v>
      </c>
      <c r="AT5" s="1280"/>
      <c r="AU5" s="1261"/>
      <c r="AV5" s="1262"/>
    </row>
    <row r="6" spans="1:48" ht="7.5" customHeight="1">
      <c r="A6" s="646"/>
      <c r="B6" s="1296"/>
      <c r="C6" s="1297"/>
      <c r="D6" s="1298"/>
      <c r="E6" s="1155" t="s">
        <v>731</v>
      </c>
      <c r="F6" s="1293"/>
      <c r="G6" s="1259" t="s">
        <v>68</v>
      </c>
      <c r="H6" s="1293"/>
      <c r="I6" s="1259" t="s">
        <v>1267</v>
      </c>
      <c r="J6" s="1293"/>
      <c r="K6" s="1259" t="s">
        <v>1268</v>
      </c>
      <c r="L6" s="1293"/>
      <c r="M6" s="1259" t="s">
        <v>1286</v>
      </c>
      <c r="N6" s="1269"/>
      <c r="O6" s="1272" t="s">
        <v>71</v>
      </c>
      <c r="P6" s="1273"/>
      <c r="Q6" s="1259" t="s">
        <v>73</v>
      </c>
      <c r="R6" s="1269"/>
      <c r="S6" s="1291" t="s">
        <v>1287</v>
      </c>
      <c r="T6" s="1301"/>
      <c r="U6" s="1259" t="s">
        <v>1290</v>
      </c>
      <c r="V6" s="1269"/>
      <c r="W6" s="1259" t="s">
        <v>74</v>
      </c>
      <c r="X6" s="1285"/>
      <c r="Y6" s="1287" t="s">
        <v>1189</v>
      </c>
      <c r="Z6" s="1288"/>
      <c r="AA6" s="1259" t="s">
        <v>732</v>
      </c>
      <c r="AB6" s="1280"/>
      <c r="AC6" s="1291" t="s">
        <v>1190</v>
      </c>
      <c r="AD6" s="1288"/>
      <c r="AE6" s="1259" t="s">
        <v>733</v>
      </c>
      <c r="AF6" s="1280"/>
      <c r="AG6" s="649"/>
      <c r="AH6" s="650"/>
      <c r="AI6" s="650"/>
      <c r="AJ6" s="650"/>
      <c r="AK6" s="650"/>
      <c r="AL6" s="650"/>
      <c r="AM6" s="650"/>
      <c r="AN6" s="650"/>
      <c r="AO6" s="650"/>
      <c r="AP6" s="650"/>
      <c r="AQ6" s="1276"/>
      <c r="AR6" s="1277"/>
      <c r="AS6" s="1281"/>
      <c r="AT6" s="1282"/>
      <c r="AU6" s="1261"/>
      <c r="AV6" s="1262"/>
    </row>
    <row r="7" spans="1:48" ht="51" customHeight="1">
      <c r="A7" s="1299"/>
      <c r="B7" s="1300"/>
      <c r="C7" s="1294"/>
      <c r="D7" s="1295"/>
      <c r="E7" s="1294"/>
      <c r="F7" s="1295"/>
      <c r="G7" s="1294"/>
      <c r="H7" s="1295"/>
      <c r="I7" s="1294"/>
      <c r="J7" s="1295"/>
      <c r="K7" s="1294"/>
      <c r="L7" s="1295"/>
      <c r="M7" s="1270"/>
      <c r="N7" s="1271"/>
      <c r="O7" s="1274"/>
      <c r="P7" s="1270"/>
      <c r="Q7" s="1270"/>
      <c r="R7" s="1271"/>
      <c r="S7" s="1302"/>
      <c r="T7" s="1303"/>
      <c r="U7" s="1270"/>
      <c r="V7" s="1271"/>
      <c r="W7" s="1270"/>
      <c r="X7" s="1286"/>
      <c r="Y7" s="1289"/>
      <c r="Z7" s="1290"/>
      <c r="AA7" s="1283"/>
      <c r="AB7" s="1284"/>
      <c r="AC7" s="1292"/>
      <c r="AD7" s="1290"/>
      <c r="AE7" s="1283"/>
      <c r="AF7" s="1284"/>
      <c r="AG7" s="1265" t="s">
        <v>1187</v>
      </c>
      <c r="AH7" s="1266"/>
      <c r="AI7" s="1265" t="s">
        <v>1291</v>
      </c>
      <c r="AJ7" s="1267"/>
      <c r="AK7" s="1265" t="s">
        <v>1330</v>
      </c>
      <c r="AL7" s="1267"/>
      <c r="AM7" s="1265" t="s">
        <v>1293</v>
      </c>
      <c r="AN7" s="1267"/>
      <c r="AO7" s="1265" t="s">
        <v>1294</v>
      </c>
      <c r="AP7" s="1268"/>
      <c r="AQ7" s="1278"/>
      <c r="AR7" s="1279"/>
      <c r="AS7" s="1283"/>
      <c r="AT7" s="1284"/>
      <c r="AU7" s="1263"/>
      <c r="AV7" s="1264"/>
    </row>
    <row r="8" spans="1:48" ht="12.75" customHeight="1">
      <c r="A8" s="1249" t="s">
        <v>1188</v>
      </c>
      <c r="B8" s="270" t="s">
        <v>75</v>
      </c>
      <c r="C8" s="1253">
        <v>10000</v>
      </c>
      <c r="D8" s="1252"/>
      <c r="E8" s="1252">
        <v>59.1</v>
      </c>
      <c r="F8" s="1252"/>
      <c r="G8" s="1252">
        <v>331.9</v>
      </c>
      <c r="H8" s="1252"/>
      <c r="I8" s="1252">
        <v>200.9</v>
      </c>
      <c r="J8" s="1252"/>
      <c r="K8" s="1252">
        <v>569.6</v>
      </c>
      <c r="L8" s="1252"/>
      <c r="M8" s="1252">
        <v>1559.3</v>
      </c>
      <c r="N8" s="1252"/>
      <c r="O8" s="1252">
        <v>3051.8</v>
      </c>
      <c r="P8" s="1252"/>
      <c r="Q8" s="1252">
        <v>225.5</v>
      </c>
      <c r="R8" s="1252"/>
      <c r="S8" s="1252">
        <v>221.9</v>
      </c>
      <c r="T8" s="1252"/>
      <c r="U8" s="1252">
        <v>891.8</v>
      </c>
      <c r="V8" s="1252"/>
      <c r="W8" s="1252">
        <v>219.5</v>
      </c>
      <c r="X8" s="1252"/>
      <c r="Y8" s="1252">
        <v>372.7</v>
      </c>
      <c r="Z8" s="1252"/>
      <c r="AA8" s="1252">
        <v>77.4</v>
      </c>
      <c r="AB8" s="1252"/>
      <c r="AC8" s="1252">
        <v>1467</v>
      </c>
      <c r="AD8" s="1252"/>
      <c r="AE8" s="1252">
        <v>751.6</v>
      </c>
      <c r="AF8" s="1252"/>
      <c r="AG8" s="1252">
        <v>251.4</v>
      </c>
      <c r="AH8" s="1252"/>
      <c r="AI8" s="1252">
        <v>76.1</v>
      </c>
      <c r="AJ8" s="1252"/>
      <c r="AK8" s="1252">
        <v>140.7</v>
      </c>
      <c r="AL8" s="1252"/>
      <c r="AM8" s="1252">
        <v>63.5</v>
      </c>
      <c r="AN8" s="1252"/>
      <c r="AO8" s="1252">
        <v>219.9</v>
      </c>
      <c r="AP8" s="1252"/>
      <c r="AQ8" s="1252">
        <v>5406.2</v>
      </c>
      <c r="AR8" s="1252"/>
      <c r="AS8" s="1252">
        <v>199.2</v>
      </c>
      <c r="AT8" s="1252"/>
      <c r="AU8" s="1252">
        <v>10199.2</v>
      </c>
      <c r="AV8" s="1258"/>
    </row>
    <row r="9" spans="1:48" ht="12.75" customHeight="1">
      <c r="A9" s="1250"/>
      <c r="B9" s="308" t="s">
        <v>1174</v>
      </c>
      <c r="C9" s="344"/>
      <c r="D9" s="345">
        <v>95.6</v>
      </c>
      <c r="E9" s="346"/>
      <c r="F9" s="345">
        <v>107.7</v>
      </c>
      <c r="G9" s="346"/>
      <c r="H9" s="345">
        <v>93.375</v>
      </c>
      <c r="I9" s="346"/>
      <c r="J9" s="345">
        <v>98.04166666666667</v>
      </c>
      <c r="K9" s="346"/>
      <c r="L9" s="345">
        <v>96.7</v>
      </c>
      <c r="M9" s="346"/>
      <c r="N9" s="345">
        <v>94.03333333333335</v>
      </c>
      <c r="O9" s="346"/>
      <c r="P9" s="345">
        <v>97.6</v>
      </c>
      <c r="Q9" s="346"/>
      <c r="R9" s="345">
        <v>100.76666666666667</v>
      </c>
      <c r="S9" s="346"/>
      <c r="T9" s="345">
        <v>99.5</v>
      </c>
      <c r="U9" s="346"/>
      <c r="V9" s="345">
        <v>96.2</v>
      </c>
      <c r="W9" s="346"/>
      <c r="X9" s="345">
        <v>99.6</v>
      </c>
      <c r="Y9" s="346"/>
      <c r="Z9" s="345">
        <v>90.25</v>
      </c>
      <c r="AA9" s="346"/>
      <c r="AB9" s="345">
        <v>72.4</v>
      </c>
      <c r="AC9" s="346"/>
      <c r="AD9" s="345">
        <v>92.3</v>
      </c>
      <c r="AE9" s="346"/>
      <c r="AF9" s="345">
        <v>96.89166666666667</v>
      </c>
      <c r="AG9" s="346"/>
      <c r="AH9" s="345">
        <v>104.8</v>
      </c>
      <c r="AI9" s="346"/>
      <c r="AJ9" s="345">
        <v>80.3</v>
      </c>
      <c r="AK9" s="346"/>
      <c r="AL9" s="345">
        <v>104.06666666666666</v>
      </c>
      <c r="AM9" s="346"/>
      <c r="AN9" s="345">
        <v>73.6</v>
      </c>
      <c r="AO9" s="346"/>
      <c r="AP9" s="345">
        <v>95.675</v>
      </c>
      <c r="AQ9" s="346"/>
      <c r="AR9" s="345">
        <v>96.61666666666666</v>
      </c>
      <c r="AS9" s="346"/>
      <c r="AT9" s="345">
        <v>118.93333333333332</v>
      </c>
      <c r="AU9" s="346"/>
      <c r="AV9" s="347">
        <v>96.1</v>
      </c>
    </row>
    <row r="10" spans="1:48" ht="12.75" customHeight="1">
      <c r="A10" s="1250"/>
      <c r="B10" s="308" t="s">
        <v>877</v>
      </c>
      <c r="C10" s="344"/>
      <c r="D10" s="345">
        <v>74.9</v>
      </c>
      <c r="E10" s="346"/>
      <c r="F10" s="345">
        <v>58.2</v>
      </c>
      <c r="G10" s="346"/>
      <c r="H10" s="345">
        <v>67.3</v>
      </c>
      <c r="I10" s="346"/>
      <c r="J10" s="345">
        <v>81.2</v>
      </c>
      <c r="K10" s="346"/>
      <c r="L10" s="345">
        <v>56</v>
      </c>
      <c r="M10" s="346"/>
      <c r="N10" s="345">
        <v>79.9</v>
      </c>
      <c r="O10" s="346"/>
      <c r="P10" s="345">
        <v>61.9</v>
      </c>
      <c r="Q10" s="346"/>
      <c r="R10" s="345">
        <v>126.1</v>
      </c>
      <c r="S10" s="346"/>
      <c r="T10" s="345">
        <v>73.2</v>
      </c>
      <c r="U10" s="346"/>
      <c r="V10" s="345">
        <v>82.5</v>
      </c>
      <c r="W10" s="346"/>
      <c r="X10" s="345">
        <v>77.5</v>
      </c>
      <c r="Y10" s="346"/>
      <c r="Z10" s="345">
        <v>76.6</v>
      </c>
      <c r="AA10" s="346"/>
      <c r="AB10" s="345">
        <v>57.7</v>
      </c>
      <c r="AC10" s="346"/>
      <c r="AD10" s="345">
        <v>88.3</v>
      </c>
      <c r="AE10" s="346"/>
      <c r="AF10" s="345">
        <v>84.6</v>
      </c>
      <c r="AG10" s="346"/>
      <c r="AH10" s="345">
        <v>87.7</v>
      </c>
      <c r="AI10" s="346"/>
      <c r="AJ10" s="345">
        <v>66.6</v>
      </c>
      <c r="AK10" s="346"/>
      <c r="AL10" s="345">
        <v>96.5</v>
      </c>
      <c r="AM10" s="346"/>
      <c r="AN10" s="345">
        <v>58.3</v>
      </c>
      <c r="AO10" s="346"/>
      <c r="AP10" s="345">
        <v>87.4</v>
      </c>
      <c r="AQ10" s="346"/>
      <c r="AR10" s="345">
        <v>69.2</v>
      </c>
      <c r="AS10" s="346"/>
      <c r="AT10" s="345">
        <v>116</v>
      </c>
      <c r="AU10" s="346"/>
      <c r="AV10" s="347">
        <v>75.7</v>
      </c>
    </row>
    <row r="11" spans="1:48" ht="12.75" customHeight="1">
      <c r="A11" s="1250"/>
      <c r="B11" s="271"/>
      <c r="C11" s="348"/>
      <c r="D11" s="349"/>
      <c r="E11" s="350"/>
      <c r="F11" s="350"/>
      <c r="G11" s="350"/>
      <c r="H11" s="350"/>
      <c r="I11" s="350"/>
      <c r="J11" s="350"/>
      <c r="K11" s="350"/>
      <c r="L11" s="350"/>
      <c r="M11" s="350"/>
      <c r="N11" s="350"/>
      <c r="O11" s="350"/>
      <c r="P11" s="350"/>
      <c r="Q11" s="350"/>
      <c r="R11" s="350"/>
      <c r="S11" s="350"/>
      <c r="T11" s="350"/>
      <c r="U11" s="350"/>
      <c r="V11" s="350"/>
      <c r="W11" s="350"/>
      <c r="X11" s="350"/>
      <c r="Y11" s="350"/>
      <c r="Z11" s="350"/>
      <c r="AA11" s="350"/>
      <c r="AB11" s="350"/>
      <c r="AC11" s="350"/>
      <c r="AD11" s="350"/>
      <c r="AE11" s="350"/>
      <c r="AF11" s="350"/>
      <c r="AG11" s="350"/>
      <c r="AH11" s="350"/>
      <c r="AI11" s="350"/>
      <c r="AJ11" s="350"/>
      <c r="AK11" s="350"/>
      <c r="AL11" s="350"/>
      <c r="AM11" s="350"/>
      <c r="AN11" s="350"/>
      <c r="AO11" s="350"/>
      <c r="AP11" s="350"/>
      <c r="AQ11" s="350"/>
      <c r="AR11" s="350"/>
      <c r="AS11" s="350"/>
      <c r="AT11" s="350"/>
      <c r="AU11" s="351"/>
      <c r="AV11" s="352"/>
    </row>
    <row r="12" spans="1:48" ht="12.75" customHeight="1">
      <c r="A12" s="1250"/>
      <c r="B12" s="413" t="s">
        <v>1310</v>
      </c>
      <c r="C12" s="344"/>
      <c r="D12" s="353">
        <v>75.9</v>
      </c>
      <c r="E12" s="346"/>
      <c r="F12" s="353">
        <v>55</v>
      </c>
      <c r="G12" s="346"/>
      <c r="H12" s="353">
        <v>69.6</v>
      </c>
      <c r="I12" s="346"/>
      <c r="J12" s="353">
        <v>79.7</v>
      </c>
      <c r="K12" s="346"/>
      <c r="L12" s="353">
        <v>52</v>
      </c>
      <c r="M12" s="346"/>
      <c r="N12" s="353">
        <v>80.2</v>
      </c>
      <c r="O12" s="346"/>
      <c r="P12" s="353">
        <v>61.4</v>
      </c>
      <c r="Q12" s="346"/>
      <c r="R12" s="353">
        <v>123.1</v>
      </c>
      <c r="S12" s="346"/>
      <c r="T12" s="353">
        <v>66.3</v>
      </c>
      <c r="U12" s="346"/>
      <c r="V12" s="353">
        <v>82.9</v>
      </c>
      <c r="W12" s="346"/>
      <c r="X12" s="353">
        <v>79.8</v>
      </c>
      <c r="Y12" s="346"/>
      <c r="Z12" s="353">
        <v>79.7</v>
      </c>
      <c r="AA12" s="346"/>
      <c r="AB12" s="353">
        <v>55.4</v>
      </c>
      <c r="AC12" s="346"/>
      <c r="AD12" s="353">
        <v>89.7</v>
      </c>
      <c r="AE12" s="346"/>
      <c r="AF12" s="353">
        <v>84.6</v>
      </c>
      <c r="AG12" s="346"/>
      <c r="AH12" s="353">
        <v>89.9</v>
      </c>
      <c r="AI12" s="346"/>
      <c r="AJ12" s="353">
        <v>65.6</v>
      </c>
      <c r="AK12" s="346"/>
      <c r="AL12" s="353">
        <v>91.3</v>
      </c>
      <c r="AM12" s="346"/>
      <c r="AN12" s="353">
        <v>59</v>
      </c>
      <c r="AO12" s="346"/>
      <c r="AP12" s="353">
        <v>88.4</v>
      </c>
      <c r="AQ12" s="346"/>
      <c r="AR12" s="353">
        <v>71.2</v>
      </c>
      <c r="AS12" s="346"/>
      <c r="AT12" s="353">
        <v>121.5</v>
      </c>
      <c r="AU12" s="346"/>
      <c r="AV12" s="354">
        <v>76.7</v>
      </c>
    </row>
    <row r="13" spans="1:48" ht="12.75" customHeight="1">
      <c r="A13" s="1250"/>
      <c r="B13" s="333">
        <v>8</v>
      </c>
      <c r="C13" s="344"/>
      <c r="D13" s="353">
        <v>75.7</v>
      </c>
      <c r="E13" s="346"/>
      <c r="F13" s="353">
        <v>58.5</v>
      </c>
      <c r="G13" s="346"/>
      <c r="H13" s="353">
        <v>72.1</v>
      </c>
      <c r="I13" s="346"/>
      <c r="J13" s="353">
        <v>81.9</v>
      </c>
      <c r="K13" s="346"/>
      <c r="L13" s="353">
        <v>53.1</v>
      </c>
      <c r="M13" s="346"/>
      <c r="N13" s="353">
        <v>77.6</v>
      </c>
      <c r="O13" s="346"/>
      <c r="P13" s="353">
        <v>62.8</v>
      </c>
      <c r="Q13" s="346"/>
      <c r="R13" s="353">
        <v>133.1</v>
      </c>
      <c r="S13" s="346"/>
      <c r="T13" s="353">
        <v>65.3</v>
      </c>
      <c r="U13" s="346"/>
      <c r="V13" s="353">
        <v>86.5</v>
      </c>
      <c r="W13" s="346"/>
      <c r="X13" s="353">
        <v>79.7</v>
      </c>
      <c r="Y13" s="346"/>
      <c r="Z13" s="353">
        <v>75.7</v>
      </c>
      <c r="AA13" s="346"/>
      <c r="AB13" s="353">
        <v>59.7</v>
      </c>
      <c r="AC13" s="346"/>
      <c r="AD13" s="353">
        <v>86.2</v>
      </c>
      <c r="AE13" s="346"/>
      <c r="AF13" s="353">
        <v>85</v>
      </c>
      <c r="AG13" s="346"/>
      <c r="AH13" s="353">
        <v>90.9</v>
      </c>
      <c r="AI13" s="346"/>
      <c r="AJ13" s="353">
        <v>67.2</v>
      </c>
      <c r="AK13" s="346"/>
      <c r="AL13" s="353">
        <v>95.8</v>
      </c>
      <c r="AM13" s="346"/>
      <c r="AN13" s="353">
        <v>59.9</v>
      </c>
      <c r="AO13" s="346"/>
      <c r="AP13" s="353">
        <v>86.5</v>
      </c>
      <c r="AQ13" s="346"/>
      <c r="AR13" s="353">
        <v>69.7</v>
      </c>
      <c r="AS13" s="346"/>
      <c r="AT13" s="353">
        <v>116.3</v>
      </c>
      <c r="AU13" s="346"/>
      <c r="AV13" s="354">
        <v>76.6</v>
      </c>
    </row>
    <row r="14" spans="1:48" ht="12.75" customHeight="1">
      <c r="A14" s="1250"/>
      <c r="B14" s="333">
        <v>9</v>
      </c>
      <c r="C14" s="344"/>
      <c r="D14" s="353">
        <v>75.1</v>
      </c>
      <c r="E14" s="346"/>
      <c r="F14" s="353">
        <v>64.4</v>
      </c>
      <c r="G14" s="346"/>
      <c r="H14" s="353">
        <v>73.9</v>
      </c>
      <c r="I14" s="346"/>
      <c r="J14" s="353">
        <v>86.3</v>
      </c>
      <c r="K14" s="346"/>
      <c r="L14" s="353">
        <v>61.2</v>
      </c>
      <c r="M14" s="346"/>
      <c r="N14" s="353">
        <v>81.3</v>
      </c>
      <c r="O14" s="346"/>
      <c r="P14" s="353">
        <v>61.7</v>
      </c>
      <c r="Q14" s="346"/>
      <c r="R14" s="353">
        <v>131.9</v>
      </c>
      <c r="S14" s="346"/>
      <c r="T14" s="353">
        <v>68.6</v>
      </c>
      <c r="U14" s="346"/>
      <c r="V14" s="353">
        <v>83.1</v>
      </c>
      <c r="W14" s="346"/>
      <c r="X14" s="353">
        <v>82</v>
      </c>
      <c r="Y14" s="346"/>
      <c r="Z14" s="353">
        <v>75.3</v>
      </c>
      <c r="AA14" s="346"/>
      <c r="AB14" s="353">
        <v>58</v>
      </c>
      <c r="AC14" s="346"/>
      <c r="AD14" s="353">
        <v>87.6</v>
      </c>
      <c r="AE14" s="346"/>
      <c r="AF14" s="353">
        <v>85.8</v>
      </c>
      <c r="AG14" s="346"/>
      <c r="AH14" s="353">
        <v>93.9</v>
      </c>
      <c r="AI14" s="346"/>
      <c r="AJ14" s="353">
        <v>62.2</v>
      </c>
      <c r="AK14" s="346"/>
      <c r="AL14" s="353">
        <v>98.3</v>
      </c>
      <c r="AM14" s="346"/>
      <c r="AN14" s="353">
        <v>60.2</v>
      </c>
      <c r="AO14" s="346"/>
      <c r="AP14" s="353">
        <v>85</v>
      </c>
      <c r="AQ14" s="346"/>
      <c r="AR14" s="353">
        <v>68.7</v>
      </c>
      <c r="AS14" s="346"/>
      <c r="AT14" s="353">
        <v>113</v>
      </c>
      <c r="AU14" s="346"/>
      <c r="AV14" s="354">
        <v>75.8</v>
      </c>
    </row>
    <row r="15" spans="1:48" ht="12.75" customHeight="1">
      <c r="A15" s="1250"/>
      <c r="B15" s="333">
        <v>10</v>
      </c>
      <c r="C15" s="344"/>
      <c r="D15" s="353">
        <v>74.5</v>
      </c>
      <c r="E15" s="346"/>
      <c r="F15" s="353">
        <v>59.3</v>
      </c>
      <c r="G15" s="346"/>
      <c r="H15" s="353">
        <v>74.5</v>
      </c>
      <c r="I15" s="346"/>
      <c r="J15" s="353">
        <v>81</v>
      </c>
      <c r="K15" s="346"/>
      <c r="L15" s="353">
        <v>52.1</v>
      </c>
      <c r="M15" s="346"/>
      <c r="N15" s="353">
        <v>76.7</v>
      </c>
      <c r="O15" s="346"/>
      <c r="P15" s="353">
        <v>64</v>
      </c>
      <c r="Q15" s="346"/>
      <c r="R15" s="353">
        <v>126.6</v>
      </c>
      <c r="S15" s="346"/>
      <c r="T15" s="353">
        <v>79.8</v>
      </c>
      <c r="U15" s="346"/>
      <c r="V15" s="353">
        <v>84.8</v>
      </c>
      <c r="W15" s="346"/>
      <c r="X15" s="353">
        <v>84.6</v>
      </c>
      <c r="Y15" s="346"/>
      <c r="Z15" s="353">
        <v>77.8</v>
      </c>
      <c r="AA15" s="346"/>
      <c r="AB15" s="353">
        <v>58.4</v>
      </c>
      <c r="AC15" s="346"/>
      <c r="AD15" s="353">
        <v>85.9</v>
      </c>
      <c r="AE15" s="346"/>
      <c r="AF15" s="353">
        <v>86.2</v>
      </c>
      <c r="AG15" s="346"/>
      <c r="AH15" s="353">
        <v>91.5</v>
      </c>
      <c r="AI15" s="346"/>
      <c r="AJ15" s="353">
        <v>61.1</v>
      </c>
      <c r="AK15" s="346"/>
      <c r="AL15" s="353">
        <v>90.1</v>
      </c>
      <c r="AM15" s="346"/>
      <c r="AN15" s="353">
        <v>58.9</v>
      </c>
      <c r="AO15" s="346"/>
      <c r="AP15" s="353">
        <v>95.2</v>
      </c>
      <c r="AQ15" s="346"/>
      <c r="AR15" s="353">
        <v>67.1</v>
      </c>
      <c r="AS15" s="346"/>
      <c r="AT15" s="353">
        <v>123.8</v>
      </c>
      <c r="AU15" s="346"/>
      <c r="AV15" s="354">
        <v>75.3</v>
      </c>
    </row>
    <row r="16" spans="1:48" ht="12.75" customHeight="1">
      <c r="A16" s="1250"/>
      <c r="B16" s="333">
        <v>11</v>
      </c>
      <c r="C16" s="344"/>
      <c r="D16" s="353">
        <v>75.9</v>
      </c>
      <c r="E16" s="346"/>
      <c r="F16" s="353">
        <v>61.7</v>
      </c>
      <c r="G16" s="346"/>
      <c r="H16" s="353">
        <v>76.8</v>
      </c>
      <c r="I16" s="346"/>
      <c r="J16" s="353">
        <v>78.6</v>
      </c>
      <c r="K16" s="346"/>
      <c r="L16" s="353">
        <v>60.4</v>
      </c>
      <c r="M16" s="346"/>
      <c r="N16" s="353">
        <v>70.4</v>
      </c>
      <c r="O16" s="346"/>
      <c r="P16" s="353">
        <v>67</v>
      </c>
      <c r="Q16" s="346"/>
      <c r="R16" s="353">
        <v>133.4</v>
      </c>
      <c r="S16" s="346"/>
      <c r="T16" s="353">
        <v>75.5</v>
      </c>
      <c r="U16" s="346"/>
      <c r="V16" s="353">
        <v>81.2</v>
      </c>
      <c r="W16" s="346"/>
      <c r="X16" s="353">
        <v>82.8</v>
      </c>
      <c r="Y16" s="346"/>
      <c r="Z16" s="353">
        <v>78.7</v>
      </c>
      <c r="AA16" s="346"/>
      <c r="AB16" s="353">
        <v>59.9</v>
      </c>
      <c r="AC16" s="346"/>
      <c r="AD16" s="353">
        <v>89.7</v>
      </c>
      <c r="AE16" s="346"/>
      <c r="AF16" s="353">
        <v>84.5</v>
      </c>
      <c r="AG16" s="346"/>
      <c r="AH16" s="353">
        <v>93.8</v>
      </c>
      <c r="AI16" s="346"/>
      <c r="AJ16" s="353">
        <v>58.3</v>
      </c>
      <c r="AK16" s="346"/>
      <c r="AL16" s="353">
        <v>102.8</v>
      </c>
      <c r="AM16" s="346"/>
      <c r="AN16" s="353">
        <v>58.9</v>
      </c>
      <c r="AO16" s="346"/>
      <c r="AP16" s="353">
        <v>80.4</v>
      </c>
      <c r="AQ16" s="346"/>
      <c r="AR16" s="353">
        <v>69.5</v>
      </c>
      <c r="AS16" s="346"/>
      <c r="AT16" s="353">
        <v>120.7</v>
      </c>
      <c r="AU16" s="346"/>
      <c r="AV16" s="354">
        <v>76.7</v>
      </c>
    </row>
    <row r="17" spans="1:48" ht="12.75" customHeight="1">
      <c r="A17" s="1250"/>
      <c r="B17" s="333">
        <v>12</v>
      </c>
      <c r="C17" s="344"/>
      <c r="D17" s="353">
        <v>76.9</v>
      </c>
      <c r="E17" s="346"/>
      <c r="F17" s="353">
        <v>63.6</v>
      </c>
      <c r="G17" s="346"/>
      <c r="H17" s="353">
        <v>75.6</v>
      </c>
      <c r="I17" s="346"/>
      <c r="J17" s="353">
        <v>81.4</v>
      </c>
      <c r="K17" s="346"/>
      <c r="L17" s="353">
        <v>53.5</v>
      </c>
      <c r="M17" s="346"/>
      <c r="N17" s="353">
        <v>77.6</v>
      </c>
      <c r="O17" s="346"/>
      <c r="P17" s="353">
        <v>66</v>
      </c>
      <c r="Q17" s="346"/>
      <c r="R17" s="353">
        <v>132.9</v>
      </c>
      <c r="S17" s="346"/>
      <c r="T17" s="353">
        <v>72.9</v>
      </c>
      <c r="U17" s="346"/>
      <c r="V17" s="353">
        <v>89.9</v>
      </c>
      <c r="W17" s="346"/>
      <c r="X17" s="353">
        <v>82.7</v>
      </c>
      <c r="Y17" s="346"/>
      <c r="Z17" s="353">
        <v>78.1</v>
      </c>
      <c r="AA17" s="346"/>
      <c r="AB17" s="353">
        <v>58.4</v>
      </c>
      <c r="AC17" s="346"/>
      <c r="AD17" s="353">
        <v>89.5</v>
      </c>
      <c r="AE17" s="346"/>
      <c r="AF17" s="353">
        <v>82.8</v>
      </c>
      <c r="AG17" s="346"/>
      <c r="AH17" s="353">
        <v>93.2</v>
      </c>
      <c r="AI17" s="346"/>
      <c r="AJ17" s="353">
        <v>54.5</v>
      </c>
      <c r="AK17" s="346"/>
      <c r="AL17" s="353">
        <v>97.3</v>
      </c>
      <c r="AM17" s="346"/>
      <c r="AN17" s="353">
        <v>56.1</v>
      </c>
      <c r="AO17" s="346"/>
      <c r="AP17" s="353">
        <v>80.4</v>
      </c>
      <c r="AQ17" s="346"/>
      <c r="AR17" s="353">
        <v>70</v>
      </c>
      <c r="AS17" s="346"/>
      <c r="AT17" s="353">
        <v>120.3</v>
      </c>
      <c r="AU17" s="346"/>
      <c r="AV17" s="354">
        <v>77.8</v>
      </c>
    </row>
    <row r="18" spans="1:48" ht="12.75" customHeight="1">
      <c r="A18" s="1250"/>
      <c r="B18" s="690" t="s">
        <v>122</v>
      </c>
      <c r="C18" s="344"/>
      <c r="D18" s="353">
        <v>80.9</v>
      </c>
      <c r="E18" s="346"/>
      <c r="F18" s="353">
        <v>63.1</v>
      </c>
      <c r="G18" s="346"/>
      <c r="H18" s="353">
        <v>86</v>
      </c>
      <c r="I18" s="346"/>
      <c r="J18" s="353">
        <v>92.2</v>
      </c>
      <c r="K18" s="346"/>
      <c r="L18" s="353">
        <v>61.7</v>
      </c>
      <c r="M18" s="346"/>
      <c r="N18" s="353">
        <v>73.6</v>
      </c>
      <c r="O18" s="346"/>
      <c r="P18" s="353">
        <v>75.2</v>
      </c>
      <c r="Q18" s="346"/>
      <c r="R18" s="353">
        <v>112</v>
      </c>
      <c r="S18" s="346"/>
      <c r="T18" s="353">
        <v>77.1</v>
      </c>
      <c r="U18" s="346"/>
      <c r="V18" s="353">
        <v>99.6</v>
      </c>
      <c r="W18" s="346"/>
      <c r="X18" s="353">
        <v>94.3</v>
      </c>
      <c r="Y18" s="346"/>
      <c r="Z18" s="353">
        <v>77.4</v>
      </c>
      <c r="AA18" s="346"/>
      <c r="AB18" s="353">
        <v>57.5</v>
      </c>
      <c r="AC18" s="346"/>
      <c r="AD18" s="353">
        <v>86.6</v>
      </c>
      <c r="AE18" s="346"/>
      <c r="AF18" s="353">
        <v>89.9</v>
      </c>
      <c r="AG18" s="346"/>
      <c r="AH18" s="353">
        <v>92.9</v>
      </c>
      <c r="AI18" s="346"/>
      <c r="AJ18" s="353">
        <v>62.8</v>
      </c>
      <c r="AK18" s="346"/>
      <c r="AL18" s="353">
        <v>98</v>
      </c>
      <c r="AM18" s="346"/>
      <c r="AN18" s="353">
        <v>59.8</v>
      </c>
      <c r="AO18" s="346"/>
      <c r="AP18" s="353">
        <v>100.1</v>
      </c>
      <c r="AQ18" s="346"/>
      <c r="AR18" s="353">
        <v>75</v>
      </c>
      <c r="AS18" s="346"/>
      <c r="AT18" s="353">
        <v>132.1</v>
      </c>
      <c r="AU18" s="346"/>
      <c r="AV18" s="354">
        <v>82.2</v>
      </c>
    </row>
    <row r="19" spans="1:48" ht="12.75" customHeight="1">
      <c r="A19" s="1250"/>
      <c r="B19" s="333">
        <v>2</v>
      </c>
      <c r="C19" s="344"/>
      <c r="D19" s="353">
        <v>81.7</v>
      </c>
      <c r="E19" s="346"/>
      <c r="F19" s="353">
        <v>71</v>
      </c>
      <c r="G19" s="346"/>
      <c r="H19" s="353">
        <v>84.9</v>
      </c>
      <c r="I19" s="346"/>
      <c r="J19" s="353">
        <v>94.6</v>
      </c>
      <c r="K19" s="346"/>
      <c r="L19" s="353">
        <v>65.5</v>
      </c>
      <c r="M19" s="346"/>
      <c r="N19" s="353">
        <v>85.9</v>
      </c>
      <c r="O19" s="346"/>
      <c r="P19" s="353">
        <v>78.1</v>
      </c>
      <c r="Q19" s="346"/>
      <c r="R19" s="353">
        <v>129.8</v>
      </c>
      <c r="S19" s="346"/>
      <c r="T19" s="353">
        <v>73.8</v>
      </c>
      <c r="U19" s="346"/>
      <c r="V19" s="353">
        <v>82.7</v>
      </c>
      <c r="W19" s="346"/>
      <c r="X19" s="353">
        <v>88.7</v>
      </c>
      <c r="Y19" s="346"/>
      <c r="Z19" s="353">
        <v>80</v>
      </c>
      <c r="AA19" s="346"/>
      <c r="AB19" s="353">
        <v>59.7</v>
      </c>
      <c r="AC19" s="346"/>
      <c r="AD19" s="353">
        <v>83</v>
      </c>
      <c r="AE19" s="346"/>
      <c r="AF19" s="353">
        <v>86.8</v>
      </c>
      <c r="AG19" s="346"/>
      <c r="AH19" s="353">
        <v>96.1</v>
      </c>
      <c r="AI19" s="346"/>
      <c r="AJ19" s="353">
        <v>63.2</v>
      </c>
      <c r="AK19" s="346"/>
      <c r="AL19" s="353">
        <v>94.4</v>
      </c>
      <c r="AM19" s="346"/>
      <c r="AN19" s="353">
        <v>57.4</v>
      </c>
      <c r="AO19" s="346"/>
      <c r="AP19" s="353">
        <v>85.2</v>
      </c>
      <c r="AQ19" s="346"/>
      <c r="AR19" s="353">
        <v>80.5</v>
      </c>
      <c r="AS19" s="346"/>
      <c r="AT19" s="353">
        <v>122</v>
      </c>
      <c r="AU19" s="346"/>
      <c r="AV19" s="354">
        <v>82.5</v>
      </c>
    </row>
    <row r="20" spans="1:48" ht="12.75" customHeight="1">
      <c r="A20" s="1250"/>
      <c r="B20" s="333">
        <v>3</v>
      </c>
      <c r="C20" s="344"/>
      <c r="D20" s="353">
        <v>80.1</v>
      </c>
      <c r="E20" s="346"/>
      <c r="F20" s="353">
        <v>70.6</v>
      </c>
      <c r="G20" s="346"/>
      <c r="H20" s="353">
        <v>84.1</v>
      </c>
      <c r="I20" s="346"/>
      <c r="J20" s="353">
        <v>92.9</v>
      </c>
      <c r="K20" s="346"/>
      <c r="L20" s="353">
        <v>73.3</v>
      </c>
      <c r="M20" s="346"/>
      <c r="N20" s="353">
        <v>69.6</v>
      </c>
      <c r="O20" s="346"/>
      <c r="P20" s="353">
        <v>78</v>
      </c>
      <c r="Q20" s="346"/>
      <c r="R20" s="353">
        <v>121.4</v>
      </c>
      <c r="S20" s="346"/>
      <c r="T20" s="353">
        <v>66.9</v>
      </c>
      <c r="U20" s="346"/>
      <c r="V20" s="353">
        <v>77.8</v>
      </c>
      <c r="W20" s="346"/>
      <c r="X20" s="353">
        <v>91.4</v>
      </c>
      <c r="Y20" s="346"/>
      <c r="Z20" s="353">
        <v>78.2</v>
      </c>
      <c r="AA20" s="346"/>
      <c r="AB20" s="353">
        <v>65.9</v>
      </c>
      <c r="AC20" s="346"/>
      <c r="AD20" s="353">
        <v>91.4</v>
      </c>
      <c r="AE20" s="346"/>
      <c r="AF20" s="353">
        <v>86.8</v>
      </c>
      <c r="AG20" s="346"/>
      <c r="AH20" s="353">
        <v>96.5</v>
      </c>
      <c r="AI20" s="346"/>
      <c r="AJ20" s="353">
        <v>77.6</v>
      </c>
      <c r="AK20" s="346"/>
      <c r="AL20" s="353">
        <v>95.8</v>
      </c>
      <c r="AM20" s="346"/>
      <c r="AN20" s="353">
        <v>52.2</v>
      </c>
      <c r="AO20" s="346"/>
      <c r="AP20" s="353">
        <v>85.7</v>
      </c>
      <c r="AQ20" s="346"/>
      <c r="AR20" s="353">
        <v>76.7</v>
      </c>
      <c r="AS20" s="346"/>
      <c r="AT20" s="353">
        <v>127.4</v>
      </c>
      <c r="AU20" s="346"/>
      <c r="AV20" s="354">
        <v>80.9</v>
      </c>
    </row>
    <row r="21" spans="1:48" ht="12.75" customHeight="1">
      <c r="A21" s="1250"/>
      <c r="B21" s="333">
        <v>4</v>
      </c>
      <c r="C21" s="344"/>
      <c r="D21" s="353">
        <v>81.9</v>
      </c>
      <c r="E21" s="346"/>
      <c r="F21" s="353">
        <v>74.8</v>
      </c>
      <c r="G21" s="346"/>
      <c r="H21" s="353">
        <v>83.3</v>
      </c>
      <c r="I21" s="346"/>
      <c r="J21" s="353">
        <v>87.4</v>
      </c>
      <c r="K21" s="346"/>
      <c r="L21" s="353">
        <v>65.9</v>
      </c>
      <c r="M21" s="346"/>
      <c r="N21" s="353">
        <v>68</v>
      </c>
      <c r="O21" s="346"/>
      <c r="P21" s="353">
        <v>84.5</v>
      </c>
      <c r="Q21" s="346"/>
      <c r="R21" s="353">
        <v>127.7</v>
      </c>
      <c r="S21" s="346"/>
      <c r="T21" s="353">
        <v>73.8</v>
      </c>
      <c r="U21" s="346"/>
      <c r="V21" s="353">
        <v>77.3</v>
      </c>
      <c r="W21" s="346"/>
      <c r="X21" s="353">
        <v>92.1</v>
      </c>
      <c r="Y21" s="346"/>
      <c r="Z21" s="353">
        <v>81.1</v>
      </c>
      <c r="AA21" s="346"/>
      <c r="AB21" s="353">
        <v>67.6</v>
      </c>
      <c r="AC21" s="346"/>
      <c r="AD21" s="353">
        <v>91.5</v>
      </c>
      <c r="AE21" s="346"/>
      <c r="AF21" s="353">
        <v>90.1</v>
      </c>
      <c r="AG21" s="346"/>
      <c r="AH21" s="353">
        <v>99.3</v>
      </c>
      <c r="AI21" s="346"/>
      <c r="AJ21" s="353">
        <v>65</v>
      </c>
      <c r="AK21" s="346"/>
      <c r="AL21" s="353">
        <v>97.2</v>
      </c>
      <c r="AM21" s="346"/>
      <c r="AN21" s="353">
        <v>51.9</v>
      </c>
      <c r="AO21" s="346"/>
      <c r="AP21" s="353">
        <v>92.3</v>
      </c>
      <c r="AQ21" s="346"/>
      <c r="AR21" s="353">
        <v>78.6</v>
      </c>
      <c r="AS21" s="346"/>
      <c r="AT21" s="353">
        <v>126</v>
      </c>
      <c r="AU21" s="346"/>
      <c r="AV21" s="354">
        <v>82.9</v>
      </c>
    </row>
    <row r="22" spans="1:48" ht="12.75" customHeight="1">
      <c r="A22" s="1250"/>
      <c r="B22" s="333">
        <v>5</v>
      </c>
      <c r="C22" s="344"/>
      <c r="D22" s="353">
        <v>83.6</v>
      </c>
      <c r="E22" s="346"/>
      <c r="F22" s="353">
        <v>79.6</v>
      </c>
      <c r="G22" s="346"/>
      <c r="H22" s="353">
        <v>84</v>
      </c>
      <c r="I22" s="346"/>
      <c r="J22" s="353">
        <v>88.3</v>
      </c>
      <c r="K22" s="346"/>
      <c r="L22" s="353">
        <v>69.3</v>
      </c>
      <c r="M22" s="346"/>
      <c r="N22" s="353">
        <v>79.8</v>
      </c>
      <c r="O22" s="346"/>
      <c r="P22" s="353">
        <v>83.3</v>
      </c>
      <c r="Q22" s="346"/>
      <c r="R22" s="353">
        <v>137.3</v>
      </c>
      <c r="S22" s="346"/>
      <c r="T22" s="353">
        <v>93.5</v>
      </c>
      <c r="U22" s="346"/>
      <c r="V22" s="353">
        <v>78.7</v>
      </c>
      <c r="W22" s="346"/>
      <c r="X22" s="353">
        <v>89.7</v>
      </c>
      <c r="Y22" s="346"/>
      <c r="Z22" s="353">
        <v>82.5</v>
      </c>
      <c r="AA22" s="346"/>
      <c r="AB22" s="353">
        <v>66.9</v>
      </c>
      <c r="AC22" s="346"/>
      <c r="AD22" s="353">
        <v>86.8</v>
      </c>
      <c r="AE22" s="346"/>
      <c r="AF22" s="353">
        <v>87.9</v>
      </c>
      <c r="AG22" s="346"/>
      <c r="AH22" s="353">
        <v>95.8</v>
      </c>
      <c r="AI22" s="346"/>
      <c r="AJ22" s="353">
        <v>68</v>
      </c>
      <c r="AK22" s="346"/>
      <c r="AL22" s="353">
        <v>95.1</v>
      </c>
      <c r="AM22" s="346"/>
      <c r="AN22" s="353">
        <v>55.6</v>
      </c>
      <c r="AO22" s="346"/>
      <c r="AP22" s="353">
        <v>89.9</v>
      </c>
      <c r="AQ22" s="346"/>
      <c r="AR22" s="353">
        <v>83.2</v>
      </c>
      <c r="AS22" s="346"/>
      <c r="AT22" s="353">
        <v>122.7</v>
      </c>
      <c r="AU22" s="346"/>
      <c r="AV22" s="354">
        <v>84.4</v>
      </c>
    </row>
    <row r="23" spans="1:48" ht="12.75" customHeight="1">
      <c r="A23" s="1250"/>
      <c r="B23" s="333">
        <v>6</v>
      </c>
      <c r="C23" s="344" t="s">
        <v>928</v>
      </c>
      <c r="D23" s="353">
        <v>83.2</v>
      </c>
      <c r="E23" s="346" t="s">
        <v>1351</v>
      </c>
      <c r="F23" s="353">
        <v>76.4</v>
      </c>
      <c r="G23" s="346" t="s">
        <v>1351</v>
      </c>
      <c r="H23" s="353">
        <v>82.3</v>
      </c>
      <c r="I23" s="346" t="s">
        <v>1351</v>
      </c>
      <c r="J23" s="353">
        <v>89.8</v>
      </c>
      <c r="K23" s="346" t="s">
        <v>1351</v>
      </c>
      <c r="L23" s="353">
        <v>72.7</v>
      </c>
      <c r="M23" s="346" t="s">
        <v>1351</v>
      </c>
      <c r="N23" s="353">
        <v>74.4</v>
      </c>
      <c r="O23" s="346" t="s">
        <v>1351</v>
      </c>
      <c r="P23" s="353">
        <v>80.5</v>
      </c>
      <c r="Q23" s="346" t="s">
        <v>928</v>
      </c>
      <c r="R23" s="353">
        <v>123.4</v>
      </c>
      <c r="S23" s="346" t="s">
        <v>1351</v>
      </c>
      <c r="T23" s="353">
        <v>84.5</v>
      </c>
      <c r="U23" s="346" t="s">
        <v>1351</v>
      </c>
      <c r="V23" s="353">
        <v>94.2</v>
      </c>
      <c r="W23" s="346" t="s">
        <v>1351</v>
      </c>
      <c r="X23" s="353">
        <v>93.6</v>
      </c>
      <c r="Y23" s="346" t="s">
        <v>1351</v>
      </c>
      <c r="Z23" s="353">
        <v>79.5</v>
      </c>
      <c r="AA23" s="346" t="s">
        <v>1351</v>
      </c>
      <c r="AB23" s="353">
        <v>65.4</v>
      </c>
      <c r="AC23" s="346" t="s">
        <v>928</v>
      </c>
      <c r="AD23" s="353">
        <v>86.2</v>
      </c>
      <c r="AE23" s="346" t="s">
        <v>1351</v>
      </c>
      <c r="AF23" s="353">
        <v>89.8</v>
      </c>
      <c r="AG23" s="346" t="s">
        <v>1351</v>
      </c>
      <c r="AH23" s="353">
        <v>99.1</v>
      </c>
      <c r="AI23" s="346" t="s">
        <v>1351</v>
      </c>
      <c r="AJ23" s="353">
        <v>62</v>
      </c>
      <c r="AK23" s="346" t="s">
        <v>1351</v>
      </c>
      <c r="AL23" s="353">
        <v>101.2</v>
      </c>
      <c r="AM23" s="346" t="s">
        <v>1351</v>
      </c>
      <c r="AN23" s="353">
        <v>55</v>
      </c>
      <c r="AO23" s="346" t="s">
        <v>1351</v>
      </c>
      <c r="AP23" s="353">
        <v>90.7</v>
      </c>
      <c r="AQ23" s="346" t="s">
        <v>1351</v>
      </c>
      <c r="AR23" s="353">
        <v>79.2</v>
      </c>
      <c r="AS23" s="346" t="s">
        <v>1351</v>
      </c>
      <c r="AT23" s="353">
        <v>125.1</v>
      </c>
      <c r="AU23" s="346" t="s">
        <v>1351</v>
      </c>
      <c r="AV23" s="354">
        <v>83.8</v>
      </c>
    </row>
    <row r="24" spans="1:48" s="74" customFormat="1" ht="12.75" customHeight="1">
      <c r="A24" s="1250"/>
      <c r="B24" s="689">
        <v>7</v>
      </c>
      <c r="C24" s="344"/>
      <c r="D24" s="355">
        <v>85.4</v>
      </c>
      <c r="E24" s="346"/>
      <c r="F24" s="355">
        <v>79.8</v>
      </c>
      <c r="G24" s="346"/>
      <c r="H24" s="355">
        <v>79.9</v>
      </c>
      <c r="I24" s="346"/>
      <c r="J24" s="355">
        <v>92.3</v>
      </c>
      <c r="K24" s="346"/>
      <c r="L24" s="355">
        <v>76.1</v>
      </c>
      <c r="M24" s="346"/>
      <c r="N24" s="355">
        <v>76.3</v>
      </c>
      <c r="O24" s="346"/>
      <c r="P24" s="355">
        <v>80.8</v>
      </c>
      <c r="Q24" s="346"/>
      <c r="R24" s="355">
        <v>123.6</v>
      </c>
      <c r="S24" s="346"/>
      <c r="T24" s="355">
        <v>87.3</v>
      </c>
      <c r="U24" s="346"/>
      <c r="V24" s="355">
        <v>87.6</v>
      </c>
      <c r="W24" s="346"/>
      <c r="X24" s="355">
        <v>90.3</v>
      </c>
      <c r="Y24" s="346"/>
      <c r="Z24" s="355">
        <v>80.3</v>
      </c>
      <c r="AA24" s="346"/>
      <c r="AB24" s="355">
        <v>68.8</v>
      </c>
      <c r="AC24" s="346"/>
      <c r="AD24" s="355">
        <v>94.3</v>
      </c>
      <c r="AE24" s="346"/>
      <c r="AF24" s="355">
        <v>93.4</v>
      </c>
      <c r="AG24" s="346"/>
      <c r="AH24" s="355">
        <v>99.7</v>
      </c>
      <c r="AI24" s="346"/>
      <c r="AJ24" s="355">
        <v>71</v>
      </c>
      <c r="AK24" s="346"/>
      <c r="AL24" s="355">
        <v>98.2</v>
      </c>
      <c r="AM24" s="346"/>
      <c r="AN24" s="355">
        <v>54.4</v>
      </c>
      <c r="AO24" s="346"/>
      <c r="AP24" s="355">
        <v>101.9</v>
      </c>
      <c r="AQ24" s="346"/>
      <c r="AR24" s="355">
        <v>83.1</v>
      </c>
      <c r="AS24" s="346"/>
      <c r="AT24" s="355">
        <v>126</v>
      </c>
      <c r="AU24" s="346"/>
      <c r="AV24" s="357">
        <v>86.2</v>
      </c>
    </row>
    <row r="25" spans="1:48" s="135" customFormat="1" ht="15.75" customHeight="1">
      <c r="A25" s="1251"/>
      <c r="B25" s="272" t="s">
        <v>81</v>
      </c>
      <c r="C25" s="358"/>
      <c r="D25" s="360">
        <v>2.644230769230771</v>
      </c>
      <c r="E25" s="359"/>
      <c r="F25" s="359">
        <v>4.450261780104703</v>
      </c>
      <c r="G25" s="359"/>
      <c r="H25" s="360">
        <v>-2.916160388821376</v>
      </c>
      <c r="I25" s="359"/>
      <c r="J25" s="360">
        <v>2.7839643652561197</v>
      </c>
      <c r="K25" s="359"/>
      <c r="L25" s="360">
        <v>4.676753782668497</v>
      </c>
      <c r="M25" s="359"/>
      <c r="N25" s="360">
        <v>2.5537634408602017</v>
      </c>
      <c r="O25" s="359"/>
      <c r="P25" s="360">
        <v>0.3726708074534235</v>
      </c>
      <c r="Q25" s="359"/>
      <c r="R25" s="360">
        <v>0.16207455429497752</v>
      </c>
      <c r="S25" s="359"/>
      <c r="T25" s="360">
        <v>3.313609467455625</v>
      </c>
      <c r="U25" s="359"/>
      <c r="V25" s="360">
        <v>-7.006369426751602</v>
      </c>
      <c r="W25" s="359"/>
      <c r="X25" s="360">
        <v>-3.525641025641024</v>
      </c>
      <c r="Y25" s="359"/>
      <c r="Z25" s="360">
        <v>1.0062893081761004</v>
      </c>
      <c r="AA25" s="359"/>
      <c r="AB25" s="360">
        <v>5.198776758409762</v>
      </c>
      <c r="AC25" s="359"/>
      <c r="AD25" s="360">
        <v>9.396751740139209</v>
      </c>
      <c r="AE25" s="359"/>
      <c r="AF25" s="360">
        <v>4.008908685968837</v>
      </c>
      <c r="AG25" s="359"/>
      <c r="AH25" s="360">
        <v>0.6054490413723634</v>
      </c>
      <c r="AI25" s="359"/>
      <c r="AJ25" s="360">
        <v>14.516129032258075</v>
      </c>
      <c r="AK25" s="359"/>
      <c r="AL25" s="360">
        <v>-2.964426877470361</v>
      </c>
      <c r="AM25" s="359"/>
      <c r="AN25" s="360">
        <v>-1.090909090909098</v>
      </c>
      <c r="AO25" s="359"/>
      <c r="AP25" s="360">
        <v>12.348401323043001</v>
      </c>
      <c r="AQ25" s="359"/>
      <c r="AR25" s="360">
        <v>4.924242424242409</v>
      </c>
      <c r="AS25" s="359"/>
      <c r="AT25" s="360">
        <v>0.7194244604316502</v>
      </c>
      <c r="AU25" s="359"/>
      <c r="AV25" s="361">
        <v>2.863961813842497</v>
      </c>
    </row>
    <row r="26" spans="1:48" ht="12" customHeight="1">
      <c r="A26" s="1249" t="s">
        <v>1295</v>
      </c>
      <c r="B26" s="270" t="s">
        <v>1296</v>
      </c>
      <c r="C26" s="1252">
        <v>10000</v>
      </c>
      <c r="D26" s="1252"/>
      <c r="E26" s="1252">
        <v>51.3</v>
      </c>
      <c r="F26" s="1252"/>
      <c r="G26" s="1252">
        <v>391.1</v>
      </c>
      <c r="H26" s="1252"/>
      <c r="I26" s="1252">
        <v>160.1</v>
      </c>
      <c r="J26" s="1252"/>
      <c r="K26" s="1252">
        <v>547.3</v>
      </c>
      <c r="L26" s="1252"/>
      <c r="M26" s="1252">
        <v>1241.6</v>
      </c>
      <c r="N26" s="1252"/>
      <c r="O26" s="1252">
        <v>3674.8</v>
      </c>
      <c r="P26" s="1252"/>
      <c r="Q26" s="1252">
        <v>143.2</v>
      </c>
      <c r="R26" s="1252"/>
      <c r="S26" s="1252">
        <v>149.8</v>
      </c>
      <c r="T26" s="1252"/>
      <c r="U26" s="1252">
        <v>725.5</v>
      </c>
      <c r="V26" s="1252"/>
      <c r="W26" s="1252">
        <v>253</v>
      </c>
      <c r="X26" s="1252"/>
      <c r="Y26" s="1252">
        <v>615.7</v>
      </c>
      <c r="Z26" s="1252"/>
      <c r="AA26" s="1252">
        <v>56</v>
      </c>
      <c r="AB26" s="1252"/>
      <c r="AC26" s="1252">
        <v>1400.8</v>
      </c>
      <c r="AD26" s="1252"/>
      <c r="AE26" s="1252">
        <v>589.8</v>
      </c>
      <c r="AF26" s="1252"/>
      <c r="AG26" s="1252">
        <v>178.6</v>
      </c>
      <c r="AH26" s="1252"/>
      <c r="AI26" s="1252">
        <v>56.4</v>
      </c>
      <c r="AJ26" s="1252"/>
      <c r="AK26" s="1252">
        <v>104.5</v>
      </c>
      <c r="AL26" s="1252"/>
      <c r="AM26" s="1252">
        <v>63.7</v>
      </c>
      <c r="AN26" s="1252"/>
      <c r="AO26" s="1252">
        <v>186.6</v>
      </c>
      <c r="AP26" s="1252"/>
      <c r="AQ26" s="1252">
        <v>5606.9</v>
      </c>
      <c r="AR26" s="1252"/>
      <c r="AS26" s="1252">
        <v>188.7</v>
      </c>
      <c r="AT26" s="1252"/>
      <c r="AU26" s="1252">
        <v>10188.7</v>
      </c>
      <c r="AV26" s="1258"/>
    </row>
    <row r="27" spans="1:48" ht="12" customHeight="1">
      <c r="A27" s="1250"/>
      <c r="B27" s="466" t="str">
        <f>B9</f>
        <v>20年平均</v>
      </c>
      <c r="C27" s="362"/>
      <c r="D27" s="345">
        <v>97.9</v>
      </c>
      <c r="E27" s="363"/>
      <c r="F27" s="345">
        <v>109.8</v>
      </c>
      <c r="G27" s="363"/>
      <c r="H27" s="345">
        <v>94.90833333333332</v>
      </c>
      <c r="I27" s="363"/>
      <c r="J27" s="345">
        <v>96.60833333333333</v>
      </c>
      <c r="K27" s="363"/>
      <c r="L27" s="345">
        <v>83.4</v>
      </c>
      <c r="M27" s="363"/>
      <c r="N27" s="345">
        <v>96</v>
      </c>
      <c r="O27" s="363"/>
      <c r="P27" s="345">
        <v>99.80833333333334</v>
      </c>
      <c r="Q27" s="363"/>
      <c r="R27" s="345">
        <v>102.275</v>
      </c>
      <c r="S27" s="363"/>
      <c r="T27" s="345">
        <v>89.5</v>
      </c>
      <c r="U27" s="363"/>
      <c r="V27" s="345">
        <v>96.2</v>
      </c>
      <c r="W27" s="363"/>
      <c r="X27" s="345">
        <v>102.6</v>
      </c>
      <c r="Y27" s="363"/>
      <c r="Z27" s="345">
        <v>88.66666666666667</v>
      </c>
      <c r="AA27" s="363"/>
      <c r="AB27" s="345">
        <v>74.1</v>
      </c>
      <c r="AC27" s="363"/>
      <c r="AD27" s="345">
        <v>106.7</v>
      </c>
      <c r="AE27" s="363"/>
      <c r="AF27" s="345">
        <v>97.1</v>
      </c>
      <c r="AG27" s="363"/>
      <c r="AH27" s="345">
        <v>106.95833333333333</v>
      </c>
      <c r="AI27" s="363"/>
      <c r="AJ27" s="345">
        <v>78.5</v>
      </c>
      <c r="AK27" s="363"/>
      <c r="AL27" s="345">
        <v>104.06666666666666</v>
      </c>
      <c r="AM27" s="363"/>
      <c r="AN27" s="345">
        <v>67.55</v>
      </c>
      <c r="AO27" s="363"/>
      <c r="AP27" s="345">
        <v>99.41666666666667</v>
      </c>
      <c r="AQ27" s="363"/>
      <c r="AR27" s="345">
        <v>97.4</v>
      </c>
      <c r="AS27" s="363"/>
      <c r="AT27" s="345">
        <v>143.5583333333333</v>
      </c>
      <c r="AU27" s="363"/>
      <c r="AV27" s="347">
        <v>98.7</v>
      </c>
    </row>
    <row r="28" spans="1:48" ht="12" customHeight="1">
      <c r="A28" s="1250"/>
      <c r="B28" s="308" t="str">
        <f>+B10</f>
        <v>21年平均</v>
      </c>
      <c r="C28" s="362"/>
      <c r="D28" s="345">
        <v>76.3</v>
      </c>
      <c r="E28" s="363"/>
      <c r="F28" s="345">
        <v>60.7</v>
      </c>
      <c r="G28" s="363"/>
      <c r="H28" s="345">
        <v>69.4</v>
      </c>
      <c r="I28" s="363"/>
      <c r="J28" s="345">
        <v>80.3</v>
      </c>
      <c r="K28" s="363"/>
      <c r="L28" s="345">
        <v>52.1</v>
      </c>
      <c r="M28" s="363"/>
      <c r="N28" s="345">
        <v>86.2</v>
      </c>
      <c r="O28" s="363"/>
      <c r="P28" s="345">
        <v>65.4</v>
      </c>
      <c r="Q28" s="363"/>
      <c r="R28" s="345">
        <v>126.8</v>
      </c>
      <c r="S28" s="363"/>
      <c r="T28" s="345">
        <v>79</v>
      </c>
      <c r="U28" s="363"/>
      <c r="V28" s="345">
        <v>79.8</v>
      </c>
      <c r="W28" s="363"/>
      <c r="X28" s="345">
        <v>79.4</v>
      </c>
      <c r="Y28" s="363"/>
      <c r="Z28" s="345">
        <v>73.7</v>
      </c>
      <c r="AA28" s="363"/>
      <c r="AB28" s="345">
        <v>59.6</v>
      </c>
      <c r="AC28" s="363"/>
      <c r="AD28" s="345">
        <v>97.9</v>
      </c>
      <c r="AE28" s="363"/>
      <c r="AF28" s="345">
        <v>84.8</v>
      </c>
      <c r="AG28" s="363"/>
      <c r="AH28" s="345">
        <v>90.9</v>
      </c>
      <c r="AI28" s="363"/>
      <c r="AJ28" s="345">
        <v>67</v>
      </c>
      <c r="AK28" s="363"/>
      <c r="AL28" s="345">
        <v>96.4</v>
      </c>
      <c r="AM28" s="363"/>
      <c r="AN28" s="345">
        <v>53.1</v>
      </c>
      <c r="AO28" s="363"/>
      <c r="AP28" s="345">
        <v>88.5</v>
      </c>
      <c r="AQ28" s="363"/>
      <c r="AR28" s="345">
        <v>70.3</v>
      </c>
      <c r="AS28" s="363"/>
      <c r="AT28" s="345">
        <v>140</v>
      </c>
      <c r="AU28" s="363"/>
      <c r="AV28" s="347">
        <v>77.5</v>
      </c>
    </row>
    <row r="29" spans="1:48" ht="12" customHeight="1">
      <c r="A29" s="1250"/>
      <c r="B29" s="271"/>
      <c r="C29" s="364"/>
      <c r="D29" s="350"/>
      <c r="E29" s="365"/>
      <c r="F29" s="350"/>
      <c r="G29" s="365"/>
      <c r="H29" s="350"/>
      <c r="I29" s="365"/>
      <c r="J29" s="350"/>
      <c r="K29" s="365"/>
      <c r="L29" s="350"/>
      <c r="M29" s="365"/>
      <c r="N29" s="350"/>
      <c r="O29" s="365"/>
      <c r="P29" s="350"/>
      <c r="Q29" s="365"/>
      <c r="R29" s="350"/>
      <c r="S29" s="365"/>
      <c r="T29" s="350"/>
      <c r="U29" s="365"/>
      <c r="V29" s="350"/>
      <c r="W29" s="365"/>
      <c r="X29" s="350"/>
      <c r="Y29" s="365"/>
      <c r="Z29" s="350"/>
      <c r="AA29" s="365"/>
      <c r="AB29" s="350"/>
      <c r="AC29" s="365"/>
      <c r="AD29" s="350"/>
      <c r="AE29" s="365"/>
      <c r="AF29" s="350"/>
      <c r="AG29" s="365"/>
      <c r="AH29" s="350"/>
      <c r="AI29" s="365"/>
      <c r="AJ29" s="350"/>
      <c r="AK29" s="350"/>
      <c r="AL29" s="350"/>
      <c r="AM29" s="365"/>
      <c r="AN29" s="350"/>
      <c r="AO29" s="365"/>
      <c r="AP29" s="350"/>
      <c r="AQ29" s="365"/>
      <c r="AR29" s="350"/>
      <c r="AS29" s="365"/>
      <c r="AT29" s="350"/>
      <c r="AU29" s="366"/>
      <c r="AV29" s="352"/>
    </row>
    <row r="30" spans="1:48" ht="12" customHeight="1">
      <c r="A30" s="1250"/>
      <c r="B30" s="525" t="str">
        <f aca="true" t="shared" si="0" ref="B30:B42">B12</f>
        <v>21年7月</v>
      </c>
      <c r="C30" s="362"/>
      <c r="D30" s="353">
        <v>77.8</v>
      </c>
      <c r="E30" s="346"/>
      <c r="F30" s="353">
        <v>58.9</v>
      </c>
      <c r="G30" s="346"/>
      <c r="H30" s="353">
        <v>71.8</v>
      </c>
      <c r="I30" s="346"/>
      <c r="J30" s="353">
        <v>81.3</v>
      </c>
      <c r="K30" s="346"/>
      <c r="L30" s="353">
        <v>49.6</v>
      </c>
      <c r="M30" s="346"/>
      <c r="N30" s="353">
        <v>90.4</v>
      </c>
      <c r="O30" s="346"/>
      <c r="P30" s="353">
        <v>62.6</v>
      </c>
      <c r="Q30" s="346"/>
      <c r="R30" s="353">
        <v>131.3</v>
      </c>
      <c r="S30" s="346"/>
      <c r="T30" s="353">
        <v>67.7</v>
      </c>
      <c r="U30" s="346"/>
      <c r="V30" s="353">
        <v>81.3</v>
      </c>
      <c r="W30" s="346"/>
      <c r="X30" s="353">
        <v>81.9</v>
      </c>
      <c r="Y30" s="346"/>
      <c r="Z30" s="353">
        <v>75.7</v>
      </c>
      <c r="AA30" s="346"/>
      <c r="AB30" s="353">
        <v>58.3</v>
      </c>
      <c r="AC30" s="346"/>
      <c r="AD30" s="353">
        <v>105.4</v>
      </c>
      <c r="AE30" s="346"/>
      <c r="AF30" s="353">
        <v>83.8</v>
      </c>
      <c r="AG30" s="346"/>
      <c r="AH30" s="353">
        <v>93.4</v>
      </c>
      <c r="AI30" s="346"/>
      <c r="AJ30" s="353">
        <v>65.1</v>
      </c>
      <c r="AK30" s="346"/>
      <c r="AL30" s="353">
        <v>91.2</v>
      </c>
      <c r="AM30" s="346"/>
      <c r="AN30" s="353">
        <v>51.2</v>
      </c>
      <c r="AO30" s="346"/>
      <c r="AP30" s="353">
        <v>87.5</v>
      </c>
      <c r="AQ30" s="346"/>
      <c r="AR30" s="353">
        <v>70.9</v>
      </c>
      <c r="AS30" s="346"/>
      <c r="AT30" s="353">
        <v>148.4</v>
      </c>
      <c r="AU30" s="346"/>
      <c r="AV30" s="354">
        <v>79</v>
      </c>
    </row>
    <row r="31" spans="1:48" ht="12" customHeight="1">
      <c r="A31" s="1250"/>
      <c r="B31" s="525">
        <f t="shared" si="0"/>
        <v>8</v>
      </c>
      <c r="C31" s="362"/>
      <c r="D31" s="353">
        <v>77.1</v>
      </c>
      <c r="E31" s="346"/>
      <c r="F31" s="353">
        <v>63.3</v>
      </c>
      <c r="G31" s="346"/>
      <c r="H31" s="353">
        <v>73.3</v>
      </c>
      <c r="I31" s="346"/>
      <c r="J31" s="353">
        <v>81.9</v>
      </c>
      <c r="K31" s="346"/>
      <c r="L31" s="353">
        <v>49.5</v>
      </c>
      <c r="M31" s="346"/>
      <c r="N31" s="353">
        <v>85.7</v>
      </c>
      <c r="O31" s="346"/>
      <c r="P31" s="353">
        <v>63.1</v>
      </c>
      <c r="Q31" s="346"/>
      <c r="R31" s="353">
        <v>132.5</v>
      </c>
      <c r="S31" s="346"/>
      <c r="T31" s="353">
        <v>67.7</v>
      </c>
      <c r="U31" s="346"/>
      <c r="V31" s="353">
        <v>81.6</v>
      </c>
      <c r="W31" s="346"/>
      <c r="X31" s="353">
        <v>84.3</v>
      </c>
      <c r="Y31" s="346"/>
      <c r="Z31" s="353">
        <v>73.4</v>
      </c>
      <c r="AA31" s="346"/>
      <c r="AB31" s="353">
        <v>59.4</v>
      </c>
      <c r="AC31" s="346"/>
      <c r="AD31" s="353">
        <v>101.8</v>
      </c>
      <c r="AE31" s="346"/>
      <c r="AF31" s="353">
        <v>85.5</v>
      </c>
      <c r="AG31" s="346"/>
      <c r="AH31" s="353">
        <v>92.9</v>
      </c>
      <c r="AI31" s="346"/>
      <c r="AJ31" s="353">
        <v>68.9</v>
      </c>
      <c r="AK31" s="346"/>
      <c r="AL31" s="353">
        <v>95.7</v>
      </c>
      <c r="AM31" s="346"/>
      <c r="AN31" s="353">
        <v>53.3</v>
      </c>
      <c r="AO31" s="346"/>
      <c r="AP31" s="353">
        <v>90.2</v>
      </c>
      <c r="AQ31" s="346"/>
      <c r="AR31" s="353">
        <v>69.5</v>
      </c>
      <c r="AS31" s="346"/>
      <c r="AT31" s="353">
        <v>140.7</v>
      </c>
      <c r="AU31" s="346"/>
      <c r="AV31" s="354">
        <v>78.2</v>
      </c>
    </row>
    <row r="32" spans="1:48" ht="12" customHeight="1">
      <c r="A32" s="1250"/>
      <c r="B32" s="525">
        <f t="shared" si="0"/>
        <v>9</v>
      </c>
      <c r="C32" s="362"/>
      <c r="D32" s="353">
        <v>77.7</v>
      </c>
      <c r="E32" s="346"/>
      <c r="F32" s="353">
        <v>68.1</v>
      </c>
      <c r="G32" s="346"/>
      <c r="H32" s="353">
        <v>73.8</v>
      </c>
      <c r="I32" s="346"/>
      <c r="J32" s="353">
        <v>82.6</v>
      </c>
      <c r="K32" s="346"/>
      <c r="L32" s="353">
        <v>56.2</v>
      </c>
      <c r="M32" s="346"/>
      <c r="N32" s="353">
        <v>92.2</v>
      </c>
      <c r="O32" s="346"/>
      <c r="P32" s="353">
        <v>64.3</v>
      </c>
      <c r="Q32" s="346"/>
      <c r="R32" s="353">
        <v>131</v>
      </c>
      <c r="S32" s="346"/>
      <c r="T32" s="353">
        <v>71.2</v>
      </c>
      <c r="U32" s="346"/>
      <c r="V32" s="353">
        <v>79.4</v>
      </c>
      <c r="W32" s="346"/>
      <c r="X32" s="353">
        <v>84.3</v>
      </c>
      <c r="Y32" s="346"/>
      <c r="Z32" s="353">
        <v>74.4</v>
      </c>
      <c r="AA32" s="346"/>
      <c r="AB32" s="353">
        <v>60.3</v>
      </c>
      <c r="AC32" s="346"/>
      <c r="AD32" s="353">
        <v>103.1</v>
      </c>
      <c r="AE32" s="346"/>
      <c r="AF32" s="353">
        <v>86.5</v>
      </c>
      <c r="AG32" s="346"/>
      <c r="AH32" s="353">
        <v>95.9</v>
      </c>
      <c r="AI32" s="346"/>
      <c r="AJ32" s="353">
        <v>59.5</v>
      </c>
      <c r="AK32" s="346"/>
      <c r="AL32" s="353">
        <v>98.2</v>
      </c>
      <c r="AM32" s="346"/>
      <c r="AN32" s="353">
        <v>53.4</v>
      </c>
      <c r="AO32" s="346"/>
      <c r="AP32" s="353">
        <v>89.2</v>
      </c>
      <c r="AQ32" s="346"/>
      <c r="AR32" s="353">
        <v>70.4</v>
      </c>
      <c r="AS32" s="346"/>
      <c r="AT32" s="353">
        <v>139.2</v>
      </c>
      <c r="AU32" s="346"/>
      <c r="AV32" s="354">
        <v>78.9</v>
      </c>
    </row>
    <row r="33" spans="1:48" ht="12" customHeight="1">
      <c r="A33" s="1250"/>
      <c r="B33" s="705">
        <f t="shared" si="0"/>
        <v>10</v>
      </c>
      <c r="C33" s="362"/>
      <c r="D33" s="353">
        <v>76.2</v>
      </c>
      <c r="E33" s="346"/>
      <c r="F33" s="353">
        <v>62.1</v>
      </c>
      <c r="G33" s="346"/>
      <c r="H33" s="353">
        <v>74.2</v>
      </c>
      <c r="I33" s="346"/>
      <c r="J33" s="353">
        <v>83.4</v>
      </c>
      <c r="K33" s="346"/>
      <c r="L33" s="353">
        <v>48.2</v>
      </c>
      <c r="M33" s="346"/>
      <c r="N33" s="353">
        <v>87.3</v>
      </c>
      <c r="O33" s="346"/>
      <c r="P33" s="353">
        <v>66.2</v>
      </c>
      <c r="Q33" s="346"/>
      <c r="R33" s="353">
        <v>133.5</v>
      </c>
      <c r="S33" s="346"/>
      <c r="T33" s="353">
        <v>76.2</v>
      </c>
      <c r="U33" s="346"/>
      <c r="V33" s="353">
        <v>84.3</v>
      </c>
      <c r="W33" s="346"/>
      <c r="X33" s="353">
        <v>85.3</v>
      </c>
      <c r="Y33" s="346"/>
      <c r="Z33" s="353">
        <v>74.9</v>
      </c>
      <c r="AA33" s="346"/>
      <c r="AB33" s="353">
        <v>61.4</v>
      </c>
      <c r="AC33" s="346"/>
      <c r="AD33" s="353">
        <v>93.2</v>
      </c>
      <c r="AE33" s="346"/>
      <c r="AF33" s="353">
        <v>86</v>
      </c>
      <c r="AG33" s="346"/>
      <c r="AH33" s="353">
        <v>94.9</v>
      </c>
      <c r="AI33" s="346"/>
      <c r="AJ33" s="353">
        <v>58.2</v>
      </c>
      <c r="AK33" s="346"/>
      <c r="AL33" s="353">
        <v>90</v>
      </c>
      <c r="AM33" s="346"/>
      <c r="AN33" s="353">
        <v>51.4</v>
      </c>
      <c r="AO33" s="346"/>
      <c r="AP33" s="353">
        <v>92.8</v>
      </c>
      <c r="AQ33" s="346"/>
      <c r="AR33" s="353">
        <v>69.1</v>
      </c>
      <c r="AS33" s="346"/>
      <c r="AT33" s="353">
        <v>150.9</v>
      </c>
      <c r="AU33" s="346"/>
      <c r="AV33" s="354">
        <v>77.4</v>
      </c>
    </row>
    <row r="34" spans="1:48" ht="12" customHeight="1">
      <c r="A34" s="1250"/>
      <c r="B34" s="525">
        <f t="shared" si="0"/>
        <v>11</v>
      </c>
      <c r="C34" s="362"/>
      <c r="D34" s="353">
        <v>78.9</v>
      </c>
      <c r="E34" s="346"/>
      <c r="F34" s="353">
        <v>64.1</v>
      </c>
      <c r="G34" s="346"/>
      <c r="H34" s="353">
        <v>76.1</v>
      </c>
      <c r="I34" s="346"/>
      <c r="J34" s="353">
        <v>79.7</v>
      </c>
      <c r="K34" s="346"/>
      <c r="L34" s="353">
        <v>52.5</v>
      </c>
      <c r="M34" s="346"/>
      <c r="N34" s="353">
        <v>81.7</v>
      </c>
      <c r="O34" s="346"/>
      <c r="P34" s="353">
        <v>69.9</v>
      </c>
      <c r="Q34" s="346"/>
      <c r="R34" s="353">
        <v>130.7</v>
      </c>
      <c r="S34" s="346"/>
      <c r="T34" s="353">
        <v>85.7</v>
      </c>
      <c r="U34" s="346"/>
      <c r="V34" s="353">
        <v>81.6</v>
      </c>
      <c r="W34" s="346"/>
      <c r="X34" s="353">
        <v>84</v>
      </c>
      <c r="Y34" s="346"/>
      <c r="Z34" s="353">
        <v>74.7</v>
      </c>
      <c r="AA34" s="346"/>
      <c r="AB34" s="353">
        <v>62.3</v>
      </c>
      <c r="AC34" s="346"/>
      <c r="AD34" s="353">
        <v>102.8</v>
      </c>
      <c r="AE34" s="346"/>
      <c r="AF34" s="353">
        <v>85</v>
      </c>
      <c r="AG34" s="346"/>
      <c r="AH34" s="353">
        <v>98.3</v>
      </c>
      <c r="AI34" s="346"/>
      <c r="AJ34" s="353">
        <v>55.8</v>
      </c>
      <c r="AK34" s="346"/>
      <c r="AL34" s="353">
        <v>102.7</v>
      </c>
      <c r="AM34" s="346"/>
      <c r="AN34" s="353">
        <v>53.5</v>
      </c>
      <c r="AO34" s="346"/>
      <c r="AP34" s="353">
        <v>83.4</v>
      </c>
      <c r="AQ34" s="346"/>
      <c r="AR34" s="353">
        <v>71.9</v>
      </c>
      <c r="AS34" s="346"/>
      <c r="AT34" s="353">
        <v>149.3</v>
      </c>
      <c r="AU34" s="346"/>
      <c r="AV34" s="354">
        <v>80.2</v>
      </c>
    </row>
    <row r="35" spans="1:48" ht="12" customHeight="1">
      <c r="A35" s="1250"/>
      <c r="B35" s="525">
        <f t="shared" si="0"/>
        <v>12</v>
      </c>
      <c r="C35" s="362"/>
      <c r="D35" s="353">
        <v>78.6</v>
      </c>
      <c r="E35" s="346"/>
      <c r="F35" s="353">
        <v>65.1</v>
      </c>
      <c r="G35" s="346"/>
      <c r="H35" s="353">
        <v>77.1</v>
      </c>
      <c r="I35" s="346"/>
      <c r="J35" s="353">
        <v>79.6</v>
      </c>
      <c r="K35" s="346"/>
      <c r="L35" s="353">
        <v>49</v>
      </c>
      <c r="M35" s="346"/>
      <c r="N35" s="353">
        <v>89</v>
      </c>
      <c r="O35" s="346"/>
      <c r="P35" s="353">
        <v>69.7</v>
      </c>
      <c r="Q35" s="346"/>
      <c r="R35" s="353">
        <v>149.6</v>
      </c>
      <c r="S35" s="346"/>
      <c r="T35" s="353">
        <v>77.7</v>
      </c>
      <c r="U35" s="346"/>
      <c r="V35" s="353">
        <v>86.1</v>
      </c>
      <c r="W35" s="346"/>
      <c r="X35" s="353">
        <v>84.8</v>
      </c>
      <c r="Y35" s="346"/>
      <c r="Z35" s="353">
        <v>74.8</v>
      </c>
      <c r="AA35" s="346"/>
      <c r="AB35" s="353">
        <v>60.1</v>
      </c>
      <c r="AC35" s="346"/>
      <c r="AD35" s="353">
        <v>96.9</v>
      </c>
      <c r="AE35" s="346"/>
      <c r="AF35" s="353">
        <v>84.3</v>
      </c>
      <c r="AG35" s="346"/>
      <c r="AH35" s="353">
        <v>95.6</v>
      </c>
      <c r="AI35" s="346"/>
      <c r="AJ35" s="353">
        <v>53.8</v>
      </c>
      <c r="AK35" s="346"/>
      <c r="AL35" s="353">
        <v>97.2</v>
      </c>
      <c r="AM35" s="346"/>
      <c r="AN35" s="353">
        <v>51.1</v>
      </c>
      <c r="AO35" s="346"/>
      <c r="AP35" s="353">
        <v>87.3</v>
      </c>
      <c r="AQ35" s="346"/>
      <c r="AR35" s="353">
        <v>73.3</v>
      </c>
      <c r="AS35" s="346"/>
      <c r="AT35" s="353">
        <v>151.7</v>
      </c>
      <c r="AU35" s="346"/>
      <c r="AV35" s="354">
        <v>80</v>
      </c>
    </row>
    <row r="36" spans="1:48" ht="12" customHeight="1">
      <c r="A36" s="1250"/>
      <c r="B36" s="525" t="str">
        <f t="shared" si="0"/>
        <v>22年1月</v>
      </c>
      <c r="C36" s="362"/>
      <c r="D36" s="353">
        <v>81.5</v>
      </c>
      <c r="E36" s="346"/>
      <c r="F36" s="353">
        <v>67.1</v>
      </c>
      <c r="G36" s="346"/>
      <c r="H36" s="353">
        <v>83.3</v>
      </c>
      <c r="I36" s="346"/>
      <c r="J36" s="353">
        <v>88.3</v>
      </c>
      <c r="K36" s="346"/>
      <c r="L36" s="353">
        <v>55.2</v>
      </c>
      <c r="M36" s="346"/>
      <c r="N36" s="353">
        <v>87.3</v>
      </c>
      <c r="O36" s="346"/>
      <c r="P36" s="353">
        <v>77</v>
      </c>
      <c r="Q36" s="346"/>
      <c r="R36" s="353">
        <v>100.1</v>
      </c>
      <c r="S36" s="346"/>
      <c r="T36" s="353">
        <v>78.3</v>
      </c>
      <c r="U36" s="346"/>
      <c r="V36" s="353">
        <v>100.1</v>
      </c>
      <c r="W36" s="346"/>
      <c r="X36" s="353">
        <v>93.9</v>
      </c>
      <c r="Y36" s="346"/>
      <c r="Z36" s="353">
        <v>74.9</v>
      </c>
      <c r="AA36" s="346"/>
      <c r="AB36" s="353">
        <v>61.5</v>
      </c>
      <c r="AC36" s="346"/>
      <c r="AD36" s="353">
        <v>85.7</v>
      </c>
      <c r="AE36" s="346"/>
      <c r="AF36" s="353">
        <v>91.6</v>
      </c>
      <c r="AG36" s="346"/>
      <c r="AH36" s="353">
        <v>97.9</v>
      </c>
      <c r="AI36" s="346"/>
      <c r="AJ36" s="353">
        <v>58.8</v>
      </c>
      <c r="AK36" s="346"/>
      <c r="AL36" s="353">
        <v>97.9</v>
      </c>
      <c r="AM36" s="346"/>
      <c r="AN36" s="353">
        <v>55.8</v>
      </c>
      <c r="AO36" s="346"/>
      <c r="AP36" s="353">
        <v>105.7</v>
      </c>
      <c r="AQ36" s="346"/>
      <c r="AR36" s="353">
        <v>76.8</v>
      </c>
      <c r="AS36" s="346"/>
      <c r="AT36" s="353">
        <v>164.3</v>
      </c>
      <c r="AU36" s="346"/>
      <c r="AV36" s="354">
        <v>83.3</v>
      </c>
    </row>
    <row r="37" spans="1:48" ht="12" customHeight="1">
      <c r="A37" s="1250"/>
      <c r="B37" s="525">
        <f t="shared" si="0"/>
        <v>2</v>
      </c>
      <c r="C37" s="362"/>
      <c r="D37" s="353">
        <v>82.5</v>
      </c>
      <c r="E37" s="346"/>
      <c r="F37" s="353">
        <v>69.6</v>
      </c>
      <c r="G37" s="346"/>
      <c r="H37" s="353">
        <v>84</v>
      </c>
      <c r="I37" s="346"/>
      <c r="J37" s="353">
        <v>92.3</v>
      </c>
      <c r="K37" s="346"/>
      <c r="L37" s="353">
        <v>60.7</v>
      </c>
      <c r="M37" s="346"/>
      <c r="N37" s="353">
        <v>100.6</v>
      </c>
      <c r="O37" s="346"/>
      <c r="P37" s="353">
        <v>77.7</v>
      </c>
      <c r="Q37" s="346"/>
      <c r="R37" s="353">
        <v>127.1</v>
      </c>
      <c r="S37" s="346"/>
      <c r="T37" s="353">
        <v>79.6</v>
      </c>
      <c r="U37" s="346"/>
      <c r="V37" s="353">
        <v>84.2</v>
      </c>
      <c r="W37" s="346"/>
      <c r="X37" s="353">
        <v>90.7</v>
      </c>
      <c r="Y37" s="346"/>
      <c r="Z37" s="353">
        <v>75.4</v>
      </c>
      <c r="AA37" s="346"/>
      <c r="AB37" s="353">
        <v>62.9</v>
      </c>
      <c r="AC37" s="346"/>
      <c r="AD37" s="353">
        <v>83.9</v>
      </c>
      <c r="AE37" s="346"/>
      <c r="AF37" s="353">
        <v>85.4</v>
      </c>
      <c r="AG37" s="346"/>
      <c r="AH37" s="353">
        <v>97.9</v>
      </c>
      <c r="AI37" s="346"/>
      <c r="AJ37" s="353">
        <v>60.2</v>
      </c>
      <c r="AK37" s="346"/>
      <c r="AL37" s="353">
        <v>94.3</v>
      </c>
      <c r="AM37" s="346"/>
      <c r="AN37" s="353">
        <v>54.7</v>
      </c>
      <c r="AO37" s="346"/>
      <c r="AP37" s="353">
        <v>84.3</v>
      </c>
      <c r="AQ37" s="346"/>
      <c r="AR37" s="353">
        <v>83.4</v>
      </c>
      <c r="AS37" s="346"/>
      <c r="AT37" s="353">
        <v>150.1</v>
      </c>
      <c r="AU37" s="346"/>
      <c r="AV37" s="354">
        <v>83.8</v>
      </c>
    </row>
    <row r="38" spans="1:48" ht="12" customHeight="1">
      <c r="A38" s="1250"/>
      <c r="B38" s="525">
        <f t="shared" si="0"/>
        <v>3</v>
      </c>
      <c r="C38" s="362"/>
      <c r="D38" s="353">
        <v>81</v>
      </c>
      <c r="E38" s="346"/>
      <c r="F38" s="353">
        <v>71.6</v>
      </c>
      <c r="G38" s="346"/>
      <c r="H38" s="353">
        <v>82.6</v>
      </c>
      <c r="I38" s="346"/>
      <c r="J38" s="353">
        <v>89.9</v>
      </c>
      <c r="K38" s="346"/>
      <c r="L38" s="353">
        <v>65.7</v>
      </c>
      <c r="M38" s="346"/>
      <c r="N38" s="353">
        <v>83.3</v>
      </c>
      <c r="O38" s="346"/>
      <c r="P38" s="353">
        <v>79.4</v>
      </c>
      <c r="Q38" s="346"/>
      <c r="R38" s="353">
        <v>111.6</v>
      </c>
      <c r="S38" s="346"/>
      <c r="T38" s="353">
        <v>74.3</v>
      </c>
      <c r="U38" s="346"/>
      <c r="V38" s="353">
        <v>78</v>
      </c>
      <c r="W38" s="346"/>
      <c r="X38" s="353">
        <v>92.8</v>
      </c>
      <c r="Y38" s="346"/>
      <c r="Z38" s="353">
        <v>74.5</v>
      </c>
      <c r="AA38" s="346"/>
      <c r="AB38" s="353">
        <v>66.1</v>
      </c>
      <c r="AC38" s="346"/>
      <c r="AD38" s="353">
        <v>89.6</v>
      </c>
      <c r="AE38" s="346"/>
      <c r="AF38" s="353">
        <v>90.8</v>
      </c>
      <c r="AG38" s="346"/>
      <c r="AH38" s="353">
        <v>104</v>
      </c>
      <c r="AI38" s="346"/>
      <c r="AJ38" s="353">
        <v>86</v>
      </c>
      <c r="AK38" s="346"/>
      <c r="AL38" s="353">
        <v>95.7</v>
      </c>
      <c r="AM38" s="346"/>
      <c r="AN38" s="353">
        <v>51.1</v>
      </c>
      <c r="AO38" s="346"/>
      <c r="AP38" s="353">
        <v>93.3</v>
      </c>
      <c r="AQ38" s="346"/>
      <c r="AR38" s="353">
        <v>80</v>
      </c>
      <c r="AS38" s="346"/>
      <c r="AT38" s="353">
        <v>159</v>
      </c>
      <c r="AU38" s="346"/>
      <c r="AV38" s="354">
        <v>82.3</v>
      </c>
    </row>
    <row r="39" spans="1:48" ht="12" customHeight="1">
      <c r="A39" s="1250"/>
      <c r="B39" s="525">
        <f t="shared" si="0"/>
        <v>4</v>
      </c>
      <c r="C39" s="362"/>
      <c r="D39" s="353">
        <v>82.7</v>
      </c>
      <c r="E39" s="346"/>
      <c r="F39" s="353">
        <v>77.3</v>
      </c>
      <c r="G39" s="346"/>
      <c r="H39" s="353">
        <v>84.2</v>
      </c>
      <c r="I39" s="346"/>
      <c r="J39" s="353">
        <v>87.9</v>
      </c>
      <c r="K39" s="346"/>
      <c r="L39" s="353">
        <v>58.5</v>
      </c>
      <c r="M39" s="346"/>
      <c r="N39" s="353">
        <v>76.8</v>
      </c>
      <c r="O39" s="346"/>
      <c r="P39" s="353">
        <v>81.7</v>
      </c>
      <c r="Q39" s="346"/>
      <c r="R39" s="353">
        <v>119.4</v>
      </c>
      <c r="S39" s="346"/>
      <c r="T39" s="353">
        <v>70</v>
      </c>
      <c r="U39" s="346"/>
      <c r="V39" s="353">
        <v>78</v>
      </c>
      <c r="W39" s="346"/>
      <c r="X39" s="353">
        <v>94.8</v>
      </c>
      <c r="Y39" s="346"/>
      <c r="Z39" s="353">
        <v>77.1</v>
      </c>
      <c r="AA39" s="346"/>
      <c r="AB39" s="353">
        <v>74.8</v>
      </c>
      <c r="AC39" s="346"/>
      <c r="AD39" s="353">
        <v>95.7</v>
      </c>
      <c r="AE39" s="346"/>
      <c r="AF39" s="353">
        <v>91</v>
      </c>
      <c r="AG39" s="346"/>
      <c r="AH39" s="353">
        <v>102.8</v>
      </c>
      <c r="AI39" s="346"/>
      <c r="AJ39" s="353">
        <v>66</v>
      </c>
      <c r="AK39" s="346"/>
      <c r="AL39" s="353">
        <v>97.1</v>
      </c>
      <c r="AM39" s="346"/>
      <c r="AN39" s="353">
        <v>51.7</v>
      </c>
      <c r="AO39" s="346"/>
      <c r="AP39" s="353">
        <v>97.5</v>
      </c>
      <c r="AQ39" s="346"/>
      <c r="AR39" s="353">
        <v>79.5</v>
      </c>
      <c r="AS39" s="346"/>
      <c r="AT39" s="353">
        <v>150.4</v>
      </c>
      <c r="AU39" s="346"/>
      <c r="AV39" s="354">
        <v>84.1</v>
      </c>
    </row>
    <row r="40" spans="1:48" ht="12" customHeight="1">
      <c r="A40" s="1250"/>
      <c r="B40" s="525">
        <f>B22</f>
        <v>5</v>
      </c>
      <c r="C40" s="362"/>
      <c r="D40" s="353">
        <v>86.7</v>
      </c>
      <c r="E40" s="346"/>
      <c r="F40" s="353">
        <v>83.5</v>
      </c>
      <c r="G40" s="346"/>
      <c r="H40" s="353">
        <v>83</v>
      </c>
      <c r="I40" s="346"/>
      <c r="J40" s="353">
        <v>84.7</v>
      </c>
      <c r="K40" s="346"/>
      <c r="L40" s="353">
        <v>60</v>
      </c>
      <c r="M40" s="346"/>
      <c r="N40" s="353">
        <v>92.5</v>
      </c>
      <c r="O40" s="346"/>
      <c r="P40" s="353">
        <v>83.1</v>
      </c>
      <c r="Q40" s="346"/>
      <c r="R40" s="353">
        <v>158.7</v>
      </c>
      <c r="S40" s="346"/>
      <c r="T40" s="353">
        <v>80.8</v>
      </c>
      <c r="U40" s="346"/>
      <c r="V40" s="353">
        <v>81.9</v>
      </c>
      <c r="W40" s="346"/>
      <c r="X40" s="353">
        <v>91</v>
      </c>
      <c r="Y40" s="346"/>
      <c r="Z40" s="353">
        <v>76.4</v>
      </c>
      <c r="AA40" s="346"/>
      <c r="AB40" s="353">
        <v>69.2</v>
      </c>
      <c r="AC40" s="346"/>
      <c r="AD40" s="353">
        <v>97.3</v>
      </c>
      <c r="AE40" s="346"/>
      <c r="AF40" s="353">
        <v>91.5</v>
      </c>
      <c r="AG40" s="346"/>
      <c r="AH40" s="353">
        <v>103.7</v>
      </c>
      <c r="AI40" s="346"/>
      <c r="AJ40" s="353">
        <v>67.6</v>
      </c>
      <c r="AK40" s="346"/>
      <c r="AL40" s="353">
        <v>95</v>
      </c>
      <c r="AM40" s="346"/>
      <c r="AN40" s="353">
        <v>50.4</v>
      </c>
      <c r="AO40" s="346"/>
      <c r="AP40" s="353">
        <v>100.1</v>
      </c>
      <c r="AQ40" s="346"/>
      <c r="AR40" s="353">
        <v>84.3</v>
      </c>
      <c r="AS40" s="346"/>
      <c r="AT40" s="353">
        <v>150.4</v>
      </c>
      <c r="AU40" s="346"/>
      <c r="AV40" s="354">
        <v>87.8</v>
      </c>
    </row>
    <row r="41" spans="1:48" ht="12" customHeight="1">
      <c r="A41" s="1250"/>
      <c r="B41" s="525">
        <f>B23</f>
        <v>6</v>
      </c>
      <c r="C41" s="362" t="s">
        <v>928</v>
      </c>
      <c r="D41" s="353">
        <v>85.4</v>
      </c>
      <c r="E41" s="346" t="s">
        <v>1351</v>
      </c>
      <c r="F41" s="353">
        <v>77.9</v>
      </c>
      <c r="G41" s="346" t="s">
        <v>1351</v>
      </c>
      <c r="H41" s="353">
        <v>80.9</v>
      </c>
      <c r="I41" s="346" t="s">
        <v>1351</v>
      </c>
      <c r="J41" s="353">
        <v>88</v>
      </c>
      <c r="K41" s="346" t="s">
        <v>1351</v>
      </c>
      <c r="L41" s="353">
        <v>61.8</v>
      </c>
      <c r="M41" s="346" t="s">
        <v>1351</v>
      </c>
      <c r="N41" s="353">
        <v>77.7</v>
      </c>
      <c r="O41" s="346" t="s">
        <v>1351</v>
      </c>
      <c r="P41" s="353">
        <v>82.8</v>
      </c>
      <c r="Q41" s="346" t="s">
        <v>928</v>
      </c>
      <c r="R41" s="353">
        <v>126.4</v>
      </c>
      <c r="S41" s="346" t="s">
        <v>1351</v>
      </c>
      <c r="T41" s="353">
        <v>85.3</v>
      </c>
      <c r="U41" s="346" t="s">
        <v>1351</v>
      </c>
      <c r="V41" s="353">
        <v>90.9</v>
      </c>
      <c r="W41" s="346" t="s">
        <v>1351</v>
      </c>
      <c r="X41" s="353">
        <v>95.3</v>
      </c>
      <c r="Y41" s="346" t="s">
        <v>1351</v>
      </c>
      <c r="Z41" s="353">
        <v>77.6</v>
      </c>
      <c r="AA41" s="346" t="s">
        <v>1351</v>
      </c>
      <c r="AB41" s="353">
        <v>69</v>
      </c>
      <c r="AC41" s="346" t="s">
        <v>928</v>
      </c>
      <c r="AD41" s="353">
        <v>100.9</v>
      </c>
      <c r="AE41" s="346" t="s">
        <v>1351</v>
      </c>
      <c r="AF41" s="353">
        <v>88.8</v>
      </c>
      <c r="AG41" s="346" t="s">
        <v>1351</v>
      </c>
      <c r="AH41" s="353">
        <v>102.8</v>
      </c>
      <c r="AI41" s="346" t="s">
        <v>1351</v>
      </c>
      <c r="AJ41" s="353">
        <v>58.7</v>
      </c>
      <c r="AK41" s="346" t="s">
        <v>1351</v>
      </c>
      <c r="AL41" s="353">
        <v>101.2</v>
      </c>
      <c r="AM41" s="346" t="s">
        <v>1351</v>
      </c>
      <c r="AN41" s="353">
        <v>54.1</v>
      </c>
      <c r="AO41" s="346" t="s">
        <v>1351</v>
      </c>
      <c r="AP41" s="353">
        <v>89.7</v>
      </c>
      <c r="AQ41" s="346" t="s">
        <v>928</v>
      </c>
      <c r="AR41" s="353">
        <v>80.9</v>
      </c>
      <c r="AS41" s="346" t="s">
        <v>1351</v>
      </c>
      <c r="AT41" s="353">
        <v>156.8</v>
      </c>
      <c r="AU41" s="346" t="s">
        <v>928</v>
      </c>
      <c r="AV41" s="354">
        <v>86.6</v>
      </c>
    </row>
    <row r="42" spans="1:48" ht="12" customHeight="1">
      <c r="A42" s="1250"/>
      <c r="B42" s="536">
        <f t="shared" si="0"/>
        <v>7</v>
      </c>
      <c r="C42" s="362"/>
      <c r="D42" s="355">
        <v>86.7</v>
      </c>
      <c r="E42" s="346"/>
      <c r="F42" s="355">
        <v>82.4</v>
      </c>
      <c r="G42" s="346"/>
      <c r="H42" s="355">
        <v>82.5</v>
      </c>
      <c r="I42" s="346"/>
      <c r="J42" s="355">
        <v>88</v>
      </c>
      <c r="K42" s="346"/>
      <c r="L42" s="355">
        <v>66.3</v>
      </c>
      <c r="M42" s="346"/>
      <c r="N42" s="355">
        <v>87.4</v>
      </c>
      <c r="O42" s="346"/>
      <c r="P42" s="355">
        <v>81.3</v>
      </c>
      <c r="Q42" s="346"/>
      <c r="R42" s="355">
        <v>125.7</v>
      </c>
      <c r="S42" s="346"/>
      <c r="T42" s="355">
        <v>73.6</v>
      </c>
      <c r="U42" s="346"/>
      <c r="V42" s="355">
        <v>86.5</v>
      </c>
      <c r="W42" s="346"/>
      <c r="X42" s="355">
        <v>93.7</v>
      </c>
      <c r="Y42" s="346"/>
      <c r="Z42" s="355">
        <v>77.4</v>
      </c>
      <c r="AA42" s="346"/>
      <c r="AB42" s="355">
        <v>70.6</v>
      </c>
      <c r="AC42" s="346"/>
      <c r="AD42" s="355">
        <v>104.2</v>
      </c>
      <c r="AE42" s="346"/>
      <c r="AF42" s="355">
        <v>95.3</v>
      </c>
      <c r="AG42" s="346"/>
      <c r="AH42" s="355">
        <v>102.8</v>
      </c>
      <c r="AI42" s="346"/>
      <c r="AJ42" s="355">
        <v>64.8</v>
      </c>
      <c r="AK42" s="346"/>
      <c r="AL42" s="355">
        <v>98.2</v>
      </c>
      <c r="AM42" s="346"/>
      <c r="AN42" s="355">
        <v>55.8</v>
      </c>
      <c r="AO42" s="346"/>
      <c r="AP42" s="355">
        <v>109.1</v>
      </c>
      <c r="AQ42" s="346"/>
      <c r="AR42" s="355">
        <v>83.2</v>
      </c>
      <c r="AS42" s="346"/>
      <c r="AT42" s="355">
        <v>151</v>
      </c>
      <c r="AU42" s="346"/>
      <c r="AV42" s="357">
        <v>87.8</v>
      </c>
    </row>
    <row r="43" spans="1:48" s="135" customFormat="1" ht="16.5" customHeight="1">
      <c r="A43" s="1251"/>
      <c r="B43" s="272" t="s">
        <v>81</v>
      </c>
      <c r="C43" s="367"/>
      <c r="D43" s="360">
        <v>1.5222482435597096</v>
      </c>
      <c r="E43" s="359"/>
      <c r="F43" s="360">
        <v>5.776636713735561</v>
      </c>
      <c r="G43" s="359"/>
      <c r="H43" s="360">
        <v>1.9777503090234738</v>
      </c>
      <c r="I43" s="359"/>
      <c r="J43" s="360">
        <v>0</v>
      </c>
      <c r="K43" s="359"/>
      <c r="L43" s="360">
        <v>7.281553398058249</v>
      </c>
      <c r="M43" s="359"/>
      <c r="N43" s="360">
        <v>12.483912483912496</v>
      </c>
      <c r="O43" s="359"/>
      <c r="P43" s="360">
        <v>-1.8115942028985477</v>
      </c>
      <c r="Q43" s="359"/>
      <c r="R43" s="360">
        <v>-0.5537974683544333</v>
      </c>
      <c r="S43" s="359"/>
      <c r="T43" s="360">
        <v>-13.716295427901526</v>
      </c>
      <c r="U43" s="359"/>
      <c r="V43" s="360">
        <v>-4.840484048404847</v>
      </c>
      <c r="W43" s="359"/>
      <c r="X43" s="360">
        <v>-1.6789087093389221</v>
      </c>
      <c r="Y43" s="359"/>
      <c r="Z43" s="360">
        <v>-0.2577319587628746</v>
      </c>
      <c r="AA43" s="359"/>
      <c r="AB43" s="360">
        <v>2.3188405797101463</v>
      </c>
      <c r="AC43" s="359"/>
      <c r="AD43" s="360">
        <v>3.2705649157581673</v>
      </c>
      <c r="AE43" s="359"/>
      <c r="AF43" s="360">
        <v>7.319819819819817</v>
      </c>
      <c r="AG43" s="359"/>
      <c r="AH43" s="360">
        <v>0</v>
      </c>
      <c r="AI43" s="359"/>
      <c r="AJ43" s="360">
        <v>10.391822827938668</v>
      </c>
      <c r="AK43" s="359"/>
      <c r="AL43" s="360">
        <v>-2.964426877470361</v>
      </c>
      <c r="AM43" s="359"/>
      <c r="AN43" s="360">
        <v>3.1423290203327126</v>
      </c>
      <c r="AO43" s="359"/>
      <c r="AP43" s="360">
        <v>21.627647714604237</v>
      </c>
      <c r="AQ43" s="359"/>
      <c r="AR43" s="360">
        <v>2.8430160692212603</v>
      </c>
      <c r="AS43" s="359"/>
      <c r="AT43" s="360">
        <v>-3.6989795918367374</v>
      </c>
      <c r="AU43" s="359"/>
      <c r="AV43" s="361">
        <v>1.385681293302543</v>
      </c>
    </row>
    <row r="44" spans="1:48" ht="12" customHeight="1">
      <c r="A44" s="1249" t="s">
        <v>1297</v>
      </c>
      <c r="B44" s="270" t="s">
        <v>1298</v>
      </c>
      <c r="C44" s="1253">
        <v>10000</v>
      </c>
      <c r="D44" s="1252"/>
      <c r="E44" s="1254">
        <v>14.2</v>
      </c>
      <c r="F44" s="1254"/>
      <c r="G44" s="1255">
        <v>620</v>
      </c>
      <c r="H44" s="1255"/>
      <c r="I44" s="1254">
        <v>255.2</v>
      </c>
      <c r="J44" s="1254"/>
      <c r="K44" s="1254">
        <v>165.9</v>
      </c>
      <c r="L44" s="1254"/>
      <c r="M44" s="1254">
        <v>399.6</v>
      </c>
      <c r="N44" s="1254"/>
      <c r="O44" s="1254">
        <v>1130.1</v>
      </c>
      <c r="P44" s="1254"/>
      <c r="Q44" s="1254">
        <v>112.9</v>
      </c>
      <c r="R44" s="1254"/>
      <c r="S44" s="1254">
        <v>84.9</v>
      </c>
      <c r="T44" s="1254"/>
      <c r="U44" s="1254">
        <v>620.8</v>
      </c>
      <c r="V44" s="1254"/>
      <c r="W44" s="1254">
        <v>437.7</v>
      </c>
      <c r="X44" s="1254"/>
      <c r="Y44" s="1252">
        <v>2332.9</v>
      </c>
      <c r="Z44" s="1252"/>
      <c r="AA44" s="1255">
        <v>288</v>
      </c>
      <c r="AB44" s="1255"/>
      <c r="AC44" s="1254">
        <v>2154.2</v>
      </c>
      <c r="AD44" s="1254"/>
      <c r="AE44" s="1254">
        <v>1383.6</v>
      </c>
      <c r="AF44" s="1254"/>
      <c r="AG44" s="1254">
        <v>246.8</v>
      </c>
      <c r="AH44" s="1254"/>
      <c r="AI44" s="1254">
        <v>39.8</v>
      </c>
      <c r="AJ44" s="1254"/>
      <c r="AK44" s="1255">
        <v>0</v>
      </c>
      <c r="AL44" s="1255"/>
      <c r="AM44" s="1254">
        <v>382.6</v>
      </c>
      <c r="AN44" s="1254"/>
      <c r="AO44" s="1254">
        <v>714.4</v>
      </c>
      <c r="AP44" s="1254"/>
      <c r="AQ44" s="1254">
        <v>1808.5</v>
      </c>
      <c r="AR44" s="1254"/>
      <c r="AS44" s="1255">
        <v>0</v>
      </c>
      <c r="AT44" s="1255"/>
      <c r="AU44" s="1256">
        <v>10000</v>
      </c>
      <c r="AV44" s="1257"/>
    </row>
    <row r="45" spans="1:48" ht="12" customHeight="1">
      <c r="A45" s="1250"/>
      <c r="B45" s="308" t="str">
        <f>+B9</f>
        <v>20年平均</v>
      </c>
      <c r="C45" s="362"/>
      <c r="D45" s="345">
        <v>96.65833333333335</v>
      </c>
      <c r="E45" s="363"/>
      <c r="F45" s="345">
        <v>107.45</v>
      </c>
      <c r="G45" s="363"/>
      <c r="H45" s="345">
        <v>95.9</v>
      </c>
      <c r="I45" s="363"/>
      <c r="J45" s="345">
        <v>110.91666666666667</v>
      </c>
      <c r="K45" s="363"/>
      <c r="L45" s="345">
        <v>105.275</v>
      </c>
      <c r="M45" s="363"/>
      <c r="N45" s="345">
        <v>101.4</v>
      </c>
      <c r="O45" s="363"/>
      <c r="P45" s="345">
        <v>124.30833333333334</v>
      </c>
      <c r="Q45" s="363"/>
      <c r="R45" s="345">
        <v>87.275</v>
      </c>
      <c r="S45" s="363"/>
      <c r="T45" s="345">
        <v>130.48333333333332</v>
      </c>
      <c r="U45" s="363"/>
      <c r="V45" s="345">
        <v>102.8</v>
      </c>
      <c r="W45" s="363"/>
      <c r="X45" s="345">
        <v>89.6</v>
      </c>
      <c r="Y45" s="363"/>
      <c r="Z45" s="345">
        <v>94</v>
      </c>
      <c r="AA45" s="363"/>
      <c r="AB45" s="345">
        <v>98.08333333333333</v>
      </c>
      <c r="AC45" s="363"/>
      <c r="AD45" s="345">
        <v>90.9</v>
      </c>
      <c r="AE45" s="363"/>
      <c r="AF45" s="345">
        <v>80.66666666666666</v>
      </c>
      <c r="AG45" s="363"/>
      <c r="AH45" s="345">
        <v>105.6</v>
      </c>
      <c r="AI45" s="363"/>
      <c r="AJ45" s="345">
        <v>68.7</v>
      </c>
      <c r="AK45" s="363"/>
      <c r="AL45" s="368" t="s">
        <v>1155</v>
      </c>
      <c r="AM45" s="363"/>
      <c r="AN45" s="345">
        <v>88.75833333333333</v>
      </c>
      <c r="AO45" s="363"/>
      <c r="AP45" s="345">
        <v>68.50833333333333</v>
      </c>
      <c r="AQ45" s="363"/>
      <c r="AR45" s="345">
        <v>115.2</v>
      </c>
      <c r="AS45" s="363"/>
      <c r="AT45" s="368" t="s">
        <v>1155</v>
      </c>
      <c r="AU45" s="363"/>
      <c r="AV45" s="347">
        <v>96.65833333333335</v>
      </c>
    </row>
    <row r="46" spans="1:48" ht="12" customHeight="1">
      <c r="A46" s="1250"/>
      <c r="B46" s="308" t="str">
        <f>+B10</f>
        <v>21年平均</v>
      </c>
      <c r="C46" s="362"/>
      <c r="D46" s="345">
        <v>89.6</v>
      </c>
      <c r="E46" s="363"/>
      <c r="F46" s="345">
        <v>158.7</v>
      </c>
      <c r="G46" s="363"/>
      <c r="H46" s="345">
        <v>86.5</v>
      </c>
      <c r="I46" s="363"/>
      <c r="J46" s="345">
        <v>95.8</v>
      </c>
      <c r="K46" s="363"/>
      <c r="L46" s="345">
        <v>110</v>
      </c>
      <c r="M46" s="363"/>
      <c r="N46" s="345">
        <v>120.3</v>
      </c>
      <c r="O46" s="363"/>
      <c r="P46" s="345">
        <v>86.8</v>
      </c>
      <c r="Q46" s="363"/>
      <c r="R46" s="345">
        <v>118.1</v>
      </c>
      <c r="S46" s="363"/>
      <c r="T46" s="345">
        <v>156.6</v>
      </c>
      <c r="U46" s="363"/>
      <c r="V46" s="345">
        <v>80.4</v>
      </c>
      <c r="W46" s="363"/>
      <c r="X46" s="345">
        <v>81.6</v>
      </c>
      <c r="Y46" s="363"/>
      <c r="Z46" s="345">
        <v>92.9</v>
      </c>
      <c r="AA46" s="363"/>
      <c r="AB46" s="345">
        <v>87.1</v>
      </c>
      <c r="AC46" s="363"/>
      <c r="AD46" s="345">
        <v>84.6</v>
      </c>
      <c r="AE46" s="363"/>
      <c r="AF46" s="345">
        <v>83.3</v>
      </c>
      <c r="AG46" s="363"/>
      <c r="AH46" s="345">
        <v>88.6</v>
      </c>
      <c r="AI46" s="363"/>
      <c r="AJ46" s="345">
        <v>52</v>
      </c>
      <c r="AK46" s="363"/>
      <c r="AL46" s="368" t="s">
        <v>1155</v>
      </c>
      <c r="AM46" s="363"/>
      <c r="AN46" s="345">
        <v>103.6</v>
      </c>
      <c r="AO46" s="363"/>
      <c r="AP46" s="345">
        <v>72.4</v>
      </c>
      <c r="AQ46" s="363"/>
      <c r="AR46" s="345">
        <v>98.3</v>
      </c>
      <c r="AS46" s="363"/>
      <c r="AT46" s="368" t="s">
        <v>1155</v>
      </c>
      <c r="AU46" s="363"/>
      <c r="AV46" s="347">
        <v>89.6</v>
      </c>
    </row>
    <row r="47" spans="1:48" ht="12" customHeight="1">
      <c r="A47" s="1250"/>
      <c r="B47" s="271"/>
      <c r="C47" s="364"/>
      <c r="D47" s="350"/>
      <c r="E47" s="365"/>
      <c r="F47" s="350"/>
      <c r="G47" s="365"/>
      <c r="H47" s="350"/>
      <c r="I47" s="365"/>
      <c r="J47" s="350"/>
      <c r="K47" s="365"/>
      <c r="L47" s="350"/>
      <c r="M47" s="365"/>
      <c r="N47" s="350"/>
      <c r="O47" s="365"/>
      <c r="P47" s="350"/>
      <c r="Q47" s="365"/>
      <c r="R47" s="350"/>
      <c r="S47" s="365"/>
      <c r="T47" s="350"/>
      <c r="U47" s="365"/>
      <c r="V47" s="350"/>
      <c r="W47" s="365"/>
      <c r="X47" s="350"/>
      <c r="Y47" s="365"/>
      <c r="Z47" s="350"/>
      <c r="AA47" s="365"/>
      <c r="AB47" s="350"/>
      <c r="AC47" s="365"/>
      <c r="AD47" s="350"/>
      <c r="AE47" s="365"/>
      <c r="AF47" s="350"/>
      <c r="AG47" s="365"/>
      <c r="AH47" s="350"/>
      <c r="AI47" s="365"/>
      <c r="AJ47" s="350"/>
      <c r="AK47" s="350"/>
      <c r="AL47" s="350"/>
      <c r="AM47" s="365"/>
      <c r="AN47" s="350"/>
      <c r="AO47" s="365"/>
      <c r="AP47" s="350"/>
      <c r="AQ47" s="365"/>
      <c r="AR47" s="350"/>
      <c r="AS47" s="365"/>
      <c r="AT47" s="350"/>
      <c r="AU47" s="366"/>
      <c r="AV47" s="352"/>
    </row>
    <row r="48" spans="1:48" ht="12" customHeight="1">
      <c r="A48" s="1250"/>
      <c r="B48" s="525" t="str">
        <f aca="true" t="shared" si="1" ref="B48:B60">B12</f>
        <v>21年7月</v>
      </c>
      <c r="C48" s="362"/>
      <c r="D48" s="353">
        <v>90.9</v>
      </c>
      <c r="E48" s="346"/>
      <c r="F48" s="353">
        <v>157</v>
      </c>
      <c r="G48" s="346"/>
      <c r="H48" s="353">
        <v>78.7</v>
      </c>
      <c r="I48" s="346"/>
      <c r="J48" s="353">
        <v>85.6</v>
      </c>
      <c r="K48" s="346"/>
      <c r="L48" s="353">
        <v>114.2</v>
      </c>
      <c r="M48" s="346"/>
      <c r="N48" s="353">
        <v>121.1</v>
      </c>
      <c r="O48" s="346"/>
      <c r="P48" s="353">
        <v>82.6</v>
      </c>
      <c r="Q48" s="346"/>
      <c r="R48" s="353">
        <v>118.7</v>
      </c>
      <c r="S48" s="346"/>
      <c r="T48" s="353">
        <v>161.5</v>
      </c>
      <c r="U48" s="346"/>
      <c r="V48" s="353">
        <v>76</v>
      </c>
      <c r="W48" s="346"/>
      <c r="X48" s="353">
        <v>87</v>
      </c>
      <c r="Y48" s="346"/>
      <c r="Z48" s="353">
        <v>95.5</v>
      </c>
      <c r="AA48" s="346"/>
      <c r="AB48" s="353">
        <v>81.4</v>
      </c>
      <c r="AC48" s="346"/>
      <c r="AD48" s="353">
        <v>84.9</v>
      </c>
      <c r="AE48" s="346"/>
      <c r="AF48" s="353">
        <v>89.8</v>
      </c>
      <c r="AG48" s="346"/>
      <c r="AH48" s="353">
        <v>84.6</v>
      </c>
      <c r="AI48" s="346"/>
      <c r="AJ48" s="353">
        <v>49.8</v>
      </c>
      <c r="AK48" s="346"/>
      <c r="AL48" s="353" t="s">
        <v>1155</v>
      </c>
      <c r="AM48" s="346"/>
      <c r="AN48" s="353">
        <v>106.4</v>
      </c>
      <c r="AO48" s="346"/>
      <c r="AP48" s="353">
        <v>85.2</v>
      </c>
      <c r="AQ48" s="346"/>
      <c r="AR48" s="353">
        <v>99.8</v>
      </c>
      <c r="AS48" s="346"/>
      <c r="AT48" s="353" t="s">
        <v>1155</v>
      </c>
      <c r="AU48" s="346"/>
      <c r="AV48" s="354">
        <v>90.9</v>
      </c>
    </row>
    <row r="49" spans="1:48" ht="12" customHeight="1">
      <c r="A49" s="1250"/>
      <c r="B49" s="525">
        <f t="shared" si="1"/>
        <v>8</v>
      </c>
      <c r="C49" s="362"/>
      <c r="D49" s="353">
        <v>90.4</v>
      </c>
      <c r="E49" s="346"/>
      <c r="F49" s="353">
        <v>165.4</v>
      </c>
      <c r="G49" s="346"/>
      <c r="H49" s="353">
        <v>89.5</v>
      </c>
      <c r="I49" s="346"/>
      <c r="J49" s="353">
        <v>77.8</v>
      </c>
      <c r="K49" s="346"/>
      <c r="L49" s="353">
        <v>115.5</v>
      </c>
      <c r="M49" s="346"/>
      <c r="N49" s="353">
        <v>143.6</v>
      </c>
      <c r="O49" s="346"/>
      <c r="P49" s="353">
        <v>81.4</v>
      </c>
      <c r="Q49" s="346"/>
      <c r="R49" s="353">
        <v>117.7</v>
      </c>
      <c r="S49" s="346"/>
      <c r="T49" s="353">
        <v>162.3</v>
      </c>
      <c r="U49" s="346"/>
      <c r="V49" s="353">
        <v>79.9</v>
      </c>
      <c r="W49" s="346"/>
      <c r="X49" s="353">
        <v>77.7</v>
      </c>
      <c r="Y49" s="346"/>
      <c r="Z49" s="353">
        <v>94.2</v>
      </c>
      <c r="AA49" s="346"/>
      <c r="AB49" s="353">
        <v>82.6</v>
      </c>
      <c r="AC49" s="346"/>
      <c r="AD49" s="353">
        <v>86.2</v>
      </c>
      <c r="AE49" s="346"/>
      <c r="AF49" s="353">
        <v>81.8</v>
      </c>
      <c r="AG49" s="346"/>
      <c r="AH49" s="353">
        <v>86.2</v>
      </c>
      <c r="AI49" s="346"/>
      <c r="AJ49" s="353">
        <v>47.6</v>
      </c>
      <c r="AK49" s="346"/>
      <c r="AL49" s="353" t="s">
        <v>1155</v>
      </c>
      <c r="AM49" s="346"/>
      <c r="AN49" s="353">
        <v>105.7</v>
      </c>
      <c r="AO49" s="346"/>
      <c r="AP49" s="353">
        <v>67.3</v>
      </c>
      <c r="AQ49" s="346"/>
      <c r="AR49" s="353">
        <v>100.3</v>
      </c>
      <c r="AS49" s="346"/>
      <c r="AT49" s="353" t="s">
        <v>1155</v>
      </c>
      <c r="AU49" s="346"/>
      <c r="AV49" s="354">
        <v>90.4</v>
      </c>
    </row>
    <row r="50" spans="1:48" ht="12" customHeight="1">
      <c r="A50" s="1250"/>
      <c r="B50" s="525">
        <f t="shared" si="1"/>
        <v>9</v>
      </c>
      <c r="C50" s="362"/>
      <c r="D50" s="353">
        <v>88.7</v>
      </c>
      <c r="E50" s="346"/>
      <c r="F50" s="353">
        <v>166.7</v>
      </c>
      <c r="G50" s="346"/>
      <c r="H50" s="353">
        <v>90.9</v>
      </c>
      <c r="I50" s="346"/>
      <c r="J50" s="353">
        <v>79.3</v>
      </c>
      <c r="K50" s="346"/>
      <c r="L50" s="353">
        <v>109.7</v>
      </c>
      <c r="M50" s="346"/>
      <c r="N50" s="353">
        <v>149.1</v>
      </c>
      <c r="O50" s="346"/>
      <c r="P50" s="353">
        <v>74.6</v>
      </c>
      <c r="Q50" s="346"/>
      <c r="R50" s="353">
        <v>122.8</v>
      </c>
      <c r="S50" s="346"/>
      <c r="T50" s="353">
        <v>164.1</v>
      </c>
      <c r="U50" s="346"/>
      <c r="V50" s="353">
        <v>76.1</v>
      </c>
      <c r="W50" s="346"/>
      <c r="X50" s="353">
        <v>84.4</v>
      </c>
      <c r="Y50" s="346"/>
      <c r="Z50" s="353">
        <v>92.4</v>
      </c>
      <c r="AA50" s="346"/>
      <c r="AB50" s="353">
        <v>82.6</v>
      </c>
      <c r="AC50" s="346"/>
      <c r="AD50" s="353">
        <v>83.5</v>
      </c>
      <c r="AE50" s="346"/>
      <c r="AF50" s="353">
        <v>84</v>
      </c>
      <c r="AG50" s="346"/>
      <c r="AH50" s="353">
        <v>84.7</v>
      </c>
      <c r="AI50" s="346"/>
      <c r="AJ50" s="353">
        <v>47.7</v>
      </c>
      <c r="AK50" s="346"/>
      <c r="AL50" s="353" t="s">
        <v>1155</v>
      </c>
      <c r="AM50" s="346"/>
      <c r="AN50" s="353">
        <v>105.5</v>
      </c>
      <c r="AO50" s="346"/>
      <c r="AP50" s="353">
        <v>73.4</v>
      </c>
      <c r="AQ50" s="346"/>
      <c r="AR50" s="353">
        <v>96</v>
      </c>
      <c r="AS50" s="346"/>
      <c r="AT50" s="353" t="s">
        <v>1155</v>
      </c>
      <c r="AU50" s="346"/>
      <c r="AV50" s="354">
        <v>88.7</v>
      </c>
    </row>
    <row r="51" spans="1:48" ht="12" customHeight="1">
      <c r="A51" s="1250"/>
      <c r="B51" s="705">
        <f t="shared" si="1"/>
        <v>10</v>
      </c>
      <c r="C51" s="362"/>
      <c r="D51" s="353">
        <v>84.1</v>
      </c>
      <c r="E51" s="346"/>
      <c r="F51" s="353">
        <v>170</v>
      </c>
      <c r="G51" s="346"/>
      <c r="H51" s="353">
        <v>93.4</v>
      </c>
      <c r="I51" s="346"/>
      <c r="J51" s="353">
        <v>76.4</v>
      </c>
      <c r="K51" s="346"/>
      <c r="L51" s="353">
        <v>104.3</v>
      </c>
      <c r="M51" s="346"/>
      <c r="N51" s="353">
        <v>136.5</v>
      </c>
      <c r="O51" s="346"/>
      <c r="P51" s="353">
        <v>67.3</v>
      </c>
      <c r="Q51" s="346"/>
      <c r="R51" s="353">
        <v>115.5</v>
      </c>
      <c r="S51" s="346"/>
      <c r="T51" s="353">
        <v>155.5</v>
      </c>
      <c r="U51" s="346"/>
      <c r="V51" s="353">
        <v>76.7</v>
      </c>
      <c r="W51" s="346"/>
      <c r="X51" s="353">
        <v>80.7</v>
      </c>
      <c r="Y51" s="346"/>
      <c r="Z51" s="353">
        <v>90.7</v>
      </c>
      <c r="AA51" s="346"/>
      <c r="AB51" s="353">
        <v>83.2</v>
      </c>
      <c r="AC51" s="346"/>
      <c r="AD51" s="353">
        <v>75.1</v>
      </c>
      <c r="AE51" s="346"/>
      <c r="AF51" s="353">
        <v>82.7</v>
      </c>
      <c r="AG51" s="346"/>
      <c r="AH51" s="353">
        <v>84.7</v>
      </c>
      <c r="AI51" s="346"/>
      <c r="AJ51" s="353">
        <v>46.6</v>
      </c>
      <c r="AK51" s="346"/>
      <c r="AL51" s="353" t="s">
        <v>1155</v>
      </c>
      <c r="AM51" s="346"/>
      <c r="AN51" s="353">
        <v>111.5</v>
      </c>
      <c r="AO51" s="346"/>
      <c r="AP51" s="353">
        <v>68.4</v>
      </c>
      <c r="AQ51" s="346"/>
      <c r="AR51" s="353">
        <v>86.9</v>
      </c>
      <c r="AS51" s="346"/>
      <c r="AT51" s="353" t="s">
        <v>1155</v>
      </c>
      <c r="AU51" s="346"/>
      <c r="AV51" s="354">
        <v>84.1</v>
      </c>
    </row>
    <row r="52" spans="1:48" ht="12" customHeight="1">
      <c r="A52" s="1250"/>
      <c r="B52" s="525">
        <f t="shared" si="1"/>
        <v>11</v>
      </c>
      <c r="C52" s="362"/>
      <c r="D52" s="353">
        <v>84.9</v>
      </c>
      <c r="E52" s="346"/>
      <c r="F52" s="353">
        <v>166.9</v>
      </c>
      <c r="G52" s="346"/>
      <c r="H52" s="353">
        <v>87.7</v>
      </c>
      <c r="I52" s="346"/>
      <c r="J52" s="353">
        <v>74</v>
      </c>
      <c r="K52" s="346"/>
      <c r="L52" s="353">
        <v>100.7</v>
      </c>
      <c r="M52" s="346"/>
      <c r="N52" s="353">
        <v>144.5</v>
      </c>
      <c r="O52" s="346"/>
      <c r="P52" s="353">
        <v>64.8</v>
      </c>
      <c r="Q52" s="346"/>
      <c r="R52" s="353">
        <v>115.2</v>
      </c>
      <c r="S52" s="346"/>
      <c r="T52" s="353">
        <v>145.1</v>
      </c>
      <c r="U52" s="346"/>
      <c r="V52" s="353">
        <v>76</v>
      </c>
      <c r="W52" s="346"/>
      <c r="X52" s="353">
        <v>80.1</v>
      </c>
      <c r="Y52" s="346"/>
      <c r="Z52" s="353">
        <v>90.7</v>
      </c>
      <c r="AA52" s="346"/>
      <c r="AB52" s="353">
        <v>81</v>
      </c>
      <c r="AC52" s="346"/>
      <c r="AD52" s="353">
        <v>83.8</v>
      </c>
      <c r="AE52" s="346"/>
      <c r="AF52" s="353">
        <v>81.5</v>
      </c>
      <c r="AG52" s="346"/>
      <c r="AH52" s="353">
        <v>86.1</v>
      </c>
      <c r="AI52" s="346"/>
      <c r="AJ52" s="353">
        <v>48.3</v>
      </c>
      <c r="AK52" s="346"/>
      <c r="AL52" s="353" t="s">
        <v>1155</v>
      </c>
      <c r="AM52" s="346"/>
      <c r="AN52" s="353">
        <v>114.7</v>
      </c>
      <c r="AO52" s="346"/>
      <c r="AP52" s="353">
        <v>66.8</v>
      </c>
      <c r="AQ52" s="346"/>
      <c r="AR52" s="353">
        <v>84.8</v>
      </c>
      <c r="AS52" s="346"/>
      <c r="AT52" s="353" t="s">
        <v>1155</v>
      </c>
      <c r="AU52" s="346"/>
      <c r="AV52" s="354">
        <v>84.9</v>
      </c>
    </row>
    <row r="53" spans="1:48" ht="12" customHeight="1">
      <c r="A53" s="1250"/>
      <c r="B53" s="525">
        <f t="shared" si="1"/>
        <v>12</v>
      </c>
      <c r="C53" s="362"/>
      <c r="D53" s="353">
        <v>83.5</v>
      </c>
      <c r="E53" s="346"/>
      <c r="F53" s="353">
        <v>179</v>
      </c>
      <c r="G53" s="346"/>
      <c r="H53" s="353">
        <v>81</v>
      </c>
      <c r="I53" s="346"/>
      <c r="J53" s="353">
        <v>73.4</v>
      </c>
      <c r="K53" s="346"/>
      <c r="L53" s="353">
        <v>95.8</v>
      </c>
      <c r="M53" s="346"/>
      <c r="N53" s="353">
        <v>167.4</v>
      </c>
      <c r="O53" s="346"/>
      <c r="P53" s="353">
        <v>61</v>
      </c>
      <c r="Q53" s="346"/>
      <c r="R53" s="353">
        <v>105.9</v>
      </c>
      <c r="S53" s="346"/>
      <c r="T53" s="353">
        <v>104.7</v>
      </c>
      <c r="U53" s="346"/>
      <c r="V53" s="353">
        <v>71.4</v>
      </c>
      <c r="W53" s="346"/>
      <c r="X53" s="353">
        <v>81.7</v>
      </c>
      <c r="Y53" s="346"/>
      <c r="Z53" s="353">
        <v>90.8</v>
      </c>
      <c r="AA53" s="346"/>
      <c r="AB53" s="353">
        <v>77.3</v>
      </c>
      <c r="AC53" s="346"/>
      <c r="AD53" s="353">
        <v>83.5</v>
      </c>
      <c r="AE53" s="346"/>
      <c r="AF53" s="353">
        <v>82.8</v>
      </c>
      <c r="AG53" s="346"/>
      <c r="AH53" s="353">
        <v>87.2</v>
      </c>
      <c r="AI53" s="346"/>
      <c r="AJ53" s="353">
        <v>50.4</v>
      </c>
      <c r="AK53" s="346"/>
      <c r="AL53" s="353" t="s">
        <v>1155</v>
      </c>
      <c r="AM53" s="346"/>
      <c r="AN53" s="353">
        <v>115</v>
      </c>
      <c r="AO53" s="346"/>
      <c r="AP53" s="353">
        <v>66.8</v>
      </c>
      <c r="AQ53" s="346"/>
      <c r="AR53" s="353">
        <v>81.5</v>
      </c>
      <c r="AS53" s="346"/>
      <c r="AT53" s="353" t="s">
        <v>1155</v>
      </c>
      <c r="AU53" s="346"/>
      <c r="AV53" s="354">
        <v>83.5</v>
      </c>
    </row>
    <row r="54" spans="1:48" ht="12" customHeight="1">
      <c r="A54" s="1250"/>
      <c r="B54" s="525" t="str">
        <f t="shared" si="1"/>
        <v>22年1月</v>
      </c>
      <c r="C54" s="362"/>
      <c r="D54" s="353">
        <v>84.2</v>
      </c>
      <c r="E54" s="346"/>
      <c r="F54" s="353">
        <v>169.1</v>
      </c>
      <c r="G54" s="346"/>
      <c r="H54" s="353">
        <v>83.8</v>
      </c>
      <c r="I54" s="346"/>
      <c r="J54" s="353">
        <v>79.4</v>
      </c>
      <c r="K54" s="346"/>
      <c r="L54" s="353">
        <v>89.4</v>
      </c>
      <c r="M54" s="346"/>
      <c r="N54" s="353">
        <v>181</v>
      </c>
      <c r="O54" s="346"/>
      <c r="P54" s="353">
        <v>62.9</v>
      </c>
      <c r="Q54" s="346"/>
      <c r="R54" s="353">
        <v>101.9</v>
      </c>
      <c r="S54" s="346"/>
      <c r="T54" s="353">
        <v>103</v>
      </c>
      <c r="U54" s="346"/>
      <c r="V54" s="353">
        <v>86.3</v>
      </c>
      <c r="W54" s="346"/>
      <c r="X54" s="353">
        <v>81.7</v>
      </c>
      <c r="Y54" s="346"/>
      <c r="Z54" s="353">
        <v>90.2</v>
      </c>
      <c r="AA54" s="346"/>
      <c r="AB54" s="353">
        <v>73.1</v>
      </c>
      <c r="AC54" s="346"/>
      <c r="AD54" s="353">
        <v>78.9</v>
      </c>
      <c r="AE54" s="346"/>
      <c r="AF54" s="353">
        <v>81.6</v>
      </c>
      <c r="AG54" s="346"/>
      <c r="AH54" s="353">
        <v>84.3</v>
      </c>
      <c r="AI54" s="346"/>
      <c r="AJ54" s="353">
        <v>45.5</v>
      </c>
      <c r="AK54" s="346"/>
      <c r="AL54" s="353" t="s">
        <v>1155</v>
      </c>
      <c r="AM54" s="346"/>
      <c r="AN54" s="353">
        <v>116.9</v>
      </c>
      <c r="AO54" s="346"/>
      <c r="AP54" s="353">
        <v>64.5</v>
      </c>
      <c r="AQ54" s="346"/>
      <c r="AR54" s="353">
        <v>85</v>
      </c>
      <c r="AS54" s="346"/>
      <c r="AT54" s="353" t="s">
        <v>1155</v>
      </c>
      <c r="AU54" s="346"/>
      <c r="AV54" s="354">
        <v>84.2</v>
      </c>
    </row>
    <row r="55" spans="1:48" ht="12" customHeight="1">
      <c r="A55" s="1250"/>
      <c r="B55" s="525">
        <f t="shared" si="1"/>
        <v>2</v>
      </c>
      <c r="C55" s="362"/>
      <c r="D55" s="353">
        <v>85.5</v>
      </c>
      <c r="E55" s="346"/>
      <c r="F55" s="353">
        <v>204.4</v>
      </c>
      <c r="G55" s="346"/>
      <c r="H55" s="353">
        <v>85.5</v>
      </c>
      <c r="I55" s="346"/>
      <c r="J55" s="353">
        <v>85.9</v>
      </c>
      <c r="K55" s="346"/>
      <c r="L55" s="353">
        <v>93.2</v>
      </c>
      <c r="M55" s="346"/>
      <c r="N55" s="353">
        <v>158.6</v>
      </c>
      <c r="O55" s="346"/>
      <c r="P55" s="353">
        <v>66.9</v>
      </c>
      <c r="Q55" s="346"/>
      <c r="R55" s="353">
        <v>101.1</v>
      </c>
      <c r="S55" s="346"/>
      <c r="T55" s="353">
        <v>84.4</v>
      </c>
      <c r="U55" s="346"/>
      <c r="V55" s="353">
        <v>85.6</v>
      </c>
      <c r="W55" s="346"/>
      <c r="X55" s="353">
        <v>86.3</v>
      </c>
      <c r="Y55" s="346"/>
      <c r="Z55" s="353">
        <v>91.4</v>
      </c>
      <c r="AA55" s="346"/>
      <c r="AB55" s="353">
        <v>73.4</v>
      </c>
      <c r="AC55" s="346"/>
      <c r="AD55" s="353">
        <v>76.5</v>
      </c>
      <c r="AE55" s="346"/>
      <c r="AF55" s="353">
        <v>86.5</v>
      </c>
      <c r="AG55" s="346"/>
      <c r="AH55" s="353">
        <v>99.8</v>
      </c>
      <c r="AI55" s="346"/>
      <c r="AJ55" s="353">
        <v>46.6</v>
      </c>
      <c r="AK55" s="346"/>
      <c r="AL55" s="353" t="s">
        <v>1155</v>
      </c>
      <c r="AM55" s="346"/>
      <c r="AN55" s="353">
        <v>114.1</v>
      </c>
      <c r="AO55" s="346"/>
      <c r="AP55" s="353">
        <v>69.7</v>
      </c>
      <c r="AQ55" s="346"/>
      <c r="AR55" s="353">
        <v>89.5</v>
      </c>
      <c r="AS55" s="346"/>
      <c r="AT55" s="353" t="s">
        <v>1155</v>
      </c>
      <c r="AU55" s="346"/>
      <c r="AV55" s="354">
        <v>85.5</v>
      </c>
    </row>
    <row r="56" spans="1:48" ht="12" customHeight="1">
      <c r="A56" s="1250"/>
      <c r="B56" s="525">
        <f t="shared" si="1"/>
        <v>3</v>
      </c>
      <c r="C56" s="362"/>
      <c r="D56" s="353">
        <v>88.5</v>
      </c>
      <c r="E56" s="346"/>
      <c r="F56" s="353">
        <v>205.6</v>
      </c>
      <c r="G56" s="346"/>
      <c r="H56" s="353">
        <v>83.1</v>
      </c>
      <c r="I56" s="346"/>
      <c r="J56" s="353">
        <v>90.3</v>
      </c>
      <c r="K56" s="346"/>
      <c r="L56" s="353">
        <v>87.2</v>
      </c>
      <c r="M56" s="346"/>
      <c r="N56" s="353">
        <v>159.6</v>
      </c>
      <c r="O56" s="346"/>
      <c r="P56" s="353">
        <v>77</v>
      </c>
      <c r="Q56" s="346"/>
      <c r="R56" s="353">
        <v>111.6</v>
      </c>
      <c r="S56" s="346"/>
      <c r="T56" s="353">
        <v>74.3</v>
      </c>
      <c r="U56" s="346"/>
      <c r="V56" s="353">
        <v>83.5</v>
      </c>
      <c r="W56" s="346"/>
      <c r="X56" s="353">
        <v>79.6</v>
      </c>
      <c r="Y56" s="346"/>
      <c r="Z56" s="353">
        <v>92.7</v>
      </c>
      <c r="AA56" s="346"/>
      <c r="AB56" s="353">
        <v>78.9</v>
      </c>
      <c r="AC56" s="346"/>
      <c r="AD56" s="353">
        <v>85.4</v>
      </c>
      <c r="AE56" s="346"/>
      <c r="AF56" s="353">
        <v>85.6</v>
      </c>
      <c r="AG56" s="346"/>
      <c r="AH56" s="353">
        <v>87.2</v>
      </c>
      <c r="AI56" s="346"/>
      <c r="AJ56" s="353">
        <v>50.9</v>
      </c>
      <c r="AK56" s="346"/>
      <c r="AL56" s="353" t="s">
        <v>1155</v>
      </c>
      <c r="AM56" s="346"/>
      <c r="AN56" s="353">
        <v>112.1</v>
      </c>
      <c r="AO56" s="346"/>
      <c r="AP56" s="353">
        <v>71.8</v>
      </c>
      <c r="AQ56" s="346"/>
      <c r="AR56" s="353">
        <v>98.1</v>
      </c>
      <c r="AS56" s="346"/>
      <c r="AT56" s="353" t="s">
        <v>1155</v>
      </c>
      <c r="AU56" s="346"/>
      <c r="AV56" s="354">
        <v>88.5</v>
      </c>
    </row>
    <row r="57" spans="1:48" ht="12" customHeight="1">
      <c r="A57" s="1250"/>
      <c r="B57" s="525">
        <f t="shared" si="1"/>
        <v>4</v>
      </c>
      <c r="C57" s="362"/>
      <c r="D57" s="353">
        <v>91</v>
      </c>
      <c r="E57" s="346"/>
      <c r="F57" s="353">
        <v>201.6</v>
      </c>
      <c r="G57" s="346"/>
      <c r="H57" s="353">
        <v>79.4</v>
      </c>
      <c r="I57" s="346"/>
      <c r="J57" s="353">
        <v>78.6</v>
      </c>
      <c r="K57" s="346"/>
      <c r="L57" s="353">
        <v>89.5</v>
      </c>
      <c r="M57" s="346"/>
      <c r="N57" s="353">
        <v>142.2</v>
      </c>
      <c r="O57" s="346"/>
      <c r="P57" s="353">
        <v>82.8</v>
      </c>
      <c r="Q57" s="346"/>
      <c r="R57" s="353">
        <v>122.6</v>
      </c>
      <c r="S57" s="346"/>
      <c r="T57" s="353">
        <v>77.2</v>
      </c>
      <c r="U57" s="346"/>
      <c r="V57" s="353">
        <v>86.8</v>
      </c>
      <c r="W57" s="346"/>
      <c r="X57" s="353">
        <v>86.2</v>
      </c>
      <c r="Y57" s="346"/>
      <c r="Z57" s="353">
        <v>93.4</v>
      </c>
      <c r="AA57" s="346"/>
      <c r="AB57" s="353">
        <v>77.3</v>
      </c>
      <c r="AC57" s="346"/>
      <c r="AD57" s="353">
        <v>90.5</v>
      </c>
      <c r="AE57" s="346"/>
      <c r="AF57" s="353">
        <v>86.5</v>
      </c>
      <c r="AG57" s="346"/>
      <c r="AH57" s="353">
        <v>98.1</v>
      </c>
      <c r="AI57" s="346"/>
      <c r="AJ57" s="353">
        <v>47.7</v>
      </c>
      <c r="AK57" s="346"/>
      <c r="AL57" s="353" t="s">
        <v>1155</v>
      </c>
      <c r="AM57" s="346"/>
      <c r="AN57" s="353">
        <v>110.2</v>
      </c>
      <c r="AO57" s="346"/>
      <c r="AP57" s="353">
        <v>71.6</v>
      </c>
      <c r="AQ57" s="346"/>
      <c r="AR57" s="353">
        <v>105.8</v>
      </c>
      <c r="AS57" s="346"/>
      <c r="AT57" s="353" t="s">
        <v>1155</v>
      </c>
      <c r="AU57" s="346"/>
      <c r="AV57" s="354">
        <v>91</v>
      </c>
    </row>
    <row r="58" spans="1:48" ht="12" customHeight="1">
      <c r="A58" s="1250"/>
      <c r="B58" s="525">
        <f>B22</f>
        <v>5</v>
      </c>
      <c r="C58" s="362"/>
      <c r="D58" s="353">
        <v>90.5</v>
      </c>
      <c r="E58" s="346"/>
      <c r="F58" s="353">
        <v>196.5</v>
      </c>
      <c r="G58" s="346"/>
      <c r="H58" s="353">
        <v>88.7</v>
      </c>
      <c r="I58" s="346"/>
      <c r="J58" s="353">
        <v>80.9</v>
      </c>
      <c r="K58" s="346"/>
      <c r="L58" s="353">
        <v>86.3</v>
      </c>
      <c r="M58" s="346"/>
      <c r="N58" s="353">
        <v>129</v>
      </c>
      <c r="O58" s="346"/>
      <c r="P58" s="353">
        <v>79.2</v>
      </c>
      <c r="Q58" s="346"/>
      <c r="R58" s="353">
        <v>105.3</v>
      </c>
      <c r="S58" s="346"/>
      <c r="T58" s="353">
        <v>82.6</v>
      </c>
      <c r="U58" s="346"/>
      <c r="V58" s="353">
        <v>82.6</v>
      </c>
      <c r="W58" s="346"/>
      <c r="X58" s="353">
        <v>87</v>
      </c>
      <c r="Y58" s="346"/>
      <c r="Z58" s="353">
        <v>95.9</v>
      </c>
      <c r="AA58" s="346"/>
      <c r="AB58" s="353">
        <v>80.6</v>
      </c>
      <c r="AC58" s="346"/>
      <c r="AD58" s="353">
        <v>87.2</v>
      </c>
      <c r="AE58" s="346"/>
      <c r="AF58" s="353">
        <v>86</v>
      </c>
      <c r="AG58" s="346"/>
      <c r="AH58" s="353">
        <v>89.8</v>
      </c>
      <c r="AI58" s="346"/>
      <c r="AJ58" s="353">
        <v>43.9</v>
      </c>
      <c r="AK58" s="346"/>
      <c r="AL58" s="353" t="s">
        <v>1155</v>
      </c>
      <c r="AM58" s="346"/>
      <c r="AN58" s="353">
        <v>123</v>
      </c>
      <c r="AO58" s="346"/>
      <c r="AP58" s="353">
        <v>67.1</v>
      </c>
      <c r="AQ58" s="346"/>
      <c r="AR58" s="353">
        <v>98.7</v>
      </c>
      <c r="AS58" s="346"/>
      <c r="AT58" s="353" t="s">
        <v>1155</v>
      </c>
      <c r="AU58" s="346"/>
      <c r="AV58" s="354">
        <v>90.5</v>
      </c>
    </row>
    <row r="59" spans="1:48" ht="12" customHeight="1">
      <c r="A59" s="1250"/>
      <c r="B59" s="525">
        <f>B23</f>
        <v>6</v>
      </c>
      <c r="C59" s="362" t="s">
        <v>928</v>
      </c>
      <c r="D59" s="353">
        <v>90.5</v>
      </c>
      <c r="E59" s="346" t="s">
        <v>1351</v>
      </c>
      <c r="F59" s="353">
        <v>208.9</v>
      </c>
      <c r="G59" s="346" t="s">
        <v>1351</v>
      </c>
      <c r="H59" s="353">
        <v>93.7</v>
      </c>
      <c r="I59" s="346" t="s">
        <v>1351</v>
      </c>
      <c r="J59" s="353">
        <v>84.6</v>
      </c>
      <c r="K59" s="346" t="s">
        <v>1351</v>
      </c>
      <c r="L59" s="353">
        <v>89.1</v>
      </c>
      <c r="M59" s="346" t="s">
        <v>1351</v>
      </c>
      <c r="N59" s="353">
        <v>134.7</v>
      </c>
      <c r="O59" s="346" t="s">
        <v>1351</v>
      </c>
      <c r="P59" s="353">
        <v>80.6</v>
      </c>
      <c r="Q59" s="346" t="s">
        <v>928</v>
      </c>
      <c r="R59" s="353">
        <v>104.4</v>
      </c>
      <c r="S59" s="346" t="s">
        <v>1351</v>
      </c>
      <c r="T59" s="353">
        <v>90.7</v>
      </c>
      <c r="U59" s="346" t="s">
        <v>1351</v>
      </c>
      <c r="V59" s="353">
        <v>86.5</v>
      </c>
      <c r="W59" s="346" t="s">
        <v>1351</v>
      </c>
      <c r="X59" s="353">
        <v>87.6</v>
      </c>
      <c r="Y59" s="346" t="s">
        <v>1351</v>
      </c>
      <c r="Z59" s="353">
        <v>97.4</v>
      </c>
      <c r="AA59" s="346" t="s">
        <v>1351</v>
      </c>
      <c r="AB59" s="353">
        <v>80.1</v>
      </c>
      <c r="AC59" s="346" t="s">
        <v>928</v>
      </c>
      <c r="AD59" s="353">
        <v>80.5</v>
      </c>
      <c r="AE59" s="346" t="s">
        <v>1351</v>
      </c>
      <c r="AF59" s="353">
        <v>87.8</v>
      </c>
      <c r="AG59" s="346" t="s">
        <v>1351</v>
      </c>
      <c r="AH59" s="353">
        <v>98.9</v>
      </c>
      <c r="AI59" s="346" t="s">
        <v>1351</v>
      </c>
      <c r="AJ59" s="353">
        <v>45.3</v>
      </c>
      <c r="AK59" s="346"/>
      <c r="AL59" s="353" t="s">
        <v>1155</v>
      </c>
      <c r="AM59" s="346" t="s">
        <v>1351</v>
      </c>
      <c r="AN59" s="353">
        <v>118.4</v>
      </c>
      <c r="AO59" s="346" t="s">
        <v>1351</v>
      </c>
      <c r="AP59" s="353">
        <v>70.3</v>
      </c>
      <c r="AQ59" s="346" t="s">
        <v>1351</v>
      </c>
      <c r="AR59" s="353">
        <v>100.2</v>
      </c>
      <c r="AS59" s="346"/>
      <c r="AT59" s="353" t="s">
        <v>1155</v>
      </c>
      <c r="AU59" s="346" t="s">
        <v>928</v>
      </c>
      <c r="AV59" s="354">
        <v>90.5</v>
      </c>
    </row>
    <row r="60" spans="1:48" ht="12" customHeight="1">
      <c r="A60" s="1250"/>
      <c r="B60" s="536">
        <f t="shared" si="1"/>
        <v>7</v>
      </c>
      <c r="C60" s="720"/>
      <c r="D60" s="355">
        <v>87.5</v>
      </c>
      <c r="E60" s="346"/>
      <c r="F60" s="355">
        <v>213.6</v>
      </c>
      <c r="G60" s="346"/>
      <c r="H60" s="355">
        <v>86.9</v>
      </c>
      <c r="I60" s="346"/>
      <c r="J60" s="355">
        <v>86.7</v>
      </c>
      <c r="K60" s="346"/>
      <c r="L60" s="355">
        <v>90.7</v>
      </c>
      <c r="M60" s="346"/>
      <c r="N60" s="355">
        <v>137.6</v>
      </c>
      <c r="O60" s="346"/>
      <c r="P60" s="355">
        <v>81.6</v>
      </c>
      <c r="Q60" s="346"/>
      <c r="R60" s="355">
        <v>103.4</v>
      </c>
      <c r="S60" s="346"/>
      <c r="T60" s="355">
        <v>123.2</v>
      </c>
      <c r="U60" s="346"/>
      <c r="V60" s="355">
        <v>83</v>
      </c>
      <c r="W60" s="346"/>
      <c r="X60" s="355">
        <v>80.4</v>
      </c>
      <c r="Y60" s="346"/>
      <c r="Z60" s="355">
        <v>94.6</v>
      </c>
      <c r="AA60" s="346"/>
      <c r="AB60" s="355">
        <v>85.7</v>
      </c>
      <c r="AC60" s="346"/>
      <c r="AD60" s="355">
        <v>74.4</v>
      </c>
      <c r="AE60" s="346"/>
      <c r="AF60" s="355">
        <v>81</v>
      </c>
      <c r="AG60" s="346"/>
      <c r="AH60" s="355">
        <v>86.7</v>
      </c>
      <c r="AI60" s="346"/>
      <c r="AJ60" s="355">
        <v>49.1</v>
      </c>
      <c r="AK60" s="356"/>
      <c r="AL60" s="355" t="s">
        <v>1155</v>
      </c>
      <c r="AM60" s="346"/>
      <c r="AN60" s="355">
        <v>115.6</v>
      </c>
      <c r="AO60" s="346"/>
      <c r="AP60" s="355">
        <v>62.2</v>
      </c>
      <c r="AQ60" s="346"/>
      <c r="AR60" s="355">
        <v>100</v>
      </c>
      <c r="AS60" s="356"/>
      <c r="AT60" s="355" t="s">
        <v>1155</v>
      </c>
      <c r="AU60" s="346"/>
      <c r="AV60" s="357">
        <v>87.5</v>
      </c>
    </row>
    <row r="61" spans="1:48" s="135" customFormat="1" ht="16.5" customHeight="1">
      <c r="A61" s="1251"/>
      <c r="B61" s="272" t="s">
        <v>81</v>
      </c>
      <c r="C61" s="369"/>
      <c r="D61" s="360">
        <v>-3.314917127071826</v>
      </c>
      <c r="E61" s="359"/>
      <c r="F61" s="360">
        <v>2.249880325514586</v>
      </c>
      <c r="G61" s="359"/>
      <c r="H61" s="360">
        <v>-7.257203842049087</v>
      </c>
      <c r="I61" s="359"/>
      <c r="J61" s="360">
        <v>2.4822695035461084</v>
      </c>
      <c r="K61" s="359"/>
      <c r="L61" s="360">
        <v>1.7957351290684764</v>
      </c>
      <c r="M61" s="359"/>
      <c r="N61" s="360">
        <v>2.15293244246475</v>
      </c>
      <c r="O61" s="359"/>
      <c r="P61" s="360">
        <v>1.2406947890818865</v>
      </c>
      <c r="Q61" s="359"/>
      <c r="R61" s="360">
        <v>-0.9578544061302652</v>
      </c>
      <c r="S61" s="359"/>
      <c r="T61" s="360">
        <v>35.832414553472994</v>
      </c>
      <c r="U61" s="359"/>
      <c r="V61" s="360">
        <v>-4.046242774566478</v>
      </c>
      <c r="W61" s="359"/>
      <c r="X61" s="360">
        <v>-8.21917808219177</v>
      </c>
      <c r="Y61" s="359"/>
      <c r="Z61" s="360">
        <v>-2.8747433264887157</v>
      </c>
      <c r="AA61" s="359"/>
      <c r="AB61" s="360">
        <v>6.991260923845211</v>
      </c>
      <c r="AC61" s="359"/>
      <c r="AD61" s="360">
        <v>-7.577639751552789</v>
      </c>
      <c r="AE61" s="359"/>
      <c r="AF61" s="360">
        <v>-7.744874715261951</v>
      </c>
      <c r="AG61" s="359"/>
      <c r="AH61" s="360">
        <v>-12.335692618806881</v>
      </c>
      <c r="AI61" s="359"/>
      <c r="AJ61" s="360">
        <v>8.388520971302448</v>
      </c>
      <c r="AK61" s="359"/>
      <c r="AL61" s="360" t="s">
        <v>1155</v>
      </c>
      <c r="AM61" s="359"/>
      <c r="AN61" s="360">
        <v>-2.3648648648648796</v>
      </c>
      <c r="AO61" s="359"/>
      <c r="AP61" s="360">
        <v>-11.522048364153614</v>
      </c>
      <c r="AQ61" s="359"/>
      <c r="AR61" s="360">
        <v>-0.1996007984031989</v>
      </c>
      <c r="AS61" s="359"/>
      <c r="AT61" s="360" t="s">
        <v>1155</v>
      </c>
      <c r="AU61" s="359"/>
      <c r="AV61" s="361">
        <v>-3.314917127071826</v>
      </c>
    </row>
    <row r="62" spans="1:2" ht="12" customHeight="1">
      <c r="A62" s="955" t="s">
        <v>1370</v>
      </c>
      <c r="B62" s="13" t="s">
        <v>1369</v>
      </c>
    </row>
    <row r="63" spans="1:2" ht="12">
      <c r="A63" s="163"/>
      <c r="B63" s="13" t="s">
        <v>1368</v>
      </c>
    </row>
  </sheetData>
  <mergeCells count="99">
    <mergeCell ref="M44:N44"/>
    <mergeCell ref="K44:L44"/>
    <mergeCell ref="I44:J44"/>
    <mergeCell ref="G44:H44"/>
    <mergeCell ref="AU26:AV26"/>
    <mergeCell ref="AG26:AH26"/>
    <mergeCell ref="AM26:AN26"/>
    <mergeCell ref="AS26:AT26"/>
    <mergeCell ref="AQ26:AR26"/>
    <mergeCell ref="AO26:AP26"/>
    <mergeCell ref="AK26:AL26"/>
    <mergeCell ref="Y44:Z44"/>
    <mergeCell ref="Y26:Z26"/>
    <mergeCell ref="AA26:AB26"/>
    <mergeCell ref="AC26:AD26"/>
    <mergeCell ref="O44:P44"/>
    <mergeCell ref="AM8:AN8"/>
    <mergeCell ref="Y8:Z8"/>
    <mergeCell ref="AA8:AB8"/>
    <mergeCell ref="AE8:AF8"/>
    <mergeCell ref="U8:V8"/>
    <mergeCell ref="AC8:AD8"/>
    <mergeCell ref="AE44:AF44"/>
    <mergeCell ref="AC44:AD44"/>
    <mergeCell ref="AA44:AB44"/>
    <mergeCell ref="W44:X44"/>
    <mergeCell ref="U44:V44"/>
    <mergeCell ref="S44:T44"/>
    <mergeCell ref="Q44:R44"/>
    <mergeCell ref="A44:A61"/>
    <mergeCell ref="E26:F26"/>
    <mergeCell ref="G26:H26"/>
    <mergeCell ref="K26:L26"/>
    <mergeCell ref="C26:D26"/>
    <mergeCell ref="I26:J26"/>
    <mergeCell ref="E44:F44"/>
    <mergeCell ref="C44:D44"/>
    <mergeCell ref="S6:T7"/>
    <mergeCell ref="U6:V7"/>
    <mergeCell ref="A26:A43"/>
    <mergeCell ref="M26:N26"/>
    <mergeCell ref="O26:P26"/>
    <mergeCell ref="S26:T26"/>
    <mergeCell ref="S8:T8"/>
    <mergeCell ref="E6:F7"/>
    <mergeCell ref="G6:H7"/>
    <mergeCell ref="I6:J7"/>
    <mergeCell ref="K6:L7"/>
    <mergeCell ref="B5:B6"/>
    <mergeCell ref="C5:D7"/>
    <mergeCell ref="A7:B7"/>
    <mergeCell ref="AQ5:AR7"/>
    <mergeCell ref="AS5:AT7"/>
    <mergeCell ref="W6:X7"/>
    <mergeCell ref="Y6:Z7"/>
    <mergeCell ref="AA6:AB7"/>
    <mergeCell ref="AC6:AD7"/>
    <mergeCell ref="AE6:AF7"/>
    <mergeCell ref="AK7:AL7"/>
    <mergeCell ref="N1:X1"/>
    <mergeCell ref="Y1:AN1"/>
    <mergeCell ref="AU4:AV7"/>
    <mergeCell ref="AG7:AH7"/>
    <mergeCell ref="AI7:AJ7"/>
    <mergeCell ref="AM7:AN7"/>
    <mergeCell ref="AO7:AP7"/>
    <mergeCell ref="M6:N7"/>
    <mergeCell ref="O6:P7"/>
    <mergeCell ref="Q6:R7"/>
    <mergeCell ref="Q8:R8"/>
    <mergeCell ref="AI8:AJ8"/>
    <mergeCell ref="AU8:AV8"/>
    <mergeCell ref="AS8:AT8"/>
    <mergeCell ref="AG8:AH8"/>
    <mergeCell ref="AO8:AP8"/>
    <mergeCell ref="AQ8:AR8"/>
    <mergeCell ref="W8:X8"/>
    <mergeCell ref="AK8:AL8"/>
    <mergeCell ref="AU44:AV44"/>
    <mergeCell ref="AS44:AT44"/>
    <mergeCell ref="AQ44:AR44"/>
    <mergeCell ref="AO44:AP44"/>
    <mergeCell ref="Q26:R26"/>
    <mergeCell ref="U26:V26"/>
    <mergeCell ref="AI26:AJ26"/>
    <mergeCell ref="W26:X26"/>
    <mergeCell ref="AE26:AF26"/>
    <mergeCell ref="AM44:AN44"/>
    <mergeCell ref="AK44:AL44"/>
    <mergeCell ref="AI44:AJ44"/>
    <mergeCell ref="AG44:AH44"/>
    <mergeCell ref="A8:A25"/>
    <mergeCell ref="O8:P8"/>
    <mergeCell ref="E8:F8"/>
    <mergeCell ref="G8:H8"/>
    <mergeCell ref="I8:J8"/>
    <mergeCell ref="K8:L8"/>
    <mergeCell ref="M8:N8"/>
    <mergeCell ref="C8:D8"/>
  </mergeCells>
  <printOptions horizontalCentered="1"/>
  <pageMargins left="0.5905511811023623" right="0.5905511811023623" top="0.7874015748031497" bottom="0.3937007874015748" header="0.5905511811023623" footer="0.5905511811023623"/>
  <pageSetup horizontalDpi="400" verticalDpi="400" orientation="portrait" paperSize="9" scale="98" r:id="rId2"/>
  <ignoredErrors>
    <ignoredError sqref="B29 B25:B26 B44 B47" numberStoredAsText="1"/>
  </ignoredErrors>
  <drawing r:id="rId1"/>
</worksheet>
</file>

<file path=xl/worksheets/sheet8.xml><?xml version="1.0" encoding="utf-8"?>
<worksheet xmlns="http://schemas.openxmlformats.org/spreadsheetml/2006/main" xmlns:r="http://schemas.openxmlformats.org/officeDocument/2006/relationships">
  <sheetPr codeName="Sheet8"/>
  <dimension ref="A1:W66"/>
  <sheetViews>
    <sheetView view="pageBreakPreview" zoomScaleSheetLayoutView="100" workbookViewId="0" topLeftCell="A1">
      <selection activeCell="R13" sqref="R13"/>
    </sheetView>
  </sheetViews>
  <sheetFormatPr defaultColWidth="9.00390625" defaultRowHeight="13.5"/>
  <cols>
    <col min="1" max="1" width="38.625" style="13" customWidth="1"/>
    <col min="2" max="2" width="4.625" style="13" customWidth="1"/>
    <col min="3" max="3" width="8.50390625" style="13" customWidth="1"/>
    <col min="4" max="4" width="7.00390625" style="13" customWidth="1"/>
    <col min="5" max="5" width="7.75390625" style="13" bestFit="1" customWidth="1"/>
    <col min="6" max="6" width="8.125" style="13" customWidth="1"/>
    <col min="7" max="7" width="7.375" style="13" bestFit="1" customWidth="1"/>
    <col min="8" max="8" width="7.75390625" style="13" bestFit="1" customWidth="1"/>
    <col min="9" max="9" width="7.00390625" style="13" customWidth="1"/>
    <col min="10" max="10" width="5.125" style="13" customWidth="1"/>
    <col min="11" max="16384" width="9.00390625" style="13" customWidth="1"/>
  </cols>
  <sheetData>
    <row r="1" spans="1:10" ht="24" customHeight="1">
      <c r="A1" s="1304" t="s">
        <v>82</v>
      </c>
      <c r="B1" s="1304"/>
      <c r="C1" s="1304"/>
      <c r="D1" s="1304"/>
      <c r="E1" s="1304"/>
      <c r="F1" s="1304"/>
      <c r="G1" s="1304"/>
      <c r="H1" s="1304"/>
      <c r="I1" s="1304"/>
      <c r="J1" s="1304"/>
    </row>
    <row r="2" spans="2:10" ht="17.25" customHeight="1">
      <c r="B2" s="1305" t="s">
        <v>1311</v>
      </c>
      <c r="C2" s="1306"/>
      <c r="D2" s="1306"/>
      <c r="J2" s="187" t="s">
        <v>869</v>
      </c>
    </row>
    <row r="3" spans="1:10" ht="15.75" customHeight="1">
      <c r="A3" s="1157" t="s">
        <v>1299</v>
      </c>
      <c r="B3" s="1308" t="s">
        <v>1300</v>
      </c>
      <c r="C3" s="1155" t="s">
        <v>1301</v>
      </c>
      <c r="D3" s="1156"/>
      <c r="E3" s="1157"/>
      <c r="F3" s="1161" t="s">
        <v>1302</v>
      </c>
      <c r="G3" s="1162"/>
      <c r="H3" s="1168"/>
      <c r="I3" s="1272" t="s">
        <v>1303</v>
      </c>
      <c r="J3" s="1259" t="s">
        <v>16</v>
      </c>
    </row>
    <row r="4" spans="1:10" ht="15.75" customHeight="1">
      <c r="A4" s="1307"/>
      <c r="B4" s="1309"/>
      <c r="C4" s="1158"/>
      <c r="D4" s="1159"/>
      <c r="E4" s="1160"/>
      <c r="F4" s="1161" t="s">
        <v>83</v>
      </c>
      <c r="G4" s="1168"/>
      <c r="H4" s="1272" t="s">
        <v>1304</v>
      </c>
      <c r="I4" s="1311"/>
      <c r="J4" s="1313"/>
    </row>
    <row r="5" spans="1:10" ht="29.25" customHeight="1" thickBot="1">
      <c r="A5" s="1160"/>
      <c r="B5" s="1310"/>
      <c r="C5" s="651" t="s">
        <v>1305</v>
      </c>
      <c r="D5" s="648" t="s">
        <v>734</v>
      </c>
      <c r="E5" s="648" t="s">
        <v>1306</v>
      </c>
      <c r="F5" s="651" t="s">
        <v>1327</v>
      </c>
      <c r="G5" s="652" t="s">
        <v>1306</v>
      </c>
      <c r="H5" s="1312"/>
      <c r="I5" s="1312"/>
      <c r="J5" s="1314"/>
    </row>
    <row r="6" spans="1:10" ht="13.5" customHeight="1">
      <c r="A6" s="188" t="s">
        <v>864</v>
      </c>
      <c r="B6" s="203"/>
      <c r="C6" s="486"/>
      <c r="D6" s="487"/>
      <c r="E6" s="464">
        <v>408523.1560000001</v>
      </c>
      <c r="F6" s="487"/>
      <c r="G6" s="487"/>
      <c r="H6" s="487"/>
      <c r="I6" s="487"/>
      <c r="J6" s="707"/>
    </row>
    <row r="7" spans="1:10" ht="13.5" customHeight="1">
      <c r="A7" s="178" t="s">
        <v>804</v>
      </c>
      <c r="B7" s="204"/>
      <c r="C7" s="447"/>
      <c r="D7" s="448"/>
      <c r="E7" s="448">
        <v>4055</v>
      </c>
      <c r="F7" s="448"/>
      <c r="G7" s="448"/>
      <c r="H7" s="448"/>
      <c r="I7" s="448"/>
      <c r="J7" s="488">
        <v>50</v>
      </c>
    </row>
    <row r="8" spans="1:10" ht="13.5" customHeight="1">
      <c r="A8" s="178" t="s">
        <v>805</v>
      </c>
      <c r="B8" s="204" t="s">
        <v>865</v>
      </c>
      <c r="C8" s="450" t="s">
        <v>929</v>
      </c>
      <c r="D8" s="474"/>
      <c r="E8" s="450" t="s">
        <v>929</v>
      </c>
      <c r="F8" s="474"/>
      <c r="G8" s="474"/>
      <c r="H8" s="474"/>
      <c r="I8" s="450"/>
      <c r="J8" s="488">
        <v>50</v>
      </c>
    </row>
    <row r="9" spans="1:10" ht="13.5" customHeight="1">
      <c r="A9" s="178" t="s">
        <v>806</v>
      </c>
      <c r="B9" s="204"/>
      <c r="C9" s="449"/>
      <c r="D9" s="450" t="s">
        <v>929</v>
      </c>
      <c r="E9" s="450" t="s">
        <v>929</v>
      </c>
      <c r="F9" s="450"/>
      <c r="G9" s="450"/>
      <c r="H9" s="450"/>
      <c r="I9" s="450"/>
      <c r="J9" s="488">
        <v>50</v>
      </c>
    </row>
    <row r="10" spans="1:10" ht="13.5" customHeight="1">
      <c r="A10" s="178" t="s">
        <v>807</v>
      </c>
      <c r="B10" s="204"/>
      <c r="C10" s="449"/>
      <c r="D10" s="450" t="s">
        <v>929</v>
      </c>
      <c r="E10" s="450" t="s">
        <v>929</v>
      </c>
      <c r="F10" s="450"/>
      <c r="G10" s="450"/>
      <c r="H10" s="450"/>
      <c r="I10" s="450"/>
      <c r="J10" s="488">
        <v>50</v>
      </c>
    </row>
    <row r="11" spans="1:10" ht="13.5" customHeight="1">
      <c r="A11" s="179" t="s">
        <v>808</v>
      </c>
      <c r="B11" s="205" t="s">
        <v>865</v>
      </c>
      <c r="C11" s="451" t="s">
        <v>930</v>
      </c>
      <c r="D11" s="452"/>
      <c r="E11" s="452" t="s">
        <v>929</v>
      </c>
      <c r="F11" s="452"/>
      <c r="G11" s="452"/>
      <c r="H11" s="452"/>
      <c r="I11" s="452"/>
      <c r="J11" s="489">
        <v>30</v>
      </c>
    </row>
    <row r="12" spans="1:10" ht="13.5" customHeight="1">
      <c r="A12" s="180" t="s">
        <v>809</v>
      </c>
      <c r="B12" s="204" t="s">
        <v>865</v>
      </c>
      <c r="C12" s="449">
        <v>612</v>
      </c>
      <c r="D12" s="450"/>
      <c r="E12" s="450">
        <v>1018.561</v>
      </c>
      <c r="F12" s="450">
        <v>742</v>
      </c>
      <c r="G12" s="450">
        <v>1071.524</v>
      </c>
      <c r="H12" s="450"/>
      <c r="I12" s="450">
        <v>1147</v>
      </c>
      <c r="J12" s="488">
        <v>50</v>
      </c>
    </row>
    <row r="13" spans="1:10" ht="13.5" customHeight="1">
      <c r="A13" s="178" t="s">
        <v>810</v>
      </c>
      <c r="B13" s="204" t="s">
        <v>865</v>
      </c>
      <c r="C13" s="449" t="s">
        <v>929</v>
      </c>
      <c r="D13" s="450"/>
      <c r="E13" s="450" t="s">
        <v>929</v>
      </c>
      <c r="F13" s="450" t="s">
        <v>929</v>
      </c>
      <c r="G13" s="450" t="s">
        <v>929</v>
      </c>
      <c r="H13" s="450" t="s">
        <v>929</v>
      </c>
      <c r="I13" s="450" t="s">
        <v>929</v>
      </c>
      <c r="J13" s="488">
        <v>50</v>
      </c>
    </row>
    <row r="14" spans="1:10" ht="13.5" customHeight="1">
      <c r="A14" s="178" t="s">
        <v>811</v>
      </c>
      <c r="B14" s="204"/>
      <c r="C14" s="449"/>
      <c r="D14" s="450"/>
      <c r="E14" s="450" t="s">
        <v>929</v>
      </c>
      <c r="F14" s="450"/>
      <c r="G14" s="450"/>
      <c r="H14" s="450"/>
      <c r="I14" s="450"/>
      <c r="J14" s="488">
        <v>50</v>
      </c>
    </row>
    <row r="15" spans="1:10" ht="13.5" customHeight="1">
      <c r="A15" s="178" t="s">
        <v>813</v>
      </c>
      <c r="B15" s="204"/>
      <c r="C15" s="449"/>
      <c r="D15" s="450" t="s">
        <v>929</v>
      </c>
      <c r="E15" s="450" t="s">
        <v>929</v>
      </c>
      <c r="F15" s="450"/>
      <c r="G15" s="450"/>
      <c r="H15" s="450"/>
      <c r="I15" s="450"/>
      <c r="J15" s="488">
        <v>50</v>
      </c>
    </row>
    <row r="16" spans="1:10" ht="13.5" customHeight="1">
      <c r="A16" s="181" t="s">
        <v>814</v>
      </c>
      <c r="B16" s="206"/>
      <c r="C16" s="453"/>
      <c r="D16" s="454"/>
      <c r="E16" s="454">
        <v>3575</v>
      </c>
      <c r="F16" s="454"/>
      <c r="G16" s="454"/>
      <c r="H16" s="454"/>
      <c r="I16" s="454"/>
      <c r="J16" s="490">
        <v>30</v>
      </c>
    </row>
    <row r="17" spans="1:10" ht="13.5" customHeight="1">
      <c r="A17" s="182" t="s">
        <v>815</v>
      </c>
      <c r="B17" s="207"/>
      <c r="C17" s="455" t="s">
        <v>1351</v>
      </c>
      <c r="D17" s="456" t="s">
        <v>1351</v>
      </c>
      <c r="E17" s="457">
        <v>241</v>
      </c>
      <c r="F17" s="456" t="s">
        <v>1351</v>
      </c>
      <c r="G17" s="456">
        <v>246</v>
      </c>
      <c r="H17" s="456"/>
      <c r="I17" s="456" t="s">
        <v>1351</v>
      </c>
      <c r="J17" s="491">
        <v>30</v>
      </c>
    </row>
    <row r="18" spans="1:10" ht="13.5" customHeight="1">
      <c r="A18" s="178" t="s">
        <v>816</v>
      </c>
      <c r="B18" s="204" t="s">
        <v>865</v>
      </c>
      <c r="C18" s="449">
        <v>320</v>
      </c>
      <c r="D18" s="450">
        <v>1829</v>
      </c>
      <c r="E18" s="450">
        <v>3896</v>
      </c>
      <c r="F18" s="450">
        <v>287</v>
      </c>
      <c r="G18" s="450">
        <v>3672</v>
      </c>
      <c r="H18" s="450"/>
      <c r="I18" s="450">
        <v>631</v>
      </c>
      <c r="J18" s="488">
        <v>50</v>
      </c>
    </row>
    <row r="19" spans="1:10" ht="13.5" customHeight="1">
      <c r="A19" s="178" t="s">
        <v>817</v>
      </c>
      <c r="B19" s="204"/>
      <c r="C19" s="449" t="s">
        <v>1351</v>
      </c>
      <c r="D19" s="450"/>
      <c r="E19" s="450" t="s">
        <v>929</v>
      </c>
      <c r="F19" s="450"/>
      <c r="G19" s="450"/>
      <c r="H19" s="450"/>
      <c r="I19" s="450"/>
      <c r="J19" s="488">
        <v>30</v>
      </c>
    </row>
    <row r="20" spans="1:10" ht="13.5" customHeight="1">
      <c r="A20" s="180" t="s">
        <v>818</v>
      </c>
      <c r="B20" s="204" t="s">
        <v>865</v>
      </c>
      <c r="C20" s="449">
        <v>550</v>
      </c>
      <c r="D20" s="450"/>
      <c r="E20" s="450">
        <v>444</v>
      </c>
      <c r="F20" s="450">
        <v>670</v>
      </c>
      <c r="G20" s="450">
        <v>416</v>
      </c>
      <c r="H20" s="450"/>
      <c r="I20" s="450">
        <v>1807</v>
      </c>
      <c r="J20" s="488">
        <v>30</v>
      </c>
    </row>
    <row r="21" spans="1:10" ht="13.5" customHeight="1">
      <c r="A21" s="178" t="s">
        <v>819</v>
      </c>
      <c r="B21" s="204" t="s">
        <v>1335</v>
      </c>
      <c r="C21" s="451" t="s">
        <v>930</v>
      </c>
      <c r="D21" s="452"/>
      <c r="E21" s="452" t="s">
        <v>930</v>
      </c>
      <c r="F21" s="452"/>
      <c r="G21" s="452"/>
      <c r="H21" s="452" t="s">
        <v>930</v>
      </c>
      <c r="I21" s="452"/>
      <c r="J21" s="488">
        <v>50</v>
      </c>
    </row>
    <row r="22" spans="1:10" ht="13.5" customHeight="1">
      <c r="A22" s="183" t="s">
        <v>820</v>
      </c>
      <c r="B22" s="207" t="s">
        <v>865</v>
      </c>
      <c r="C22" s="458" t="s">
        <v>1155</v>
      </c>
      <c r="D22" s="459"/>
      <c r="E22" s="459" t="s">
        <v>1155</v>
      </c>
      <c r="F22" s="459" t="s">
        <v>1155</v>
      </c>
      <c r="G22" s="450" t="s">
        <v>1155</v>
      </c>
      <c r="H22" s="450"/>
      <c r="I22" s="450" t="s">
        <v>1155</v>
      </c>
      <c r="J22" s="492">
        <v>30</v>
      </c>
    </row>
    <row r="23" spans="1:10" ht="13.5" customHeight="1">
      <c r="A23" s="180" t="s">
        <v>821</v>
      </c>
      <c r="B23" s="204" t="s">
        <v>865</v>
      </c>
      <c r="C23" s="449" t="s">
        <v>930</v>
      </c>
      <c r="D23" s="450"/>
      <c r="E23" s="450" t="s">
        <v>929</v>
      </c>
      <c r="F23" s="450"/>
      <c r="G23" s="450"/>
      <c r="H23" s="450"/>
      <c r="I23" s="450"/>
      <c r="J23" s="488">
        <v>50</v>
      </c>
    </row>
    <row r="24" spans="1:10" ht="13.5" customHeight="1">
      <c r="A24" s="178" t="s">
        <v>822</v>
      </c>
      <c r="B24" s="204" t="s">
        <v>865</v>
      </c>
      <c r="C24" s="449">
        <v>780363</v>
      </c>
      <c r="D24" s="450"/>
      <c r="E24" s="450">
        <v>39765</v>
      </c>
      <c r="F24" s="450">
        <v>799193</v>
      </c>
      <c r="G24" s="450">
        <v>50345</v>
      </c>
      <c r="H24" s="450">
        <v>70542</v>
      </c>
      <c r="I24" s="460">
        <v>587622</v>
      </c>
      <c r="J24" s="488">
        <v>50</v>
      </c>
    </row>
    <row r="25" spans="1:10" ht="13.5" customHeight="1">
      <c r="A25" s="178" t="s">
        <v>823</v>
      </c>
      <c r="B25" s="204" t="s">
        <v>865</v>
      </c>
      <c r="C25" s="449" t="s">
        <v>930</v>
      </c>
      <c r="D25" s="450"/>
      <c r="E25" s="450" t="s">
        <v>929</v>
      </c>
      <c r="F25" s="450" t="s">
        <v>929</v>
      </c>
      <c r="G25" s="450" t="s">
        <v>929</v>
      </c>
      <c r="H25" s="450" t="s">
        <v>929</v>
      </c>
      <c r="I25" s="450" t="s">
        <v>929</v>
      </c>
      <c r="J25" s="488">
        <v>50</v>
      </c>
    </row>
    <row r="26" spans="1:10" ht="13.5" customHeight="1">
      <c r="A26" s="184" t="s">
        <v>824</v>
      </c>
      <c r="B26" s="205" t="s">
        <v>866</v>
      </c>
      <c r="C26" s="451" t="s">
        <v>930</v>
      </c>
      <c r="D26" s="452" t="s">
        <v>929</v>
      </c>
      <c r="E26" s="452" t="s">
        <v>929</v>
      </c>
      <c r="F26" s="452" t="s">
        <v>929</v>
      </c>
      <c r="G26" s="450" t="s">
        <v>929</v>
      </c>
      <c r="H26" s="450" t="s">
        <v>929</v>
      </c>
      <c r="I26" s="450" t="s">
        <v>929</v>
      </c>
      <c r="J26" s="489">
        <v>50</v>
      </c>
    </row>
    <row r="27" spans="1:10" ht="13.5" customHeight="1">
      <c r="A27" s="178" t="s">
        <v>825</v>
      </c>
      <c r="B27" s="204"/>
      <c r="C27" s="449"/>
      <c r="D27" s="450"/>
      <c r="E27" s="450">
        <v>1274</v>
      </c>
      <c r="F27" s="450" t="s">
        <v>1351</v>
      </c>
      <c r="G27" s="459"/>
      <c r="H27" s="459"/>
      <c r="I27" s="459"/>
      <c r="J27" s="488" t="s">
        <v>931</v>
      </c>
    </row>
    <row r="28" spans="1:10" ht="13.5" customHeight="1">
      <c r="A28" s="180" t="s">
        <v>826</v>
      </c>
      <c r="B28" s="204"/>
      <c r="C28" s="449"/>
      <c r="D28" s="450">
        <v>393.231</v>
      </c>
      <c r="E28" s="461">
        <v>573.399</v>
      </c>
      <c r="F28" s="450"/>
      <c r="G28" s="450">
        <v>599.722</v>
      </c>
      <c r="H28" s="450">
        <v>0</v>
      </c>
      <c r="I28" s="450">
        <v>46.725</v>
      </c>
      <c r="J28" s="488">
        <v>30</v>
      </c>
    </row>
    <row r="29" spans="1:10" ht="13.5" customHeight="1">
      <c r="A29" s="178" t="s">
        <v>827</v>
      </c>
      <c r="B29" s="204" t="s">
        <v>867</v>
      </c>
      <c r="C29" s="449">
        <v>1097</v>
      </c>
      <c r="D29" s="450">
        <v>1141.973</v>
      </c>
      <c r="E29" s="450">
        <v>1981.834</v>
      </c>
      <c r="F29" s="450"/>
      <c r="G29" s="450"/>
      <c r="H29" s="450"/>
      <c r="I29" s="450"/>
      <c r="J29" s="488">
        <v>20</v>
      </c>
    </row>
    <row r="30" spans="1:10" ht="13.5" customHeight="1">
      <c r="A30" s="178" t="s">
        <v>828</v>
      </c>
      <c r="B30" s="204" t="s">
        <v>866</v>
      </c>
      <c r="C30" s="449">
        <v>30.669</v>
      </c>
      <c r="D30" s="450"/>
      <c r="E30" s="450">
        <v>74.246</v>
      </c>
      <c r="F30" s="450">
        <v>175.934</v>
      </c>
      <c r="G30" s="450">
        <v>118.57</v>
      </c>
      <c r="H30" s="450"/>
      <c r="I30" s="450">
        <v>36.599</v>
      </c>
      <c r="J30" s="488">
        <v>30</v>
      </c>
    </row>
    <row r="31" spans="1:10" ht="13.5" customHeight="1">
      <c r="A31" s="184" t="s">
        <v>829</v>
      </c>
      <c r="B31" s="205" t="s">
        <v>866</v>
      </c>
      <c r="C31" s="451">
        <v>263.907</v>
      </c>
      <c r="D31" s="452">
        <v>18.386</v>
      </c>
      <c r="E31" s="452">
        <v>313.663</v>
      </c>
      <c r="F31" s="452"/>
      <c r="G31" s="452"/>
      <c r="H31" s="452"/>
      <c r="I31" s="452"/>
      <c r="J31" s="489">
        <v>30</v>
      </c>
    </row>
    <row r="32" spans="1:10" ht="13.5" customHeight="1">
      <c r="A32" s="180" t="s">
        <v>830</v>
      </c>
      <c r="B32" s="204"/>
      <c r="C32" s="458"/>
      <c r="D32" s="459"/>
      <c r="E32" s="459">
        <v>419.225</v>
      </c>
      <c r="F32" s="459"/>
      <c r="G32" s="459"/>
      <c r="H32" s="459"/>
      <c r="I32" s="459"/>
      <c r="J32" s="488">
        <v>20</v>
      </c>
    </row>
    <row r="33" spans="1:10" ht="13.5" customHeight="1">
      <c r="A33" s="180" t="s">
        <v>831</v>
      </c>
      <c r="B33" s="204" t="s">
        <v>865</v>
      </c>
      <c r="C33" s="449">
        <v>63105</v>
      </c>
      <c r="D33" s="450"/>
      <c r="E33" s="461">
        <v>1629</v>
      </c>
      <c r="F33" s="450">
        <v>16449</v>
      </c>
      <c r="G33" s="450">
        <v>940</v>
      </c>
      <c r="H33" s="450">
        <v>45592</v>
      </c>
      <c r="I33" s="450">
        <v>17295</v>
      </c>
      <c r="J33" s="488">
        <v>50</v>
      </c>
    </row>
    <row r="34" spans="1:10" ht="13.5" customHeight="1">
      <c r="A34" s="178" t="s">
        <v>832</v>
      </c>
      <c r="B34" s="204" t="s">
        <v>868</v>
      </c>
      <c r="C34" s="449">
        <v>10165.585</v>
      </c>
      <c r="D34" s="450"/>
      <c r="E34" s="450">
        <v>16289</v>
      </c>
      <c r="F34" s="450"/>
      <c r="G34" s="450"/>
      <c r="H34" s="450"/>
      <c r="I34" s="450"/>
      <c r="J34" s="488">
        <v>50</v>
      </c>
    </row>
    <row r="35" spans="1:10" ht="13.5" customHeight="1">
      <c r="A35" s="178" t="s">
        <v>833</v>
      </c>
      <c r="B35" s="204"/>
      <c r="C35" s="449"/>
      <c r="D35" s="450"/>
      <c r="E35" s="450">
        <v>505</v>
      </c>
      <c r="F35" s="450"/>
      <c r="G35" s="450"/>
      <c r="H35" s="450"/>
      <c r="I35" s="450"/>
      <c r="J35" s="488">
        <v>50</v>
      </c>
    </row>
    <row r="36" spans="1:10" ht="13.5" customHeight="1">
      <c r="A36" s="184" t="s">
        <v>834</v>
      </c>
      <c r="B36" s="205"/>
      <c r="C36" s="451"/>
      <c r="D36" s="452"/>
      <c r="E36" s="452">
        <v>2046</v>
      </c>
      <c r="F36" s="452"/>
      <c r="G36" s="452"/>
      <c r="H36" s="452"/>
      <c r="I36" s="452"/>
      <c r="J36" s="489">
        <v>50</v>
      </c>
    </row>
    <row r="37" spans="1:10" ht="13.5" customHeight="1">
      <c r="A37" s="178" t="s">
        <v>835</v>
      </c>
      <c r="B37" s="204"/>
      <c r="C37" s="449"/>
      <c r="D37" s="450"/>
      <c r="E37" s="450">
        <v>10902</v>
      </c>
      <c r="F37" s="450"/>
      <c r="G37" s="450">
        <v>15680</v>
      </c>
      <c r="H37" s="450"/>
      <c r="I37" s="450"/>
      <c r="J37" s="488">
        <v>50</v>
      </c>
    </row>
    <row r="38" spans="1:10" ht="13.5" customHeight="1">
      <c r="A38" s="180" t="s">
        <v>836</v>
      </c>
      <c r="B38" s="204" t="s">
        <v>1336</v>
      </c>
      <c r="C38" s="449">
        <v>20837</v>
      </c>
      <c r="D38" s="450"/>
      <c r="E38" s="461">
        <v>17946</v>
      </c>
      <c r="F38" s="450">
        <v>12708</v>
      </c>
      <c r="G38" s="450">
        <v>20239</v>
      </c>
      <c r="H38" s="450"/>
      <c r="I38" s="450">
        <v>17680</v>
      </c>
      <c r="J38" s="488">
        <v>50</v>
      </c>
    </row>
    <row r="39" spans="1:10" ht="13.5" customHeight="1">
      <c r="A39" s="178" t="s">
        <v>837</v>
      </c>
      <c r="B39" s="204"/>
      <c r="C39" s="449"/>
      <c r="D39" s="450"/>
      <c r="E39" s="450">
        <v>23651</v>
      </c>
      <c r="F39" s="450"/>
      <c r="G39" s="450"/>
      <c r="H39" s="450"/>
      <c r="I39" s="450"/>
      <c r="J39" s="488">
        <v>50</v>
      </c>
    </row>
    <row r="40" spans="1:10" ht="13.5" customHeight="1">
      <c r="A40" s="180" t="s">
        <v>1337</v>
      </c>
      <c r="B40" s="204"/>
      <c r="C40" s="449"/>
      <c r="D40" s="450"/>
      <c r="E40" s="450" t="s">
        <v>929</v>
      </c>
      <c r="F40" s="450"/>
      <c r="G40" s="450" t="s">
        <v>929</v>
      </c>
      <c r="H40" s="450"/>
      <c r="I40" s="450"/>
      <c r="J40" s="488">
        <v>50</v>
      </c>
    </row>
    <row r="41" spans="1:23" ht="13.5" customHeight="1">
      <c r="A41" s="184" t="s">
        <v>838</v>
      </c>
      <c r="B41" s="205"/>
      <c r="C41" s="449"/>
      <c r="D41" s="450"/>
      <c r="E41" s="450">
        <v>1047</v>
      </c>
      <c r="F41" s="450"/>
      <c r="G41" s="450"/>
      <c r="H41" s="450"/>
      <c r="I41" s="450"/>
      <c r="J41" s="489">
        <v>50</v>
      </c>
      <c r="K41" s="80"/>
      <c r="L41" s="80"/>
      <c r="M41" s="80"/>
      <c r="N41" s="80"/>
      <c r="O41" s="80"/>
      <c r="P41" s="80"/>
      <c r="Q41" s="80"/>
      <c r="R41" s="80"/>
      <c r="S41" s="80"/>
      <c r="T41" s="80"/>
      <c r="U41" s="80"/>
      <c r="V41" s="80"/>
      <c r="W41" s="80"/>
    </row>
    <row r="42" spans="1:10" ht="13.5" customHeight="1">
      <c r="A42" s="180" t="s">
        <v>839</v>
      </c>
      <c r="B42" s="204"/>
      <c r="C42" s="458"/>
      <c r="D42" s="459"/>
      <c r="E42" s="459">
        <v>4567</v>
      </c>
      <c r="F42" s="459"/>
      <c r="G42" s="459"/>
      <c r="H42" s="459"/>
      <c r="I42" s="459"/>
      <c r="J42" s="488">
        <v>50</v>
      </c>
    </row>
    <row r="43" spans="1:10" ht="13.5" customHeight="1">
      <c r="A43" s="180" t="s">
        <v>840</v>
      </c>
      <c r="B43" s="204" t="s">
        <v>1335</v>
      </c>
      <c r="C43" s="449">
        <v>26231</v>
      </c>
      <c r="D43" s="450"/>
      <c r="E43" s="450">
        <v>2847</v>
      </c>
      <c r="F43" s="450"/>
      <c r="G43" s="450"/>
      <c r="H43" s="450"/>
      <c r="I43" s="450"/>
      <c r="J43" s="488">
        <v>50</v>
      </c>
    </row>
    <row r="44" spans="1:10" ht="13.5" customHeight="1">
      <c r="A44" s="178" t="s">
        <v>1338</v>
      </c>
      <c r="B44" s="204"/>
      <c r="C44" s="449"/>
      <c r="D44" s="450"/>
      <c r="E44" s="450">
        <v>771</v>
      </c>
      <c r="F44" s="450"/>
      <c r="G44" s="450"/>
      <c r="H44" s="450"/>
      <c r="I44" s="450"/>
      <c r="J44" s="488">
        <v>50</v>
      </c>
    </row>
    <row r="45" spans="1:10" ht="13.5" customHeight="1">
      <c r="A45" s="178" t="s">
        <v>1339</v>
      </c>
      <c r="B45" s="204" t="s">
        <v>865</v>
      </c>
      <c r="C45" s="449">
        <v>16446</v>
      </c>
      <c r="D45" s="450"/>
      <c r="E45" s="450">
        <v>1421</v>
      </c>
      <c r="F45" s="450"/>
      <c r="G45" s="450"/>
      <c r="H45" s="450"/>
      <c r="I45" s="450"/>
      <c r="J45" s="488">
        <v>50</v>
      </c>
    </row>
    <row r="46" spans="1:10" ht="13.5" customHeight="1">
      <c r="A46" s="184" t="s">
        <v>841</v>
      </c>
      <c r="B46" s="205" t="s">
        <v>866</v>
      </c>
      <c r="C46" s="451">
        <v>41294</v>
      </c>
      <c r="D46" s="452"/>
      <c r="E46" s="452">
        <v>11208</v>
      </c>
      <c r="F46" s="452">
        <v>12194</v>
      </c>
      <c r="G46" s="452">
        <v>11162</v>
      </c>
      <c r="H46" s="452">
        <v>42800</v>
      </c>
      <c r="I46" s="452">
        <v>22393</v>
      </c>
      <c r="J46" s="489">
        <v>50</v>
      </c>
    </row>
    <row r="47" spans="1:10" ht="13.5" customHeight="1">
      <c r="A47" s="178" t="s">
        <v>1340</v>
      </c>
      <c r="B47" s="204" t="s">
        <v>865</v>
      </c>
      <c r="C47" s="458">
        <v>124729</v>
      </c>
      <c r="D47" s="459"/>
      <c r="E47" s="459">
        <v>117143</v>
      </c>
      <c r="F47" s="459"/>
      <c r="G47" s="459"/>
      <c r="H47" s="459"/>
      <c r="I47" s="459"/>
      <c r="J47" s="488">
        <v>50</v>
      </c>
    </row>
    <row r="48" spans="1:10" ht="13.5" customHeight="1">
      <c r="A48" s="180" t="s">
        <v>842</v>
      </c>
      <c r="B48" s="204"/>
      <c r="C48" s="449"/>
      <c r="D48" s="450"/>
      <c r="E48" s="461">
        <v>84105</v>
      </c>
      <c r="F48" s="450"/>
      <c r="G48" s="450"/>
      <c r="H48" s="450"/>
      <c r="I48" s="450"/>
      <c r="J48" s="488">
        <v>50</v>
      </c>
    </row>
    <row r="49" spans="1:10" ht="13.5" customHeight="1">
      <c r="A49" s="178" t="s">
        <v>843</v>
      </c>
      <c r="B49" s="204" t="s">
        <v>865</v>
      </c>
      <c r="C49" s="449" t="s">
        <v>930</v>
      </c>
      <c r="D49" s="450"/>
      <c r="E49" s="450" t="s">
        <v>929</v>
      </c>
      <c r="F49" s="450" t="s">
        <v>929</v>
      </c>
      <c r="G49" s="450" t="s">
        <v>929</v>
      </c>
      <c r="H49" s="450" t="s">
        <v>929</v>
      </c>
      <c r="I49" s="450" t="s">
        <v>929</v>
      </c>
      <c r="J49" s="488">
        <v>50</v>
      </c>
    </row>
    <row r="50" spans="1:10" ht="13.5" customHeight="1">
      <c r="A50" s="178" t="s">
        <v>848</v>
      </c>
      <c r="B50" s="204" t="s">
        <v>1351</v>
      </c>
      <c r="C50" s="449" t="s">
        <v>1351</v>
      </c>
      <c r="D50" s="450"/>
      <c r="E50" s="450">
        <v>6592</v>
      </c>
      <c r="F50" s="450"/>
      <c r="G50" s="450"/>
      <c r="H50" s="450"/>
      <c r="I50" s="450"/>
      <c r="J50" s="488">
        <v>50</v>
      </c>
    </row>
    <row r="51" spans="1:10" ht="13.5" customHeight="1">
      <c r="A51" s="184" t="s">
        <v>849</v>
      </c>
      <c r="B51" s="205" t="s">
        <v>865</v>
      </c>
      <c r="C51" s="451" t="s">
        <v>930</v>
      </c>
      <c r="D51" s="452"/>
      <c r="E51" s="452" t="s">
        <v>929</v>
      </c>
      <c r="F51" s="452" t="s">
        <v>929</v>
      </c>
      <c r="G51" s="452" t="s">
        <v>929</v>
      </c>
      <c r="H51" s="452" t="s">
        <v>929</v>
      </c>
      <c r="I51" s="452" t="s">
        <v>929</v>
      </c>
      <c r="J51" s="488">
        <v>10</v>
      </c>
    </row>
    <row r="52" spans="1:10" ht="13.5" customHeight="1">
      <c r="A52" s="185" t="s">
        <v>1341</v>
      </c>
      <c r="B52" s="207" t="s">
        <v>865</v>
      </c>
      <c r="C52" s="449" t="s">
        <v>930</v>
      </c>
      <c r="D52" s="450"/>
      <c r="E52" s="450" t="s">
        <v>929</v>
      </c>
      <c r="F52" s="450" t="s">
        <v>929</v>
      </c>
      <c r="G52" s="450" t="s">
        <v>929</v>
      </c>
      <c r="H52" s="450" t="s">
        <v>929</v>
      </c>
      <c r="I52" s="450" t="s">
        <v>929</v>
      </c>
      <c r="J52" s="493">
        <v>30</v>
      </c>
    </row>
    <row r="53" spans="1:10" ht="13.5" customHeight="1">
      <c r="A53" s="178" t="s">
        <v>850</v>
      </c>
      <c r="B53" s="204" t="s">
        <v>865</v>
      </c>
      <c r="C53" s="449" t="s">
        <v>1155</v>
      </c>
      <c r="D53" s="450" t="s">
        <v>1155</v>
      </c>
      <c r="E53" s="450" t="s">
        <v>1155</v>
      </c>
      <c r="F53" s="450" t="s">
        <v>1155</v>
      </c>
      <c r="G53" s="450" t="s">
        <v>1155</v>
      </c>
      <c r="H53" s="450" t="s">
        <v>1155</v>
      </c>
      <c r="I53" s="450" t="s">
        <v>1155</v>
      </c>
      <c r="J53" s="494">
        <v>30</v>
      </c>
    </row>
    <row r="54" spans="1:10" ht="13.5" customHeight="1">
      <c r="A54" s="178" t="s">
        <v>851</v>
      </c>
      <c r="B54" s="204"/>
      <c r="C54" s="449"/>
      <c r="D54" s="450"/>
      <c r="E54" s="450" t="s">
        <v>929</v>
      </c>
      <c r="F54" s="450"/>
      <c r="G54" s="450"/>
      <c r="H54" s="450"/>
      <c r="I54" s="450"/>
      <c r="J54" s="494">
        <v>1</v>
      </c>
    </row>
    <row r="55" spans="1:10" ht="13.5" customHeight="1">
      <c r="A55" s="178" t="s">
        <v>852</v>
      </c>
      <c r="B55" s="204"/>
      <c r="C55" s="449"/>
      <c r="D55" s="450"/>
      <c r="E55" s="450">
        <v>1426</v>
      </c>
      <c r="F55" s="450"/>
      <c r="G55" s="450">
        <v>1388</v>
      </c>
      <c r="H55" s="450"/>
      <c r="I55" s="450"/>
      <c r="J55" s="494">
        <v>50</v>
      </c>
    </row>
    <row r="56" spans="1:10" ht="13.5" customHeight="1">
      <c r="A56" s="184" t="s">
        <v>853</v>
      </c>
      <c r="B56" s="205"/>
      <c r="C56" s="451"/>
      <c r="D56" s="452"/>
      <c r="E56" s="452" t="s">
        <v>929</v>
      </c>
      <c r="F56" s="452"/>
      <c r="G56" s="452" t="s">
        <v>929</v>
      </c>
      <c r="H56" s="452"/>
      <c r="I56" s="452"/>
      <c r="J56" s="495">
        <v>50</v>
      </c>
    </row>
    <row r="57" spans="1:10" ht="13.5" customHeight="1">
      <c r="A57" s="185" t="s">
        <v>854</v>
      </c>
      <c r="B57" s="207"/>
      <c r="C57" s="449"/>
      <c r="D57" s="450"/>
      <c r="E57" s="450" t="s">
        <v>1155</v>
      </c>
      <c r="F57" s="450"/>
      <c r="G57" s="450"/>
      <c r="H57" s="450"/>
      <c r="I57" s="450"/>
      <c r="J57" s="488">
        <v>1</v>
      </c>
    </row>
    <row r="58" spans="1:10" ht="14.25" customHeight="1">
      <c r="A58" s="178" t="s">
        <v>855</v>
      </c>
      <c r="B58" s="204"/>
      <c r="C58" s="449"/>
      <c r="D58" s="450">
        <v>1253.529</v>
      </c>
      <c r="E58" s="450">
        <v>2319.329</v>
      </c>
      <c r="F58" s="450"/>
      <c r="G58" s="450"/>
      <c r="H58" s="450"/>
      <c r="I58" s="450"/>
      <c r="J58" s="488">
        <v>30</v>
      </c>
    </row>
    <row r="59" spans="1:10" ht="13.5" customHeight="1">
      <c r="A59" s="178" t="s">
        <v>856</v>
      </c>
      <c r="B59" s="204"/>
      <c r="C59" s="449"/>
      <c r="D59" s="450">
        <v>5039.33</v>
      </c>
      <c r="E59" s="450">
        <v>1830.544</v>
      </c>
      <c r="F59" s="450"/>
      <c r="G59" s="450"/>
      <c r="H59" s="450"/>
      <c r="I59" s="450"/>
      <c r="J59" s="488">
        <v>20</v>
      </c>
    </row>
    <row r="60" spans="1:10" ht="12">
      <c r="A60" s="178" t="s">
        <v>857</v>
      </c>
      <c r="B60" s="204"/>
      <c r="C60" s="449"/>
      <c r="D60" s="450">
        <v>10186</v>
      </c>
      <c r="E60" s="450">
        <v>1979</v>
      </c>
      <c r="F60" s="450"/>
      <c r="G60" s="450"/>
      <c r="H60" s="450"/>
      <c r="I60" s="450"/>
      <c r="J60" s="488">
        <v>20</v>
      </c>
    </row>
    <row r="61" spans="1:10" ht="12">
      <c r="A61" s="184" t="s">
        <v>858</v>
      </c>
      <c r="B61" s="205"/>
      <c r="C61" s="451"/>
      <c r="D61" s="452" t="s">
        <v>929</v>
      </c>
      <c r="E61" s="452" t="s">
        <v>929</v>
      </c>
      <c r="F61" s="452"/>
      <c r="G61" s="452"/>
      <c r="H61" s="452"/>
      <c r="I61" s="452"/>
      <c r="J61" s="489">
        <v>30</v>
      </c>
    </row>
    <row r="62" spans="1:10" ht="12">
      <c r="A62" s="180" t="s">
        <v>859</v>
      </c>
      <c r="B62" s="204"/>
      <c r="C62" s="449"/>
      <c r="D62" s="450">
        <v>2969.511</v>
      </c>
      <c r="E62" s="461">
        <v>2412.402</v>
      </c>
      <c r="F62" s="450"/>
      <c r="G62" s="450"/>
      <c r="H62" s="450"/>
      <c r="I62" s="450"/>
      <c r="J62" s="496" t="s">
        <v>932</v>
      </c>
    </row>
    <row r="63" spans="1:10" ht="12">
      <c r="A63" s="178" t="s">
        <v>860</v>
      </c>
      <c r="B63" s="204"/>
      <c r="C63" s="449"/>
      <c r="D63" s="450">
        <v>14536.804</v>
      </c>
      <c r="E63" s="450">
        <v>7015.341</v>
      </c>
      <c r="F63" s="450"/>
      <c r="G63" s="450"/>
      <c r="H63" s="450"/>
      <c r="I63" s="450"/>
      <c r="J63" s="488">
        <v>30</v>
      </c>
    </row>
    <row r="64" spans="1:10" ht="12.75" thickBot="1">
      <c r="A64" s="186" t="s">
        <v>861</v>
      </c>
      <c r="B64" s="208" t="s">
        <v>1335</v>
      </c>
      <c r="C64" s="462" t="s">
        <v>929</v>
      </c>
      <c r="D64" s="463" t="s">
        <v>929</v>
      </c>
      <c r="E64" s="463" t="s">
        <v>929</v>
      </c>
      <c r="F64" s="463"/>
      <c r="G64" s="463"/>
      <c r="H64" s="463"/>
      <c r="I64" s="463"/>
      <c r="J64" s="497">
        <v>50</v>
      </c>
    </row>
    <row r="65" spans="1:10" ht="12">
      <c r="A65" s="13" t="s">
        <v>1378</v>
      </c>
      <c r="J65" s="43"/>
    </row>
    <row r="66" ht="12">
      <c r="J66" s="43"/>
    </row>
  </sheetData>
  <mergeCells count="10">
    <mergeCell ref="A1:J1"/>
    <mergeCell ref="B2:D2"/>
    <mergeCell ref="A3:A5"/>
    <mergeCell ref="B3:B5"/>
    <mergeCell ref="C3:E4"/>
    <mergeCell ref="F3:H3"/>
    <mergeCell ref="I3:I5"/>
    <mergeCell ref="J3:J5"/>
    <mergeCell ref="F4:G4"/>
    <mergeCell ref="H4:H5"/>
  </mergeCells>
  <printOptions horizontalCentered="1"/>
  <pageMargins left="0.1968503937007874" right="0.53" top="0.1968503937007874" bottom="0.1968503937007874" header="0.1968503937007874" footer="0.1968503937007874"/>
  <pageSetup horizontalDpi="400" verticalDpi="400" orientation="portrait" paperSize="9" scale="95" r:id="rId1"/>
</worksheet>
</file>

<file path=xl/worksheets/sheet9.xml><?xml version="1.0" encoding="utf-8"?>
<worksheet xmlns="http://schemas.openxmlformats.org/spreadsheetml/2006/main" xmlns:r="http://schemas.openxmlformats.org/officeDocument/2006/relationships">
  <sheetPr codeName="Sheet9"/>
  <dimension ref="A1:AE44"/>
  <sheetViews>
    <sheetView view="pageBreakPreview" zoomScaleSheetLayoutView="100" workbookViewId="0" topLeftCell="A10">
      <selection activeCell="AH40" sqref="AH40"/>
    </sheetView>
  </sheetViews>
  <sheetFormatPr defaultColWidth="9.00390625" defaultRowHeight="13.5"/>
  <cols>
    <col min="1" max="1" width="5.75390625" style="13" customWidth="1"/>
    <col min="2" max="2" width="2.625" style="13" customWidth="1"/>
    <col min="3" max="3" width="2.50390625" style="13" customWidth="1"/>
    <col min="4" max="13" width="3.00390625" style="13" customWidth="1"/>
    <col min="14" max="14" width="3.125" style="13" customWidth="1"/>
    <col min="15" max="15" width="3.00390625" style="13" customWidth="1"/>
    <col min="16" max="16" width="5.75390625" style="13" customWidth="1"/>
    <col min="17" max="17" width="2.625" style="13" customWidth="1"/>
    <col min="18" max="18" width="2.50390625" style="13" customWidth="1"/>
    <col min="19" max="30" width="3.00390625" style="13" customWidth="1"/>
    <col min="31" max="16384" width="9.00390625" style="13" customWidth="1"/>
  </cols>
  <sheetData>
    <row r="1" spans="1:30" ht="24" customHeight="1">
      <c r="A1" s="1340" t="s">
        <v>1377</v>
      </c>
      <c r="B1" s="1340"/>
      <c r="C1" s="1340"/>
      <c r="D1" s="1340"/>
      <c r="E1" s="1340"/>
      <c r="F1" s="1340"/>
      <c r="G1" s="1340"/>
      <c r="H1" s="1340"/>
      <c r="I1" s="1340"/>
      <c r="J1" s="1340"/>
      <c r="K1" s="1340"/>
      <c r="L1" s="1340"/>
      <c r="M1" s="1340"/>
      <c r="N1" s="1340"/>
      <c r="O1" s="1340"/>
      <c r="P1" s="1340"/>
      <c r="Q1" s="1340"/>
      <c r="R1" s="1340"/>
      <c r="S1" s="1340"/>
      <c r="T1" s="1340"/>
      <c r="U1" s="1340"/>
      <c r="V1" s="1340"/>
      <c r="W1" s="1340"/>
      <c r="X1" s="1340"/>
      <c r="Y1" s="1340"/>
      <c r="Z1" s="1340"/>
      <c r="AA1" s="1340"/>
      <c r="AB1" s="1340"/>
      <c r="AC1" s="1340"/>
      <c r="AD1" s="1340"/>
    </row>
    <row r="2" spans="1:30" ht="18" customHeight="1">
      <c r="A2" s="13" t="s">
        <v>802</v>
      </c>
      <c r="AD2" s="41" t="s">
        <v>84</v>
      </c>
    </row>
    <row r="3" spans="1:30" ht="18" customHeight="1">
      <c r="A3" s="1162" t="s">
        <v>1363</v>
      </c>
      <c r="B3" s="1162"/>
      <c r="C3" s="1162"/>
      <c r="D3" s="1162"/>
      <c r="E3" s="1162"/>
      <c r="F3" s="1162"/>
      <c r="G3" s="1162"/>
      <c r="H3" s="1162"/>
      <c r="I3" s="1162"/>
      <c r="J3" s="1162"/>
      <c r="K3" s="1162"/>
      <c r="L3" s="1162"/>
      <c r="M3" s="1162"/>
      <c r="N3" s="1162"/>
      <c r="O3" s="1366"/>
      <c r="P3" s="1359" t="s">
        <v>880</v>
      </c>
      <c r="Q3" s="1376"/>
      <c r="R3" s="1376"/>
      <c r="S3" s="1376"/>
      <c r="T3" s="1376"/>
      <c r="U3" s="1376"/>
      <c r="V3" s="1376"/>
      <c r="W3" s="1376"/>
      <c r="X3" s="1376"/>
      <c r="Y3" s="1376"/>
      <c r="Z3" s="1376"/>
      <c r="AA3" s="1376"/>
      <c r="AB3" s="1376"/>
      <c r="AC3" s="1376"/>
      <c r="AD3" s="1376"/>
    </row>
    <row r="4" spans="1:30" ht="30" customHeight="1">
      <c r="A4" s="1162" t="s">
        <v>1365</v>
      </c>
      <c r="B4" s="1374"/>
      <c r="C4" s="1266"/>
      <c r="D4" s="1161" t="s">
        <v>744</v>
      </c>
      <c r="E4" s="1162"/>
      <c r="F4" s="1162"/>
      <c r="G4" s="1168"/>
      <c r="H4" s="1161" t="s">
        <v>1366</v>
      </c>
      <c r="I4" s="1162"/>
      <c r="J4" s="1162"/>
      <c r="K4" s="1168"/>
      <c r="L4" s="1161" t="s">
        <v>85</v>
      </c>
      <c r="M4" s="1162"/>
      <c r="N4" s="1162"/>
      <c r="O4" s="1366"/>
      <c r="P4" s="1359" t="s">
        <v>881</v>
      </c>
      <c r="Q4" s="1162"/>
      <c r="R4" s="1168"/>
      <c r="S4" s="1161" t="s">
        <v>744</v>
      </c>
      <c r="T4" s="1162"/>
      <c r="U4" s="1162"/>
      <c r="V4" s="1168"/>
      <c r="W4" s="1161" t="s">
        <v>1366</v>
      </c>
      <c r="X4" s="1162"/>
      <c r="Y4" s="1162"/>
      <c r="Z4" s="1168"/>
      <c r="AA4" s="1161" t="s">
        <v>85</v>
      </c>
      <c r="AB4" s="1162"/>
      <c r="AC4" s="1162"/>
      <c r="AD4" s="1162"/>
    </row>
    <row r="5" spans="1:30" s="74" customFormat="1" ht="21" customHeight="1">
      <c r="A5" s="1344" t="s">
        <v>879</v>
      </c>
      <c r="B5" s="1364"/>
      <c r="C5" s="1365"/>
      <c r="D5" s="1363">
        <v>738605</v>
      </c>
      <c r="E5" s="1364"/>
      <c r="F5" s="1364"/>
      <c r="G5" s="1364"/>
      <c r="H5" s="1347">
        <v>2284282</v>
      </c>
      <c r="I5" s="1347"/>
      <c r="J5" s="1347"/>
      <c r="K5" s="1347"/>
      <c r="L5" s="1347">
        <v>2292005</v>
      </c>
      <c r="M5" s="1347"/>
      <c r="N5" s="1347"/>
      <c r="O5" s="1348"/>
      <c r="P5" s="1361" t="s">
        <v>878</v>
      </c>
      <c r="Q5" s="1012"/>
      <c r="R5" s="1370"/>
      <c r="S5" s="1353">
        <v>8565</v>
      </c>
      <c r="T5" s="1354"/>
      <c r="U5" s="1354"/>
      <c r="V5" s="1354"/>
      <c r="W5" s="1354">
        <v>195287</v>
      </c>
      <c r="X5" s="1354"/>
      <c r="Y5" s="1354"/>
      <c r="Z5" s="1354"/>
      <c r="AA5" s="1121">
        <v>106241</v>
      </c>
      <c r="AB5" s="1121"/>
      <c r="AC5" s="1121"/>
      <c r="AD5" s="1121"/>
    </row>
    <row r="6" spans="1:30" s="74" customFormat="1" ht="21" customHeight="1">
      <c r="A6" s="53"/>
      <c r="B6" s="53">
        <v>21</v>
      </c>
      <c r="C6" s="86"/>
      <c r="D6" s="1373">
        <v>504041</v>
      </c>
      <c r="E6" s="1371"/>
      <c r="F6" s="1371"/>
      <c r="G6" s="1371"/>
      <c r="H6" s="1371">
        <v>1933696</v>
      </c>
      <c r="I6" s="1371"/>
      <c r="J6" s="1371"/>
      <c r="K6" s="1371"/>
      <c r="L6" s="1371">
        <v>1986750</v>
      </c>
      <c r="M6" s="1371"/>
      <c r="N6" s="1371"/>
      <c r="O6" s="1372"/>
      <c r="P6" s="537"/>
      <c r="Q6" s="190">
        <v>21</v>
      </c>
      <c r="R6" s="535"/>
      <c r="S6" s="1375">
        <v>6787</v>
      </c>
      <c r="T6" s="1352"/>
      <c r="U6" s="1352"/>
      <c r="V6" s="1352"/>
      <c r="W6" s="1352">
        <v>177789</v>
      </c>
      <c r="X6" s="1352"/>
      <c r="Y6" s="1352"/>
      <c r="Z6" s="1352"/>
      <c r="AA6" s="1352">
        <v>107793</v>
      </c>
      <c r="AB6" s="1352"/>
      <c r="AC6" s="1352"/>
      <c r="AD6" s="1352"/>
    </row>
    <row r="7" spans="1:30" ht="21" customHeight="1">
      <c r="A7" s="43"/>
      <c r="B7" s="43"/>
      <c r="C7" s="87"/>
      <c r="D7" s="1369"/>
      <c r="E7" s="1347"/>
      <c r="F7" s="1347"/>
      <c r="G7" s="1347"/>
      <c r="H7" s="1346"/>
      <c r="I7" s="1346"/>
      <c r="J7" s="1346"/>
      <c r="K7" s="1346"/>
      <c r="L7" s="1346"/>
      <c r="M7" s="1347"/>
      <c r="N7" s="1347"/>
      <c r="O7" s="1348"/>
      <c r="P7" s="395"/>
      <c r="Q7" s="64"/>
      <c r="R7" s="87"/>
      <c r="S7" s="1369"/>
      <c r="T7" s="1347"/>
      <c r="U7" s="1347"/>
      <c r="V7" s="1347"/>
      <c r="W7" s="1346"/>
      <c r="X7" s="1346"/>
      <c r="Y7" s="1346"/>
      <c r="Z7" s="1346"/>
      <c r="AA7" s="1346"/>
      <c r="AB7" s="1346"/>
      <c r="AC7" s="1346"/>
      <c r="AD7" s="1346"/>
    </row>
    <row r="8" spans="1:30" ht="21" customHeight="1">
      <c r="A8" s="332" t="s">
        <v>309</v>
      </c>
      <c r="B8" s="332">
        <v>4</v>
      </c>
      <c r="C8" s="87" t="s">
        <v>1288</v>
      </c>
      <c r="D8" s="1350">
        <v>45733</v>
      </c>
      <c r="E8" s="1342"/>
      <c r="F8" s="1342"/>
      <c r="G8" s="1342"/>
      <c r="H8" s="1342">
        <v>175166</v>
      </c>
      <c r="I8" s="1342"/>
      <c r="J8" s="1342"/>
      <c r="K8" s="1342"/>
      <c r="L8" s="1342">
        <v>187320</v>
      </c>
      <c r="M8" s="1342"/>
      <c r="N8" s="1342"/>
      <c r="O8" s="1343"/>
      <c r="P8" s="332" t="s">
        <v>309</v>
      </c>
      <c r="Q8" s="521">
        <f>B8</f>
        <v>4</v>
      </c>
      <c r="R8" s="87" t="s">
        <v>924</v>
      </c>
      <c r="S8" s="1339">
        <v>11191</v>
      </c>
      <c r="T8" s="1336"/>
      <c r="U8" s="1336"/>
      <c r="V8" s="1336"/>
      <c r="W8" s="1336">
        <v>175881</v>
      </c>
      <c r="X8" s="1336"/>
      <c r="Y8" s="1336"/>
      <c r="Z8" s="1336"/>
      <c r="AA8" s="1336">
        <v>108757</v>
      </c>
      <c r="AB8" s="1336"/>
      <c r="AC8" s="1336"/>
      <c r="AD8" s="1336"/>
    </row>
    <row r="9" spans="1:30" ht="21" customHeight="1">
      <c r="A9" s="332"/>
      <c r="B9" s="332">
        <v>5</v>
      </c>
      <c r="C9" s="87"/>
      <c r="D9" s="1350">
        <v>43210</v>
      </c>
      <c r="E9" s="1342"/>
      <c r="F9" s="1342"/>
      <c r="G9" s="1342"/>
      <c r="H9" s="1342">
        <v>174612</v>
      </c>
      <c r="I9" s="1342"/>
      <c r="J9" s="1342"/>
      <c r="K9" s="1342"/>
      <c r="L9" s="1342">
        <v>181132</v>
      </c>
      <c r="M9" s="1342"/>
      <c r="N9" s="1342"/>
      <c r="O9" s="1343"/>
      <c r="P9" s="332"/>
      <c r="Q9" s="521">
        <f>B9</f>
        <v>5</v>
      </c>
      <c r="R9" s="87"/>
      <c r="S9" s="1339">
        <v>9571</v>
      </c>
      <c r="T9" s="1336"/>
      <c r="U9" s="1336"/>
      <c r="V9" s="1336"/>
      <c r="W9" s="1336">
        <v>186561</v>
      </c>
      <c r="X9" s="1336"/>
      <c r="Y9" s="1336"/>
      <c r="Z9" s="1336"/>
      <c r="AA9" s="1336">
        <v>121281</v>
      </c>
      <c r="AB9" s="1336"/>
      <c r="AC9" s="1336"/>
      <c r="AD9" s="1336"/>
    </row>
    <row r="10" spans="1:30" ht="21" customHeight="1">
      <c r="A10" s="332"/>
      <c r="B10" s="332">
        <v>6</v>
      </c>
      <c r="C10" s="87"/>
      <c r="D10" s="1350">
        <v>41936</v>
      </c>
      <c r="E10" s="1342"/>
      <c r="F10" s="1342"/>
      <c r="G10" s="1342"/>
      <c r="H10" s="1342">
        <v>169394</v>
      </c>
      <c r="I10" s="1342"/>
      <c r="J10" s="1342"/>
      <c r="K10" s="1342"/>
      <c r="L10" s="1342">
        <v>196072</v>
      </c>
      <c r="M10" s="1342"/>
      <c r="N10" s="1342"/>
      <c r="O10" s="1343"/>
      <c r="P10" s="332"/>
      <c r="Q10" s="521">
        <f>B10</f>
        <v>6</v>
      </c>
      <c r="R10" s="87"/>
      <c r="S10" s="1339">
        <v>10954</v>
      </c>
      <c r="T10" s="1336"/>
      <c r="U10" s="1336"/>
      <c r="V10" s="1336"/>
      <c r="W10" s="1336">
        <v>183490</v>
      </c>
      <c r="X10" s="1336"/>
      <c r="Y10" s="1336"/>
      <c r="Z10" s="1336"/>
      <c r="AA10" s="1336">
        <v>132972</v>
      </c>
      <c r="AB10" s="1336"/>
      <c r="AC10" s="1336"/>
      <c r="AD10" s="1336"/>
    </row>
    <row r="11" spans="1:30" s="74" customFormat="1" ht="21" customHeight="1">
      <c r="A11" s="530"/>
      <c r="B11" s="439">
        <v>7</v>
      </c>
      <c r="C11" s="534"/>
      <c r="D11" s="1360">
        <v>34821</v>
      </c>
      <c r="E11" s="1349"/>
      <c r="F11" s="1349"/>
      <c r="G11" s="1349"/>
      <c r="H11" s="1349">
        <v>148463</v>
      </c>
      <c r="I11" s="1349"/>
      <c r="J11" s="1349"/>
      <c r="K11" s="1349"/>
      <c r="L11" s="1349">
        <v>166418</v>
      </c>
      <c r="M11" s="1349"/>
      <c r="N11" s="1349"/>
      <c r="O11" s="1368"/>
      <c r="P11" s="530"/>
      <c r="Q11" s="522">
        <f>B11</f>
        <v>7</v>
      </c>
      <c r="R11" s="534"/>
      <c r="S11" s="1327">
        <v>9308</v>
      </c>
      <c r="T11" s="1326"/>
      <c r="U11" s="1326"/>
      <c r="V11" s="1326"/>
      <c r="W11" s="1326">
        <v>167499</v>
      </c>
      <c r="X11" s="1326"/>
      <c r="Y11" s="1326"/>
      <c r="Z11" s="1326"/>
      <c r="AA11" s="1326">
        <v>119031</v>
      </c>
      <c r="AB11" s="1326"/>
      <c r="AC11" s="1326"/>
      <c r="AD11" s="1326"/>
    </row>
    <row r="12" ht="18" customHeight="1"/>
    <row r="13" spans="1:30" ht="24" customHeight="1">
      <c r="A13" s="1340" t="s">
        <v>1089</v>
      </c>
      <c r="B13" s="1340"/>
      <c r="C13" s="1340"/>
      <c r="D13" s="1340"/>
      <c r="E13" s="1340"/>
      <c r="F13" s="1340"/>
      <c r="G13" s="1340"/>
      <c r="H13" s="1340"/>
      <c r="I13" s="1340"/>
      <c r="J13" s="1340"/>
      <c r="K13" s="1340"/>
      <c r="L13" s="1340"/>
      <c r="M13" s="1340"/>
      <c r="N13" s="1340"/>
      <c r="O13" s="1340"/>
      <c r="P13" s="1340"/>
      <c r="Q13" s="1340"/>
      <c r="R13" s="1340"/>
      <c r="S13" s="1340"/>
      <c r="T13" s="1340"/>
      <c r="U13" s="1340"/>
      <c r="V13" s="1340"/>
      <c r="W13" s="1340"/>
      <c r="X13" s="1340"/>
      <c r="Y13" s="1340"/>
      <c r="Z13" s="1340"/>
      <c r="AA13" s="1340"/>
      <c r="AB13" s="1340"/>
      <c r="AC13" s="1340"/>
      <c r="AD13" s="1340"/>
    </row>
    <row r="14" spans="1:30" ht="18" customHeight="1">
      <c r="A14" s="13" t="s">
        <v>803</v>
      </c>
      <c r="AD14" s="41" t="s">
        <v>1372</v>
      </c>
    </row>
    <row r="15" spans="1:30" ht="18" customHeight="1">
      <c r="A15" s="1162" t="s">
        <v>1363</v>
      </c>
      <c r="B15" s="1162"/>
      <c r="C15" s="1162"/>
      <c r="D15" s="1162"/>
      <c r="E15" s="1162"/>
      <c r="F15" s="1162"/>
      <c r="G15" s="1162"/>
      <c r="H15" s="1162"/>
      <c r="I15" s="1162"/>
      <c r="J15" s="1162"/>
      <c r="K15" s="1162"/>
      <c r="L15" s="1162"/>
      <c r="M15" s="1162"/>
      <c r="N15" s="1162"/>
      <c r="O15" s="1366"/>
      <c r="P15" s="1359" t="s">
        <v>1364</v>
      </c>
      <c r="Q15" s="1162"/>
      <c r="R15" s="1162"/>
      <c r="S15" s="1162"/>
      <c r="T15" s="1162"/>
      <c r="U15" s="1162"/>
      <c r="V15" s="1162"/>
      <c r="W15" s="1162"/>
      <c r="X15" s="1162"/>
      <c r="Y15" s="1162"/>
      <c r="Z15" s="1162"/>
      <c r="AA15" s="1162"/>
      <c r="AB15" s="1162"/>
      <c r="AC15" s="1162"/>
      <c r="AD15" s="1162"/>
    </row>
    <row r="16" spans="1:30" ht="30" customHeight="1">
      <c r="A16" s="1162" t="s">
        <v>1365</v>
      </c>
      <c r="B16" s="1162"/>
      <c r="C16" s="1168"/>
      <c r="D16" s="1161" t="s">
        <v>745</v>
      </c>
      <c r="E16" s="1162"/>
      <c r="F16" s="1168"/>
      <c r="G16" s="1265" t="s">
        <v>969</v>
      </c>
      <c r="H16" s="1268"/>
      <c r="I16" s="1267"/>
      <c r="J16" s="1265" t="s">
        <v>747</v>
      </c>
      <c r="K16" s="1268"/>
      <c r="L16" s="1267"/>
      <c r="M16" s="1265" t="s">
        <v>746</v>
      </c>
      <c r="N16" s="1268"/>
      <c r="O16" s="1367"/>
      <c r="P16" s="1359" t="s">
        <v>1371</v>
      </c>
      <c r="Q16" s="1162"/>
      <c r="R16" s="1168"/>
      <c r="S16" s="1161" t="s">
        <v>745</v>
      </c>
      <c r="T16" s="1162"/>
      <c r="U16" s="1168"/>
      <c r="V16" s="1265" t="s">
        <v>969</v>
      </c>
      <c r="W16" s="1268"/>
      <c r="X16" s="1267"/>
      <c r="Y16" s="1265" t="s">
        <v>747</v>
      </c>
      <c r="Z16" s="1268"/>
      <c r="AA16" s="1267"/>
      <c r="AB16" s="1265" t="s">
        <v>746</v>
      </c>
      <c r="AC16" s="1268"/>
      <c r="AD16" s="1268"/>
    </row>
    <row r="17" spans="1:31" s="74" customFormat="1" ht="21" customHeight="1">
      <c r="A17" s="1344" t="s">
        <v>879</v>
      </c>
      <c r="B17" s="1344"/>
      <c r="C17" s="1345"/>
      <c r="D17" s="1358">
        <v>134725</v>
      </c>
      <c r="E17" s="1341"/>
      <c r="F17" s="1341"/>
      <c r="G17" s="1341">
        <v>91208</v>
      </c>
      <c r="H17" s="1341"/>
      <c r="I17" s="1341"/>
      <c r="J17" s="1341">
        <v>16347</v>
      </c>
      <c r="K17" s="1341"/>
      <c r="L17" s="1341"/>
      <c r="M17" s="1341">
        <v>62908</v>
      </c>
      <c r="N17" s="1341"/>
      <c r="O17" s="1362"/>
      <c r="P17" s="1361" t="s">
        <v>879</v>
      </c>
      <c r="Q17" s="1344"/>
      <c r="R17" s="1345"/>
      <c r="S17" s="1363">
        <v>12228</v>
      </c>
      <c r="T17" s="1121"/>
      <c r="U17" s="1121"/>
      <c r="V17" s="1121">
        <v>29165</v>
      </c>
      <c r="W17" s="1121"/>
      <c r="X17" s="1121"/>
      <c r="Y17" s="1121">
        <v>1374</v>
      </c>
      <c r="Z17" s="1121"/>
      <c r="AA17" s="1121"/>
      <c r="AB17" s="1121">
        <v>33086</v>
      </c>
      <c r="AC17" s="1121"/>
      <c r="AD17" s="1121"/>
      <c r="AE17" s="53"/>
    </row>
    <row r="18" spans="1:31" s="74" customFormat="1" ht="21" customHeight="1">
      <c r="A18" s="53"/>
      <c r="B18" s="53">
        <v>21</v>
      </c>
      <c r="C18" s="86"/>
      <c r="D18" s="1356">
        <v>93361</v>
      </c>
      <c r="E18" s="1357"/>
      <c r="F18" s="1357"/>
      <c r="G18" s="1351">
        <v>64792</v>
      </c>
      <c r="H18" s="1351"/>
      <c r="I18" s="1351"/>
      <c r="J18" s="1351">
        <v>14256</v>
      </c>
      <c r="K18" s="1351"/>
      <c r="L18" s="1351"/>
      <c r="M18" s="1351">
        <v>29759</v>
      </c>
      <c r="N18" s="1351"/>
      <c r="O18" s="1355"/>
      <c r="P18" s="53"/>
      <c r="Q18" s="53">
        <v>21</v>
      </c>
      <c r="R18" s="86"/>
      <c r="S18" s="1375">
        <v>8794</v>
      </c>
      <c r="T18" s="1352"/>
      <c r="U18" s="1352"/>
      <c r="V18" s="1352">
        <v>22658</v>
      </c>
      <c r="W18" s="1352"/>
      <c r="X18" s="1352"/>
      <c r="Y18" s="1352">
        <v>1455</v>
      </c>
      <c r="Z18" s="1352"/>
      <c r="AA18" s="1352"/>
      <c r="AB18" s="1352">
        <v>23514</v>
      </c>
      <c r="AC18" s="1352"/>
      <c r="AD18" s="1352"/>
      <c r="AE18" s="53"/>
    </row>
    <row r="19" spans="1:31" ht="21" customHeight="1">
      <c r="A19" s="43"/>
      <c r="B19" s="43"/>
      <c r="C19" s="87"/>
      <c r="D19" s="1353"/>
      <c r="E19" s="1354"/>
      <c r="F19" s="1354"/>
      <c r="G19" s="1354"/>
      <c r="H19" s="1354"/>
      <c r="I19" s="1354"/>
      <c r="J19" s="1354"/>
      <c r="K19" s="1354"/>
      <c r="L19" s="1354"/>
      <c r="M19" s="1354"/>
      <c r="N19" s="1354"/>
      <c r="O19" s="1348"/>
      <c r="P19" s="43"/>
      <c r="Q19" s="43"/>
      <c r="R19" s="87"/>
      <c r="S19" s="1353"/>
      <c r="T19" s="1354"/>
      <c r="U19" s="1354"/>
      <c r="V19" s="1354"/>
      <c r="W19" s="1354"/>
      <c r="X19" s="1354"/>
      <c r="Y19" s="1354"/>
      <c r="Z19" s="1354"/>
      <c r="AA19" s="1354"/>
      <c r="AB19" s="1354"/>
      <c r="AC19" s="1354"/>
      <c r="AD19" s="1354"/>
      <c r="AE19" s="43"/>
    </row>
    <row r="20" spans="1:31" ht="21" customHeight="1">
      <c r="A20" s="332" t="s">
        <v>309</v>
      </c>
      <c r="B20" s="521">
        <f>B8</f>
        <v>4</v>
      </c>
      <c r="C20" s="87" t="s">
        <v>308</v>
      </c>
      <c r="D20" s="1339">
        <v>11255</v>
      </c>
      <c r="E20" s="1336"/>
      <c r="F20" s="1336"/>
      <c r="G20" s="1336">
        <v>5338</v>
      </c>
      <c r="H20" s="1336"/>
      <c r="I20" s="1336"/>
      <c r="J20" s="1336">
        <v>1223</v>
      </c>
      <c r="K20" s="1336"/>
      <c r="L20" s="1336"/>
      <c r="M20" s="1342">
        <v>2115</v>
      </c>
      <c r="N20" s="1342"/>
      <c r="O20" s="1343"/>
      <c r="P20" s="332" t="s">
        <v>309</v>
      </c>
      <c r="Q20" s="521">
        <f>B8</f>
        <v>4</v>
      </c>
      <c r="R20" s="87" t="s">
        <v>308</v>
      </c>
      <c r="S20" s="1339">
        <v>11068</v>
      </c>
      <c r="T20" s="1336"/>
      <c r="U20" s="1336"/>
      <c r="V20" s="1336">
        <v>26645</v>
      </c>
      <c r="W20" s="1336"/>
      <c r="X20" s="1336"/>
      <c r="Y20" s="1336">
        <v>1054</v>
      </c>
      <c r="Z20" s="1336"/>
      <c r="AA20" s="1336"/>
      <c r="AB20" s="1336">
        <v>20623</v>
      </c>
      <c r="AC20" s="1336"/>
      <c r="AD20" s="1336"/>
      <c r="AE20" s="43"/>
    </row>
    <row r="21" spans="1:31" ht="21" customHeight="1">
      <c r="A21" s="332"/>
      <c r="B21" s="521">
        <f>B9</f>
        <v>5</v>
      </c>
      <c r="C21" s="87"/>
      <c r="D21" s="1339">
        <v>10018</v>
      </c>
      <c r="E21" s="1336"/>
      <c r="F21" s="1336"/>
      <c r="G21" s="1336">
        <v>5422</v>
      </c>
      <c r="H21" s="1336"/>
      <c r="I21" s="1336"/>
      <c r="J21" s="1336">
        <v>1206</v>
      </c>
      <c r="K21" s="1336"/>
      <c r="L21" s="1336"/>
      <c r="M21" s="1334">
        <v>2729</v>
      </c>
      <c r="N21" s="1334"/>
      <c r="O21" s="1335"/>
      <c r="P21" s="332"/>
      <c r="Q21" s="521">
        <f>B9</f>
        <v>5</v>
      </c>
      <c r="R21" s="87"/>
      <c r="S21" s="1339">
        <v>10810</v>
      </c>
      <c r="T21" s="1336"/>
      <c r="U21" s="1336"/>
      <c r="V21" s="1336">
        <v>23841</v>
      </c>
      <c r="W21" s="1336"/>
      <c r="X21" s="1336"/>
      <c r="Y21" s="1336">
        <v>918</v>
      </c>
      <c r="Z21" s="1336"/>
      <c r="AA21" s="1336"/>
      <c r="AB21" s="1336">
        <v>21624</v>
      </c>
      <c r="AC21" s="1336"/>
      <c r="AD21" s="1336"/>
      <c r="AE21" s="43"/>
    </row>
    <row r="22" spans="1:31" ht="21" customHeight="1">
      <c r="A22" s="332"/>
      <c r="B22" s="521">
        <f>B10</f>
        <v>6</v>
      </c>
      <c r="C22" s="87"/>
      <c r="D22" s="1103">
        <v>11150</v>
      </c>
      <c r="E22" s="1093"/>
      <c r="F22" s="1093"/>
      <c r="G22" s="1093">
        <v>5454</v>
      </c>
      <c r="H22" s="1093"/>
      <c r="I22" s="1093"/>
      <c r="J22" s="1093">
        <v>1592</v>
      </c>
      <c r="K22" s="1093"/>
      <c r="L22" s="1093"/>
      <c r="M22" s="1337">
        <v>3614</v>
      </c>
      <c r="N22" s="1337"/>
      <c r="O22" s="1338"/>
      <c r="P22" s="332"/>
      <c r="Q22" s="521">
        <f>B10</f>
        <v>6</v>
      </c>
      <c r="R22" s="87"/>
      <c r="S22" s="1103">
        <v>12585</v>
      </c>
      <c r="T22" s="1093"/>
      <c r="U22" s="1093"/>
      <c r="V22" s="1093">
        <v>20812</v>
      </c>
      <c r="W22" s="1093"/>
      <c r="X22" s="1093"/>
      <c r="Y22" s="1093">
        <v>987</v>
      </c>
      <c r="Z22" s="1093"/>
      <c r="AA22" s="1093"/>
      <c r="AB22" s="1093">
        <v>22001</v>
      </c>
      <c r="AC22" s="1093"/>
      <c r="AD22" s="1093"/>
      <c r="AE22" s="43"/>
    </row>
    <row r="23" spans="1:31" s="74" customFormat="1" ht="21" customHeight="1">
      <c r="A23" s="530"/>
      <c r="B23" s="522">
        <f>B11</f>
        <v>7</v>
      </c>
      <c r="C23" s="534"/>
      <c r="D23" s="1327">
        <v>10627</v>
      </c>
      <c r="E23" s="1326"/>
      <c r="F23" s="1326"/>
      <c r="G23" s="1326">
        <v>7107</v>
      </c>
      <c r="H23" s="1326"/>
      <c r="I23" s="1326"/>
      <c r="J23" s="1326">
        <v>1560</v>
      </c>
      <c r="K23" s="1326"/>
      <c r="L23" s="1326"/>
      <c r="M23" s="1328">
        <v>4154</v>
      </c>
      <c r="N23" s="1328"/>
      <c r="O23" s="1329"/>
      <c r="P23" s="530"/>
      <c r="Q23" s="522">
        <f>B11</f>
        <v>7</v>
      </c>
      <c r="R23" s="534"/>
      <c r="S23" s="1327">
        <v>11048</v>
      </c>
      <c r="T23" s="1326"/>
      <c r="U23" s="1326"/>
      <c r="V23" s="1326">
        <v>20260</v>
      </c>
      <c r="W23" s="1326"/>
      <c r="X23" s="1326"/>
      <c r="Y23" s="1326">
        <v>1135</v>
      </c>
      <c r="Z23" s="1326"/>
      <c r="AA23" s="1326"/>
      <c r="AB23" s="1326">
        <v>24216</v>
      </c>
      <c r="AC23" s="1326"/>
      <c r="AD23" s="1326"/>
      <c r="AE23" s="53"/>
    </row>
    <row r="24" spans="1:30" ht="18" customHeight="1" thickBot="1">
      <c r="A24" s="712"/>
      <c r="B24" s="712"/>
      <c r="C24" s="712"/>
      <c r="D24" s="712"/>
      <c r="E24" s="712"/>
      <c r="F24" s="712"/>
      <c r="G24" s="712"/>
      <c r="H24" s="712"/>
      <c r="I24" s="712"/>
      <c r="J24" s="712"/>
      <c r="K24" s="712"/>
      <c r="L24" s="712"/>
      <c r="M24" s="712"/>
      <c r="N24" s="712"/>
      <c r="O24" s="712"/>
      <c r="P24" s="712"/>
      <c r="Q24" s="712"/>
      <c r="R24" s="712"/>
      <c r="S24" s="712"/>
      <c r="T24" s="712"/>
      <c r="U24" s="712"/>
      <c r="V24" s="712"/>
      <c r="W24" s="712"/>
      <c r="X24" s="712"/>
      <c r="Y24" s="712"/>
      <c r="Z24" s="712"/>
      <c r="AA24" s="712"/>
      <c r="AB24" s="712"/>
      <c r="AC24" s="712"/>
      <c r="AD24" s="712"/>
    </row>
    <row r="25" spans="1:30" ht="18" customHeight="1" thickTop="1">
      <c r="A25" s="1320" t="s">
        <v>1061</v>
      </c>
      <c r="B25" s="1321"/>
      <c r="C25" s="1321"/>
      <c r="D25" s="1321"/>
      <c r="E25" s="1321"/>
      <c r="F25" s="1321"/>
      <c r="G25" s="1321"/>
      <c r="H25" s="1321"/>
      <c r="I25" s="1321"/>
      <c r="J25" s="1321"/>
      <c r="K25" s="1321"/>
      <c r="L25" s="1321"/>
      <c r="M25" s="1321"/>
      <c r="N25" s="1321"/>
      <c r="O25" s="1321"/>
      <c r="P25" s="1321"/>
      <c r="Q25" s="1321"/>
      <c r="R25" s="1321"/>
      <c r="S25" s="1321"/>
      <c r="T25" s="1321"/>
      <c r="U25" s="1321"/>
      <c r="V25" s="1321"/>
      <c r="W25" s="1321"/>
      <c r="X25" s="1321"/>
      <c r="Y25" s="1321"/>
      <c r="Z25" s="1321"/>
      <c r="AA25" s="1321"/>
      <c r="AB25" s="1321"/>
      <c r="AC25" s="1321"/>
      <c r="AD25" s="1322"/>
    </row>
    <row r="26" spans="1:30" ht="18" customHeight="1">
      <c r="A26" s="1323"/>
      <c r="B26" s="1324"/>
      <c r="C26" s="1324"/>
      <c r="D26" s="1324"/>
      <c r="E26" s="1324"/>
      <c r="F26" s="1324"/>
      <c r="G26" s="1324"/>
      <c r="H26" s="1324"/>
      <c r="I26" s="1324"/>
      <c r="J26" s="1324"/>
      <c r="K26" s="1324"/>
      <c r="L26" s="1324"/>
      <c r="M26" s="1324"/>
      <c r="N26" s="1324"/>
      <c r="O26" s="1324"/>
      <c r="P26" s="1324"/>
      <c r="Q26" s="1324"/>
      <c r="R26" s="1324"/>
      <c r="S26" s="1324"/>
      <c r="T26" s="1324"/>
      <c r="U26" s="1324"/>
      <c r="V26" s="1324"/>
      <c r="W26" s="1324"/>
      <c r="X26" s="1324"/>
      <c r="Y26" s="1324"/>
      <c r="Z26" s="1324"/>
      <c r="AA26" s="1324"/>
      <c r="AB26" s="1324"/>
      <c r="AC26" s="1324"/>
      <c r="AD26" s="1325"/>
    </row>
    <row r="27" spans="1:30" ht="18" customHeight="1">
      <c r="A27" s="1317" t="s">
        <v>673</v>
      </c>
      <c r="B27" s="1318"/>
      <c r="C27" s="1318"/>
      <c r="D27" s="1318"/>
      <c r="E27" s="1318"/>
      <c r="F27" s="1318"/>
      <c r="G27" s="1318"/>
      <c r="H27" s="1318"/>
      <c r="I27" s="1318"/>
      <c r="J27" s="1318"/>
      <c r="K27" s="1318"/>
      <c r="L27" s="1318"/>
      <c r="M27" s="1318"/>
      <c r="N27" s="1318"/>
      <c r="O27" s="1318"/>
      <c r="P27" s="1318"/>
      <c r="Q27" s="1318"/>
      <c r="R27" s="1318"/>
      <c r="S27" s="1318"/>
      <c r="T27" s="1318"/>
      <c r="U27" s="1318"/>
      <c r="V27" s="1318"/>
      <c r="W27" s="1318"/>
      <c r="X27" s="1318"/>
      <c r="Y27" s="1318"/>
      <c r="Z27" s="1318"/>
      <c r="AA27" s="1318"/>
      <c r="AB27" s="1318"/>
      <c r="AC27" s="1318"/>
      <c r="AD27" s="1319"/>
    </row>
    <row r="28" spans="1:30" ht="22.5" customHeight="1">
      <c r="A28" s="719"/>
      <c r="B28" s="1379" t="s">
        <v>1401</v>
      </c>
      <c r="C28" s="1379"/>
      <c r="D28" s="1379"/>
      <c r="E28" s="1379"/>
      <c r="F28" s="1379"/>
      <c r="G28" s="1379"/>
      <c r="H28" s="1379"/>
      <c r="I28" s="1379"/>
      <c r="J28" s="1379"/>
      <c r="K28" s="1379"/>
      <c r="L28" s="1379"/>
      <c r="M28" s="1379"/>
      <c r="N28" s="1379"/>
      <c r="O28" s="1379"/>
      <c r="P28" s="1379"/>
      <c r="Q28" s="1379"/>
      <c r="R28" s="1379"/>
      <c r="S28" s="1379"/>
      <c r="T28" s="1379"/>
      <c r="U28" s="1379"/>
      <c r="V28" s="1379"/>
      <c r="W28" s="1379"/>
      <c r="X28" s="1379"/>
      <c r="Y28" s="1379"/>
      <c r="Z28" s="1379"/>
      <c r="AA28" s="1379"/>
      <c r="AB28" s="1379"/>
      <c r="AC28" s="717"/>
      <c r="AD28" s="718"/>
    </row>
    <row r="29" spans="1:31" ht="22.5" customHeight="1">
      <c r="A29" s="719"/>
      <c r="B29" s="1379"/>
      <c r="C29" s="1379"/>
      <c r="D29" s="1379"/>
      <c r="E29" s="1379"/>
      <c r="F29" s="1379"/>
      <c r="G29" s="1379"/>
      <c r="H29" s="1379"/>
      <c r="I29" s="1379"/>
      <c r="J29" s="1379"/>
      <c r="K29" s="1379"/>
      <c r="L29" s="1379"/>
      <c r="M29" s="1379"/>
      <c r="N29" s="1379"/>
      <c r="O29" s="1379"/>
      <c r="P29" s="1379"/>
      <c r="Q29" s="1379"/>
      <c r="R29" s="1379"/>
      <c r="S29" s="1379"/>
      <c r="T29" s="1379"/>
      <c r="U29" s="1379"/>
      <c r="V29" s="1379"/>
      <c r="W29" s="1379"/>
      <c r="X29" s="1379"/>
      <c r="Y29" s="1379"/>
      <c r="Z29" s="1379"/>
      <c r="AA29" s="1379"/>
      <c r="AB29" s="1379"/>
      <c r="AC29" s="717"/>
      <c r="AD29" s="718"/>
      <c r="AE29" s="983"/>
    </row>
    <row r="30" spans="1:31" ht="22.5" customHeight="1">
      <c r="A30" s="719"/>
      <c r="B30" s="1379"/>
      <c r="C30" s="1379"/>
      <c r="D30" s="1379"/>
      <c r="E30" s="1379"/>
      <c r="F30" s="1379"/>
      <c r="G30" s="1379"/>
      <c r="H30" s="1379"/>
      <c r="I30" s="1379"/>
      <c r="J30" s="1379"/>
      <c r="K30" s="1379"/>
      <c r="L30" s="1379"/>
      <c r="M30" s="1379"/>
      <c r="N30" s="1379"/>
      <c r="O30" s="1379"/>
      <c r="P30" s="1379"/>
      <c r="Q30" s="1379"/>
      <c r="R30" s="1379"/>
      <c r="S30" s="1379"/>
      <c r="T30" s="1379"/>
      <c r="U30" s="1379"/>
      <c r="V30" s="1379"/>
      <c r="W30" s="1379"/>
      <c r="X30" s="1379"/>
      <c r="Y30" s="1379"/>
      <c r="Z30" s="1379"/>
      <c r="AA30" s="1379"/>
      <c r="AB30" s="1379"/>
      <c r="AC30" s="717"/>
      <c r="AD30" s="717"/>
      <c r="AE30" s="983"/>
    </row>
    <row r="31" spans="1:31" ht="11.25" customHeight="1">
      <c r="A31" s="719"/>
      <c r="B31" s="1379"/>
      <c r="C31" s="1379"/>
      <c r="D31" s="1379"/>
      <c r="E31" s="1379"/>
      <c r="F31" s="1379"/>
      <c r="G31" s="1379"/>
      <c r="H31" s="1379"/>
      <c r="I31" s="1379"/>
      <c r="J31" s="1379"/>
      <c r="K31" s="1379"/>
      <c r="L31" s="1379"/>
      <c r="M31" s="1379"/>
      <c r="N31" s="1379"/>
      <c r="O31" s="1379"/>
      <c r="P31" s="1379"/>
      <c r="Q31" s="1379"/>
      <c r="R31" s="1379"/>
      <c r="S31" s="1379"/>
      <c r="T31" s="1379"/>
      <c r="U31" s="1379"/>
      <c r="V31" s="1379"/>
      <c r="W31" s="1379"/>
      <c r="X31" s="1379"/>
      <c r="Y31" s="1379"/>
      <c r="Z31" s="1379"/>
      <c r="AA31" s="1379"/>
      <c r="AB31" s="1379"/>
      <c r="AC31" s="717"/>
      <c r="AD31" s="717"/>
      <c r="AE31" s="983"/>
    </row>
    <row r="32" spans="1:31" ht="11.25" customHeight="1">
      <c r="A32" s="719"/>
      <c r="B32" s="1379"/>
      <c r="C32" s="1379"/>
      <c r="D32" s="1379"/>
      <c r="E32" s="1379"/>
      <c r="F32" s="1379"/>
      <c r="G32" s="1379"/>
      <c r="H32" s="1379"/>
      <c r="I32" s="1379"/>
      <c r="J32" s="1379"/>
      <c r="K32" s="1379"/>
      <c r="L32" s="1379"/>
      <c r="M32" s="1379"/>
      <c r="N32" s="1379"/>
      <c r="O32" s="1379"/>
      <c r="P32" s="1379"/>
      <c r="Q32" s="1379"/>
      <c r="R32" s="1379"/>
      <c r="S32" s="1379"/>
      <c r="T32" s="1379"/>
      <c r="U32" s="1379"/>
      <c r="V32" s="1379"/>
      <c r="W32" s="1379"/>
      <c r="X32" s="1379"/>
      <c r="Y32" s="1379"/>
      <c r="Z32" s="1379"/>
      <c r="AA32" s="1379"/>
      <c r="AB32" s="1379"/>
      <c r="AC32" s="717"/>
      <c r="AD32" s="717"/>
      <c r="AE32" s="983"/>
    </row>
    <row r="33" spans="1:31" ht="27" customHeight="1">
      <c r="A33" s="713"/>
      <c r="B33" s="43"/>
      <c r="C33" s="43"/>
      <c r="D33" s="43"/>
      <c r="E33" s="43"/>
      <c r="F33" s="43"/>
      <c r="G33" s="43"/>
      <c r="H33" s="43"/>
      <c r="I33" s="43"/>
      <c r="J33" s="43"/>
      <c r="K33" s="43"/>
      <c r="L33" s="43"/>
      <c r="M33" s="43"/>
      <c r="N33" s="43"/>
      <c r="O33" s="1390" t="s">
        <v>678</v>
      </c>
      <c r="P33" s="1391"/>
      <c r="Q33" s="1391"/>
      <c r="R33" s="1391"/>
      <c r="S33" s="1391"/>
      <c r="T33" s="1391"/>
      <c r="U33" s="1391"/>
      <c r="V33" s="1391"/>
      <c r="W33" s="1391"/>
      <c r="X33" s="1391"/>
      <c r="Y33" s="1391"/>
      <c r="Z33" s="1391"/>
      <c r="AA33" s="1391"/>
      <c r="AB33" s="1389" t="s">
        <v>677</v>
      </c>
      <c r="AC33" s="1389"/>
      <c r="AD33" s="1389"/>
      <c r="AE33" s="983"/>
    </row>
    <row r="34" spans="1:31" ht="36" customHeight="1">
      <c r="A34" s="714"/>
      <c r="B34" s="43"/>
      <c r="C34" s="43"/>
      <c r="D34" s="43"/>
      <c r="E34" s="43"/>
      <c r="F34" s="43"/>
      <c r="G34" s="43"/>
      <c r="H34" s="43"/>
      <c r="I34" s="43"/>
      <c r="J34" s="43"/>
      <c r="K34" s="43"/>
      <c r="L34" s="43"/>
      <c r="M34" s="43"/>
      <c r="N34" s="43"/>
      <c r="O34" s="1380" t="s">
        <v>1062</v>
      </c>
      <c r="P34" s="1381"/>
      <c r="Q34" s="1382"/>
      <c r="R34" s="1383" t="s">
        <v>1399</v>
      </c>
      <c r="S34" s="1384"/>
      <c r="T34" s="1385"/>
      <c r="U34" s="1386" t="s">
        <v>675</v>
      </c>
      <c r="V34" s="1387"/>
      <c r="W34" s="1388"/>
      <c r="X34" s="1386" t="s">
        <v>679</v>
      </c>
      <c r="Y34" s="1387"/>
      <c r="Z34" s="1388"/>
      <c r="AA34" s="1380" t="s">
        <v>680</v>
      </c>
      <c r="AB34" s="1381"/>
      <c r="AC34" s="1382"/>
      <c r="AD34" s="43"/>
      <c r="AE34" s="983"/>
    </row>
    <row r="35" spans="1:31" ht="30" customHeight="1">
      <c r="A35" s="716"/>
      <c r="B35" s="715"/>
      <c r="C35" s="715"/>
      <c r="D35" s="715"/>
      <c r="E35" s="715"/>
      <c r="F35" s="715"/>
      <c r="G35" s="715"/>
      <c r="H35" s="715"/>
      <c r="I35" s="715"/>
      <c r="J35" s="715"/>
      <c r="K35" s="715"/>
      <c r="L35" s="715"/>
      <c r="M35" s="715"/>
      <c r="N35" s="715"/>
      <c r="O35" s="1333" t="s">
        <v>676</v>
      </c>
      <c r="P35" s="1333"/>
      <c r="Q35" s="1333"/>
      <c r="R35" s="1330">
        <v>3189</v>
      </c>
      <c r="S35" s="1331"/>
      <c r="T35" s="1331"/>
      <c r="U35" s="1332">
        <v>2971</v>
      </c>
      <c r="V35" s="1333"/>
      <c r="W35" s="1333"/>
      <c r="X35" s="1332">
        <v>2932</v>
      </c>
      <c r="Y35" s="1333"/>
      <c r="Z35" s="1333"/>
      <c r="AA35" s="1332">
        <v>2450</v>
      </c>
      <c r="AB35" s="1333"/>
      <c r="AC35" s="1333"/>
      <c r="AD35" s="43"/>
      <c r="AE35" s="983"/>
    </row>
    <row r="36" spans="1:31" s="74" customFormat="1" ht="27" customHeight="1">
      <c r="A36" s="716"/>
      <c r="B36" s="715"/>
      <c r="C36" s="715"/>
      <c r="D36" s="715"/>
      <c r="E36" s="715"/>
      <c r="F36" s="715"/>
      <c r="G36" s="715"/>
      <c r="H36" s="715"/>
      <c r="I36" s="715"/>
      <c r="J36" s="715"/>
      <c r="K36" s="715"/>
      <c r="L36" s="715"/>
      <c r="M36" s="715"/>
      <c r="N36" s="715"/>
      <c r="O36" s="1377" t="s">
        <v>674</v>
      </c>
      <c r="P36" s="1378"/>
      <c r="Q36" s="1378"/>
      <c r="R36" s="1378"/>
      <c r="S36" s="1378"/>
      <c r="T36" s="1378"/>
      <c r="U36" s="1378"/>
      <c r="V36" s="1378"/>
      <c r="W36" s="1378"/>
      <c r="X36" s="1378"/>
      <c r="Y36" s="1378"/>
      <c r="Z36" s="1378"/>
      <c r="AA36" s="1378"/>
      <c r="AB36" s="1378"/>
      <c r="AC36" s="1378"/>
      <c r="AD36" s="1378"/>
      <c r="AE36" s="984"/>
    </row>
    <row r="37" spans="1:31" ht="24.75" customHeight="1">
      <c r="A37" s="716"/>
      <c r="B37" s="715"/>
      <c r="C37" s="715"/>
      <c r="D37" s="715"/>
      <c r="E37" s="715"/>
      <c r="F37" s="715"/>
      <c r="G37" s="715"/>
      <c r="H37" s="715"/>
      <c r="I37" s="715"/>
      <c r="J37" s="715"/>
      <c r="K37" s="715"/>
      <c r="L37" s="715"/>
      <c r="M37" s="715"/>
      <c r="N37" s="715"/>
      <c r="O37" s="1315" t="s">
        <v>1400</v>
      </c>
      <c r="P37" s="1315"/>
      <c r="Q37" s="1315"/>
      <c r="R37" s="1315"/>
      <c r="S37" s="1315"/>
      <c r="T37" s="1315"/>
      <c r="U37" s="1315"/>
      <c r="V37" s="1315"/>
      <c r="W37" s="1315"/>
      <c r="X37" s="1315"/>
      <c r="Y37" s="1315"/>
      <c r="Z37" s="1315"/>
      <c r="AA37" s="1315"/>
      <c r="AB37" s="1315"/>
      <c r="AC37" s="1315"/>
      <c r="AD37" s="1316"/>
      <c r="AE37" s="983"/>
    </row>
    <row r="38" spans="1:31" ht="30" customHeight="1">
      <c r="A38" s="716"/>
      <c r="B38" s="715"/>
      <c r="C38" s="715"/>
      <c r="D38" s="715"/>
      <c r="E38" s="715"/>
      <c r="F38" s="715"/>
      <c r="G38" s="715"/>
      <c r="H38" s="715"/>
      <c r="I38" s="715"/>
      <c r="J38" s="715"/>
      <c r="K38" s="715"/>
      <c r="L38" s="715"/>
      <c r="M38" s="715"/>
      <c r="N38" s="715"/>
      <c r="O38" s="43"/>
      <c r="AE38" s="983"/>
    </row>
    <row r="39" spans="1:31" ht="30" customHeight="1">
      <c r="A39" s="965"/>
      <c r="B39" s="702"/>
      <c r="C39" s="701"/>
      <c r="D39" s="968"/>
      <c r="E39" s="968"/>
      <c r="F39" s="968"/>
      <c r="G39" s="968"/>
      <c r="H39" s="968"/>
      <c r="I39" s="968"/>
      <c r="J39" s="968"/>
      <c r="K39" s="968"/>
      <c r="L39" s="968"/>
      <c r="M39" s="960"/>
      <c r="N39" s="961"/>
      <c r="AE39" s="983"/>
    </row>
    <row r="40" spans="1:31" s="74" customFormat="1" ht="30" customHeight="1">
      <c r="A40" s="966"/>
      <c r="B40" s="704"/>
      <c r="C40" s="700"/>
      <c r="D40" s="969"/>
      <c r="E40" s="969"/>
      <c r="F40" s="969"/>
      <c r="G40" s="969"/>
      <c r="H40" s="969"/>
      <c r="I40" s="969"/>
      <c r="J40" s="969"/>
      <c r="K40" s="969"/>
      <c r="L40" s="969"/>
      <c r="M40" s="958"/>
      <c r="N40" s="959"/>
      <c r="AE40" s="984"/>
    </row>
    <row r="41" spans="1:31" ht="27" customHeight="1" thickBot="1">
      <c r="A41" s="967"/>
      <c r="B41" s="962"/>
      <c r="C41" s="962"/>
      <c r="D41" s="962"/>
      <c r="E41" s="962"/>
      <c r="F41" s="962"/>
      <c r="G41" s="962"/>
      <c r="H41" s="962"/>
      <c r="I41" s="962"/>
      <c r="J41" s="962"/>
      <c r="K41" s="962"/>
      <c r="L41" s="962"/>
      <c r="M41" s="962"/>
      <c r="N41" s="962"/>
      <c r="O41" s="962"/>
      <c r="P41" s="962"/>
      <c r="Q41" s="962"/>
      <c r="R41" s="962"/>
      <c r="S41" s="962"/>
      <c r="T41" s="962"/>
      <c r="U41" s="962"/>
      <c r="V41" s="962"/>
      <c r="W41" s="962"/>
      <c r="X41" s="962"/>
      <c r="Y41" s="962"/>
      <c r="Z41" s="962"/>
      <c r="AA41" s="962"/>
      <c r="AB41" s="962"/>
      <c r="AC41" s="962"/>
      <c r="AD41" s="962"/>
      <c r="AE41" s="983"/>
    </row>
    <row r="42" spans="15:30" ht="12.75" thickTop="1">
      <c r="O42" s="43"/>
      <c r="P42" s="43"/>
      <c r="Q42" s="43"/>
      <c r="R42" s="963"/>
      <c r="S42" s="963"/>
      <c r="T42" s="963"/>
      <c r="U42" s="964"/>
      <c r="V42" s="964"/>
      <c r="W42" s="964"/>
      <c r="X42" s="964"/>
      <c r="Y42" s="964"/>
      <c r="Z42" s="964"/>
      <c r="AA42" s="964"/>
      <c r="AB42" s="964"/>
      <c r="AC42" s="964"/>
      <c r="AD42" s="957"/>
    </row>
    <row r="43" spans="15:30" ht="13.5">
      <c r="O43" s="961"/>
      <c r="P43" s="699"/>
      <c r="Q43" s="702"/>
      <c r="R43" s="701"/>
      <c r="S43" s="1093"/>
      <c r="T43" s="1093"/>
      <c r="U43" s="1093"/>
      <c r="V43" s="1093"/>
      <c r="W43" s="1093"/>
      <c r="X43" s="1093"/>
      <c r="Y43" s="1093"/>
      <c r="Z43" s="1093"/>
      <c r="AA43" s="1093"/>
      <c r="AB43" s="957"/>
      <c r="AC43" s="957"/>
      <c r="AD43" s="956"/>
    </row>
    <row r="44" spans="15:29" ht="13.5">
      <c r="O44" s="959"/>
      <c r="P44" s="703"/>
      <c r="Q44" s="704"/>
      <c r="R44" s="700"/>
      <c r="S44" s="1095"/>
      <c r="T44" s="1095"/>
      <c r="U44" s="1095"/>
      <c r="V44" s="1095"/>
      <c r="W44" s="1095"/>
      <c r="X44" s="1095"/>
      <c r="Y44" s="1095"/>
      <c r="Z44" s="1095"/>
      <c r="AA44" s="1095"/>
      <c r="AB44" s="956"/>
      <c r="AC44" s="956"/>
    </row>
  </sheetData>
  <mergeCells count="149">
    <mergeCell ref="B28:AB32"/>
    <mergeCell ref="O34:Q34"/>
    <mergeCell ref="R34:T34"/>
    <mergeCell ref="U34:W34"/>
    <mergeCell ref="X34:Z34"/>
    <mergeCell ref="AA34:AC34"/>
    <mergeCell ref="AB33:AD33"/>
    <mergeCell ref="O33:AA33"/>
    <mergeCell ref="X35:Z35"/>
    <mergeCell ref="AA35:AC35"/>
    <mergeCell ref="S44:U44"/>
    <mergeCell ref="S43:U43"/>
    <mergeCell ref="Y44:AA44"/>
    <mergeCell ref="V44:X44"/>
    <mergeCell ref="V43:X43"/>
    <mergeCell ref="Y43:AA43"/>
    <mergeCell ref="O36:AD36"/>
    <mergeCell ref="O35:Q35"/>
    <mergeCell ref="M20:O20"/>
    <mergeCell ref="S20:U20"/>
    <mergeCell ref="V20:X20"/>
    <mergeCell ref="Y20:AA20"/>
    <mergeCell ref="AB19:AD19"/>
    <mergeCell ref="S21:U21"/>
    <mergeCell ref="V21:X21"/>
    <mergeCell ref="Y21:AA21"/>
    <mergeCell ref="AB20:AD20"/>
    <mergeCell ref="W11:Z11"/>
    <mergeCell ref="V16:X16"/>
    <mergeCell ref="S16:U16"/>
    <mergeCell ref="V18:X18"/>
    <mergeCell ref="AA10:AD10"/>
    <mergeCell ref="AA11:AD11"/>
    <mergeCell ref="AB16:AD16"/>
    <mergeCell ref="AB18:AD18"/>
    <mergeCell ref="D16:F16"/>
    <mergeCell ref="P15:AD15"/>
    <mergeCell ref="S11:V11"/>
    <mergeCell ref="D19:F19"/>
    <mergeCell ref="G19:I19"/>
    <mergeCell ref="Y19:AA19"/>
    <mergeCell ref="V19:X19"/>
    <mergeCell ref="M19:O19"/>
    <mergeCell ref="S18:U18"/>
    <mergeCell ref="Y16:AA16"/>
    <mergeCell ref="W4:Z4"/>
    <mergeCell ref="AA4:AD4"/>
    <mergeCell ref="P3:AD3"/>
    <mergeCell ref="S4:V4"/>
    <mergeCell ref="P4:R4"/>
    <mergeCell ref="AA5:AD5"/>
    <mergeCell ref="S5:V5"/>
    <mergeCell ref="AA6:AD6"/>
    <mergeCell ref="W7:Z7"/>
    <mergeCell ref="AA7:AD7"/>
    <mergeCell ref="W5:Z5"/>
    <mergeCell ref="S7:V7"/>
    <mergeCell ref="S6:V6"/>
    <mergeCell ref="W6:Z6"/>
    <mergeCell ref="A3:O3"/>
    <mergeCell ref="A4:C4"/>
    <mergeCell ref="D4:G4"/>
    <mergeCell ref="H4:K4"/>
    <mergeCell ref="L4:O4"/>
    <mergeCell ref="D7:G7"/>
    <mergeCell ref="H7:K7"/>
    <mergeCell ref="P5:R5"/>
    <mergeCell ref="D5:G5"/>
    <mergeCell ref="H5:K5"/>
    <mergeCell ref="L5:O5"/>
    <mergeCell ref="L6:O6"/>
    <mergeCell ref="D6:G6"/>
    <mergeCell ref="H6:K6"/>
    <mergeCell ref="A5:C5"/>
    <mergeCell ref="A15:O15"/>
    <mergeCell ref="A16:C16"/>
    <mergeCell ref="L9:O9"/>
    <mergeCell ref="D10:G10"/>
    <mergeCell ref="H10:K10"/>
    <mergeCell ref="M16:O16"/>
    <mergeCell ref="D9:G9"/>
    <mergeCell ref="J16:L16"/>
    <mergeCell ref="L11:O11"/>
    <mergeCell ref="G17:I17"/>
    <mergeCell ref="V17:X17"/>
    <mergeCell ref="S17:U17"/>
    <mergeCell ref="AA8:AD8"/>
    <mergeCell ref="S9:V9"/>
    <mergeCell ref="W9:Z9"/>
    <mergeCell ref="AA9:AD9"/>
    <mergeCell ref="S8:V8"/>
    <mergeCell ref="W8:Z8"/>
    <mergeCell ref="W10:Z10"/>
    <mergeCell ref="G16:I16"/>
    <mergeCell ref="D17:F17"/>
    <mergeCell ref="P16:R16"/>
    <mergeCell ref="H9:K9"/>
    <mergeCell ref="D11:G11"/>
    <mergeCell ref="L10:O10"/>
    <mergeCell ref="A13:AD13"/>
    <mergeCell ref="AB17:AD17"/>
    <mergeCell ref="P17:R17"/>
    <mergeCell ref="M17:O17"/>
    <mergeCell ref="J18:L18"/>
    <mergeCell ref="Y18:AA18"/>
    <mergeCell ref="D20:F20"/>
    <mergeCell ref="G20:I20"/>
    <mergeCell ref="J20:L20"/>
    <mergeCell ref="S19:U19"/>
    <mergeCell ref="J19:L19"/>
    <mergeCell ref="G18:I18"/>
    <mergeCell ref="M18:O18"/>
    <mergeCell ref="D18:F18"/>
    <mergeCell ref="A1:AD1"/>
    <mergeCell ref="J17:L17"/>
    <mergeCell ref="Y17:AA17"/>
    <mergeCell ref="L8:O8"/>
    <mergeCell ref="A17:C17"/>
    <mergeCell ref="L7:O7"/>
    <mergeCell ref="H11:K11"/>
    <mergeCell ref="S10:V10"/>
    <mergeCell ref="D8:G8"/>
    <mergeCell ref="H8:K8"/>
    <mergeCell ref="D22:F22"/>
    <mergeCell ref="G22:I22"/>
    <mergeCell ref="J22:L22"/>
    <mergeCell ref="D21:F21"/>
    <mergeCell ref="G21:I21"/>
    <mergeCell ref="J21:L21"/>
    <mergeCell ref="M21:O21"/>
    <mergeCell ref="AB22:AD22"/>
    <mergeCell ref="Y23:AA23"/>
    <mergeCell ref="S22:U22"/>
    <mergeCell ref="V22:X22"/>
    <mergeCell ref="Y22:AA22"/>
    <mergeCell ref="S23:U23"/>
    <mergeCell ref="AB21:AD21"/>
    <mergeCell ref="M22:O22"/>
    <mergeCell ref="AB23:AD23"/>
    <mergeCell ref="O37:AD37"/>
    <mergeCell ref="A27:AD27"/>
    <mergeCell ref="A25:AD26"/>
    <mergeCell ref="J23:L23"/>
    <mergeCell ref="D23:F23"/>
    <mergeCell ref="G23:I23"/>
    <mergeCell ref="M23:O23"/>
    <mergeCell ref="V23:X23"/>
    <mergeCell ref="R35:T35"/>
    <mergeCell ref="U35:W35"/>
  </mergeCells>
  <printOptions horizontalCentered="1"/>
  <pageMargins left="0.3937007874015748" right="0" top="0.7874015748031497" bottom="0.3937007874015748" header="0.1968503937007874" footer="0.1968503937007874"/>
  <pageSetup horizontalDpi="400" verticalDpi="400" orientation="portrait" paperSize="9" scale="8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2010-10-19T07:21:59Z</cp:lastPrinted>
  <dcterms:created xsi:type="dcterms:W3CDTF">1997-01-08T22:48:59Z</dcterms:created>
  <dcterms:modified xsi:type="dcterms:W3CDTF">2011-03-29T23:35:31Z</dcterms:modified>
  <cp:category/>
  <cp:version/>
  <cp:contentType/>
  <cp:contentStatus/>
</cp:coreProperties>
</file>