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8355" windowHeight="9105" tabRatio="699" activeTab="4"/>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'10-12紙・織物・楽器'!$A$1:$AD$42</definedName>
    <definedName name="_xlnm.Print_Area" localSheetId="2">'1-2指標 (マクロ注意)'!$A$1:$W$59</definedName>
    <definedName name="_xlnm.Print_Area" localSheetId="14">'17-19農林・水産'!$A$1:$BO$62</definedName>
    <definedName name="_xlnm.Print_Area" localSheetId="16">'20-23運輸'!$A$1:$CO$53</definedName>
    <definedName name="_xlnm.Print_Area" localSheetId="17">'24・25・26'!$A$1:$CL$46</definedName>
    <definedName name="_xlnm.Print_Area" localSheetId="18">'27火災・28道路別 ・29景気動向'!$A$1:$O$68</definedName>
    <definedName name="_xlnm.Print_Area" localSheetId="19">'30住宅'!$A$1:$Q$60</definedName>
    <definedName name="_xlnm.Print_Area" localSheetId="6">'9業種分類別'!$A$1:$AV$64</definedName>
    <definedName name="_xlnm.Print_Area" localSheetId="1">'おもな動き'!$A$1:$P$52</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<sst xmlns="http://schemas.openxmlformats.org/spreadsheetml/2006/main" count="3239" uniqueCount="1442">
  <si>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</si>
  <si>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</si>
  <si>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</si>
  <si>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</si>
  <si>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</si>
  <si>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</si>
  <si>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</si>
  <si>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</si>
  <si>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</si>
  <si>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</si>
  <si>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</si>
  <si>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</si>
  <si>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</si>
  <si>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</si>
  <si>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</si>
  <si>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</si>
  <si>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</si>
  <si>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</si>
  <si>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</si>
  <si>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</si>
  <si>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</si>
  <si>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</si>
  <si>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</si>
  <si>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</si>
  <si>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</si>
  <si>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</si>
  <si>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</si>
  <si>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</si>
  <si>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</si>
  <si>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</si>
  <si>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</si>
  <si>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</si>
  <si>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</si>
  <si>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</si>
  <si>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</si>
  <si>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</si>
  <si>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</si>
  <si>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</si>
  <si>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</si>
  <si>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</si>
  <si>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</si>
  <si>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</si>
  <si>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</si>
  <si>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</si>
  <si>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</si>
  <si>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</si>
  <si>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</si>
  <si>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</si>
  <si>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</si>
  <si>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</si>
  <si>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</si>
  <si>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</si>
  <si>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</si>
  <si>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</si>
  <si>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</si>
  <si>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</si>
  <si>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</si>
  <si>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</si>
  <si>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</si>
  <si>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</si>
  <si>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</si>
  <si>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</si>
  <si>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</si>
  <si>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</si>
  <si>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</si>
  <si>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</si>
  <si>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</si>
  <si>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</si>
  <si>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</si>
  <si>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</si>
  <si>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</si>
  <si>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</si>
  <si>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</si>
  <si>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</si>
  <si>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</si>
  <si>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</si>
  <si>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</si>
  <si>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</si>
  <si>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</si>
  <si>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</si>
  <si>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</si>
  <si>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</si>
  <si>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</si>
  <si>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</si>
  <si>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</si>
  <si>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</si>
  <si>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</si>
  <si>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</si>
  <si>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</si>
  <si>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かつお（冷凍）</t>
  </si>
  <si>
    <t>きはだ（冷凍）</t>
  </si>
  <si>
    <t>社会動態</t>
  </si>
  <si>
    <t>２  田子の浦港</t>
  </si>
  <si>
    <t>人</t>
  </si>
  <si>
    <t>総数</t>
  </si>
  <si>
    <t>出生数</t>
  </si>
  <si>
    <t>月</t>
  </si>
  <si>
    <t>22年</t>
  </si>
  <si>
    <t>平成21年</t>
  </si>
  <si>
    <t>78.3</t>
  </si>
  <si>
    <t>p775</t>
  </si>
  <si>
    <t>p92.7</t>
  </si>
  <si>
    <t>p91.9</t>
  </si>
  <si>
    <t>p834</t>
  </si>
  <si>
    <t>83.4</t>
  </si>
  <si>
    <t>169.0</t>
  </si>
  <si>
    <t>p797</t>
  </si>
  <si>
    <t>降客</t>
  </si>
  <si>
    <t>　　</t>
  </si>
  <si>
    <t>…</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</si>
  <si>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</si>
  <si>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</si>
  <si>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</si>
  <si>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</si>
  <si>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</si>
  <si>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</si>
  <si>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</si>
  <si>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</si>
  <si>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</si>
  <si>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</si>
  <si>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</si>
  <si>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</si>
  <si>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</si>
  <si>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</si>
  <si>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</si>
  <si>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</si>
  <si>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</si>
  <si>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</si>
  <si>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</si>
  <si>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</si>
  <si>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</si>
  <si>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</si>
  <si>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</si>
  <si>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</si>
  <si>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</si>
  <si>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</si>
  <si>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</si>
  <si>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</si>
  <si>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</si>
  <si>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</si>
  <si>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</si>
  <si>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</si>
  <si>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</si>
  <si>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</si>
  <si>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</si>
  <si>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</si>
  <si>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</si>
  <si>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</si>
  <si>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</si>
  <si>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</si>
  <si>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</si>
  <si>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</si>
  <si>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</si>
  <si>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</si>
  <si>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</si>
  <si>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</si>
  <si>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</si>
  <si>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</si>
  <si>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</si>
  <si>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</si>
  <si>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</si>
  <si>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</si>
  <si>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</si>
  <si>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</si>
  <si>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</si>
  <si>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</si>
  <si>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</si>
  <si>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</si>
  <si>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</si>
  <si>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</si>
  <si>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</si>
  <si>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</si>
  <si>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</si>
  <si>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</si>
  <si>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</si>
  <si>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</si>
  <si>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</si>
  <si>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</si>
  <si>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</si>
  <si>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</si>
  <si>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</si>
  <si>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</si>
  <si>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</si>
  <si>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</si>
  <si>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</si>
  <si>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</si>
  <si>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</si>
  <si>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</si>
  <si>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</si>
  <si>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</si>
  <si>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</si>
  <si>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</si>
  <si>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</si>
  <si>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</si>
  <si>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</si>
  <si>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</si>
  <si>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</si>
  <si>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</si>
  <si>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</si>
  <si>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</si>
  <si>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</si>
  <si>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</si>
  <si>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</si>
  <si>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△1,562</t>
  </si>
  <si>
    <t>平成17年＝100</t>
  </si>
  <si>
    <t>分   類</t>
  </si>
  <si>
    <t>住　居</t>
  </si>
  <si>
    <t>油脂・調味料</t>
  </si>
  <si>
    <t>交通・通信</t>
  </si>
  <si>
    <t>教　育</t>
  </si>
  <si>
    <t>交　通</t>
  </si>
  <si>
    <t>通　信</t>
  </si>
  <si>
    <t>年月別</t>
  </si>
  <si>
    <t>乗客</t>
  </si>
  <si>
    <t>降客</t>
  </si>
  <si>
    <t>小松線</t>
  </si>
  <si>
    <t>福岡線</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</si>
  <si>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</si>
  <si>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</si>
  <si>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</si>
  <si>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</si>
  <si>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</si>
  <si>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</si>
  <si>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</si>
  <si>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</si>
  <si>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</si>
  <si>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</si>
  <si>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</si>
  <si>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</si>
  <si>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</si>
  <si>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</si>
  <si>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</si>
  <si>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</si>
  <si>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</si>
  <si>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</si>
  <si>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</si>
  <si>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</si>
  <si>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</si>
  <si>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</si>
  <si>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</si>
  <si>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</si>
  <si>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</si>
  <si>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</si>
  <si>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</si>
  <si>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</si>
  <si>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</si>
  <si>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</si>
  <si>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</si>
  <si>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</si>
  <si>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</si>
  <si>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</si>
  <si>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</si>
  <si>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</si>
  <si>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</si>
  <si>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</si>
  <si>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</si>
  <si>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 xml:space="preserve">   お  も  な  動  き</t>
  </si>
  <si>
    <t>－22年７月－</t>
  </si>
  <si>
    <t>－22年６月－</t>
  </si>
  <si>
    <t>静岡県人口  3,774,471人</t>
  </si>
  <si>
    <t>有効求人倍率0.49倍</t>
  </si>
  <si>
    <t>前月に比べ 741人の減少</t>
  </si>
  <si>
    <t xml:space="preserve"> ６月の有効求人倍率（季節調整値）は、0.49倍となり、</t>
  </si>
  <si>
    <t xml:space="preserve">  ７月１日現在の静岡県の総人口(外国人を含む。)は</t>
  </si>
  <si>
    <t>前月を0.02ポイント上回った。</t>
  </si>
  <si>
    <t>3,774,471人で、前月と比べ741人減少した。</t>
  </si>
  <si>
    <t>　新規求人倍率（季節調整値）は0.84倍となり、</t>
  </si>
  <si>
    <t xml:space="preserve">  世帯数は1,418,364世帯である。                   </t>
  </si>
  <si>
    <t>前月を0.01ポイント上回った。</t>
  </si>
  <si>
    <t>人口動態表（22年６月中）</t>
  </si>
  <si>
    <t>（人）</t>
  </si>
  <si>
    <t>自　然　動　態</t>
  </si>
  <si>
    <t>社　会　動　態</t>
  </si>
  <si>
    <t>項目</t>
  </si>
  <si>
    <t>22年
１月</t>
  </si>
  <si>
    <t>２月</t>
  </si>
  <si>
    <t>４月</t>
  </si>
  <si>
    <t>出　　　生</t>
  </si>
  <si>
    <t>転　　　入</t>
  </si>
  <si>
    <t>静岡県</t>
  </si>
  <si>
    <t>死　　　亡</t>
  </si>
  <si>
    <t>（B）</t>
  </si>
  <si>
    <t>転　　　出</t>
  </si>
  <si>
    <t>全国</t>
  </si>
  <si>
    <t>自然増減</t>
  </si>
  <si>
    <t>社会増減</t>
  </si>
  <si>
    <t>　（Ｐ10参照）</t>
  </si>
  <si>
    <t>　（Ｐ23参照）</t>
  </si>
  <si>
    <t>－22年７月速報－</t>
  </si>
  <si>
    <t>－22年５月－</t>
  </si>
  <si>
    <t>静岡県消費者物価指数  97.5</t>
  </si>
  <si>
    <t>景気動向指数(CI一致指数）</t>
  </si>
  <si>
    <t>前月比は0.3%の下落</t>
  </si>
  <si>
    <r>
      <t>前月差0</t>
    </r>
    <r>
      <rPr>
        <sz val="11"/>
        <rFont val="ＭＳ Ｐゴシック"/>
        <family val="3"/>
      </rPr>
      <t>.1ポイント下降</t>
    </r>
  </si>
  <si>
    <t>　７月の消費者物価指数(平成17年＝100）は97.5となり、</t>
  </si>
  <si>
    <t>前月比は0.3%下落した。</t>
  </si>
  <si>
    <t>行きを示す先行指数が1.6ポイント下降、景気の現状を示</t>
  </si>
  <si>
    <t>　また、前年同月比は1.3%の下落となった。</t>
  </si>
  <si>
    <t>す一致指数が0.1ポイント下降、景気の現状より遅れた動</t>
  </si>
  <si>
    <t>きを示す遅行指数が0.1ポイントの下降となった。</t>
  </si>
  <si>
    <t>　（Ｐ18参照）</t>
  </si>
  <si>
    <t>　（Ｐ28参照）</t>
  </si>
  <si>
    <r>
      <t xml:space="preserve">有効求人倍率の推移 </t>
    </r>
    <r>
      <rPr>
        <sz val="8"/>
        <rFont val="ＭＳ Ｐゴシック"/>
        <family val="3"/>
      </rPr>
      <t>（パートタイムを含む季節調整値）　（倍）</t>
    </r>
  </si>
  <si>
    <t>３月</t>
  </si>
  <si>
    <t>５月</t>
  </si>
  <si>
    <t>６月</t>
  </si>
  <si>
    <t>（A）</t>
  </si>
  <si>
    <t>（ａ）</t>
  </si>
  <si>
    <t>（ｂ）</t>
  </si>
  <si>
    <t>(A-B)</t>
  </si>
  <si>
    <t>(a-b)</t>
  </si>
  <si>
    <t>　５月の景気動向指数（CI）を前月と比較すると、景気の先</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</si>
  <si>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</si>
  <si>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</si>
  <si>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</si>
  <si>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</si>
  <si>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</si>
  <si>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</si>
  <si>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</si>
  <si>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</si>
  <si>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</si>
  <si>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</si>
  <si>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</si>
  <si>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</si>
  <si>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</si>
  <si>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</si>
  <si>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</si>
  <si>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</si>
  <si>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</si>
  <si>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</si>
  <si>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</si>
  <si>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</si>
  <si>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</si>
  <si>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</si>
  <si>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</si>
  <si>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</si>
  <si>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</si>
  <si>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</si>
  <si>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</si>
  <si>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</si>
  <si>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</si>
  <si>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</si>
  <si>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</si>
  <si>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</si>
  <si>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</si>
  <si>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</si>
  <si>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</si>
  <si>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</si>
  <si>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</si>
  <si>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</si>
  <si>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</si>
  <si>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</si>
  <si>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</si>
  <si>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</si>
  <si>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</si>
  <si>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</si>
  <si>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</si>
  <si>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</si>
  <si>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</si>
  <si>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</si>
  <si>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</si>
  <si>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</si>
  <si>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</si>
  <si>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</si>
  <si>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</si>
  <si>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</si>
  <si>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</si>
  <si>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</si>
  <si>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</si>
  <si>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</si>
  <si>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</si>
  <si>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</si>
  <si>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</si>
  <si>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</si>
  <si>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</si>
  <si>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</si>
  <si>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</si>
  <si>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</si>
  <si>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3</t>
  </si>
  <si>
    <t>5</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</si>
  <si>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</si>
  <si>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</si>
  <si>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</si>
  <si>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</si>
  <si>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</si>
  <si>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</si>
  <si>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</si>
  <si>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</si>
  <si>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</si>
  <si>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</si>
  <si>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</si>
  <si>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</si>
  <si>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</si>
  <si>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</si>
  <si>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</si>
  <si>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</si>
  <si>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</si>
  <si>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</si>
  <si>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</si>
  <si>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</si>
  <si>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</si>
  <si>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</si>
  <si>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</si>
  <si>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</si>
  <si>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</si>
  <si>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　14　　毎月勤労統計調査地方調査結果（５月分）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</si>
  <si>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</si>
  <si>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</si>
  <si>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</si>
  <si>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</si>
  <si>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</si>
  <si>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</si>
  <si>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1</t>
  </si>
  <si>
    <t>5</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</si>
  <si>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</si>
  <si>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</si>
  <si>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</si>
  <si>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</si>
  <si>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</si>
  <si>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</si>
  <si>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</si>
  <si>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（5）　５月末推計常用労働者数及び労働異動率</t>
  </si>
  <si>
    <t>パート
比  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</si>
  <si>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</si>
  <si>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</si>
  <si>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</si>
  <si>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</si>
  <si>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</si>
  <si>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</si>
  <si>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</si>
  <si>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2</t>
  </si>
  <si>
    <t>3</t>
  </si>
  <si>
    <t>4</t>
  </si>
  <si>
    <t>月 及 び 産 業 別</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</si>
  <si>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</si>
  <si>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</si>
  <si>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</si>
  <si>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</si>
  <si>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</si>
  <si>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</si>
  <si>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</si>
  <si>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</si>
  <si>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</si>
  <si>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</si>
  <si>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</si>
  <si>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消　防　保　安　課</t>
  </si>
  <si>
    <t>火災件数</t>
  </si>
  <si>
    <t>火災損害額</t>
  </si>
  <si>
    <t>建物焼損面積</t>
  </si>
  <si>
    <t>り災世帯数</t>
  </si>
  <si>
    <t>床面積</t>
  </si>
  <si>
    <t>表面積</t>
  </si>
  <si>
    <t>3月</t>
  </si>
  <si>
    <t>単位：件、人</t>
  </si>
  <si>
    <t>（平 成 22 年 ６ 月 分）</t>
  </si>
  <si>
    <t>県警察本部</t>
  </si>
  <si>
    <t>負　　　傷　　　者　　　数</t>
  </si>
  <si>
    <t>１月以降</t>
  </si>
  <si>
    <t>国道</t>
  </si>
  <si>
    <t>号</t>
  </si>
  <si>
    <t>主要地方道</t>
  </si>
  <si>
    <t>一般県道</t>
  </si>
  <si>
    <t>東名高速道路</t>
  </si>
  <si>
    <t>指定自専道</t>
  </si>
  <si>
    <t>計</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</si>
  <si>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</si>
  <si>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</si>
  <si>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</si>
  <si>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</si>
  <si>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</si>
  <si>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</si>
  <si>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</si>
  <si>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 xml:space="preserve">   なお、グラフ右側の縦線は</t>
  </si>
  <si>
    <t>平成20年2月の景気の山を</t>
  </si>
  <si>
    <t>示している（ただし、暫定設定）。　　　　　　　　　　</t>
  </si>
  <si>
    <t>27   火  災  の  発  生  状  況</t>
  </si>
  <si>
    <t>年  月  別</t>
  </si>
  <si>
    <t>死   傷   者</t>
  </si>
  <si>
    <t>死   者</t>
  </si>
  <si>
    <t>傷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</si>
  <si>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</si>
  <si>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</si>
  <si>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</si>
  <si>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</si>
  <si>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</si>
  <si>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</si>
  <si>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</si>
  <si>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</si>
  <si>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4</t>
  </si>
  <si>
    <t>5</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</si>
  <si>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</si>
  <si>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</si>
  <si>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</si>
  <si>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</si>
  <si>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</si>
  <si>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</si>
  <si>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</si>
  <si>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</si>
  <si>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</si>
  <si>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</si>
  <si>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</si>
  <si>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</si>
  <si>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</si>
  <si>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月</t>
  </si>
  <si>
    <t>C I 一 致 指 数</t>
  </si>
  <si>
    <t>摘   要</t>
  </si>
  <si>
    <t xml:space="preserve">   グラフの網かけ部分は、</t>
  </si>
  <si>
    <t>保証債務残高</t>
  </si>
  <si>
    <t>代位弁済</t>
  </si>
  <si>
    <t>件　　　数</t>
  </si>
  <si>
    <t>金　　　額</t>
  </si>
  <si>
    <t>市  町  別</t>
  </si>
  <si>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</si>
  <si>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</si>
  <si>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</si>
  <si>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</si>
  <si>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</si>
  <si>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</si>
  <si>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</si>
  <si>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</si>
  <si>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</si>
  <si>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r>
      <t>米の年間支出金額</t>
    </r>
    <r>
      <rPr>
        <sz val="10"/>
        <rFont val="ＭＳ Ｐ明朝"/>
        <family val="1"/>
      </rPr>
      <t xml:space="preserve">
（一世帯当たり、平成19～21年平均）</t>
    </r>
  </si>
  <si>
    <r>
      <t>米の年間購入数量</t>
    </r>
    <r>
      <rPr>
        <sz val="10"/>
        <rFont val="ＭＳ Ｐ明朝"/>
        <family val="1"/>
      </rPr>
      <t xml:space="preserve">
（一世帯当たり、平成19～21年平均）</t>
    </r>
  </si>
  <si>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</si>
  <si>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</si>
  <si>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</si>
  <si>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</si>
  <si>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</si>
  <si>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</si>
  <si>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</si>
  <si>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</si>
  <si>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</si>
  <si>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</si>
  <si>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</si>
  <si>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</si>
  <si>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</si>
  <si>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</si>
  <si>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</si>
  <si>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</si>
  <si>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</si>
  <si>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</si>
  <si>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</si>
  <si>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食料品</t>
  </si>
  <si>
    <t>魚介類及び同調製品</t>
  </si>
  <si>
    <t>生活保護法による扶助人員及び金額（　〃　）</t>
  </si>
  <si>
    <t>有機化合物</t>
  </si>
  <si>
    <t>その他</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</si>
  <si>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</si>
  <si>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</si>
  <si>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</si>
  <si>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</si>
  <si>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</si>
  <si>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</si>
  <si>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</si>
  <si>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</si>
  <si>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</si>
  <si>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</si>
  <si>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</si>
  <si>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</si>
  <si>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</si>
  <si>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</si>
  <si>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</si>
  <si>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</si>
  <si>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</si>
  <si>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</si>
  <si>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</si>
  <si>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</si>
  <si>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</si>
  <si>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</si>
  <si>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</si>
  <si>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</si>
  <si>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</si>
  <si>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</si>
  <si>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</si>
  <si>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</si>
  <si>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</si>
  <si>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</si>
  <si>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</si>
  <si>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</si>
  <si>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</si>
  <si>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</si>
  <si>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</si>
  <si>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</si>
  <si>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</si>
  <si>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</si>
  <si>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</si>
  <si>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</si>
  <si>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</si>
  <si>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</si>
  <si>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</si>
  <si>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</si>
  <si>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</si>
  <si>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</si>
  <si>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</si>
  <si>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77.1</t>
  </si>
  <si>
    <t>p766</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</si>
  <si>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</si>
  <si>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</si>
  <si>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</si>
  <si>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</si>
  <si>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</si>
  <si>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</si>
  <si>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</si>
  <si>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</si>
  <si>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</si>
  <si>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</si>
  <si>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消費者物価指数（７月分）</t>
  </si>
  <si>
    <t>r81.9</t>
  </si>
  <si>
    <t>r113,782</t>
  </si>
  <si>
    <t>r141,627</t>
  </si>
  <si>
    <t>r57,286</t>
  </si>
  <si>
    <t>r59,549</t>
  </si>
  <si>
    <t>r15,656</t>
  </si>
  <si>
    <t>　葵      　 　区　</t>
  </si>
  <si>
    <t>　駿  　河  　区　</t>
  </si>
  <si>
    <t>　清  　水 　 区　</t>
  </si>
  <si>
    <r>
      <t>（参考）
産    業
総    合</t>
    </r>
  </si>
  <si>
    <t>　「家計調査（二人以上の世帯）都道府県庁所在市及び政令指定都市別ランキング（平成19～21年平均）」によると、静岡市のお米の1世帯当たりの年間支出金額は38,881円で日本一です。また、年間購入数量も105.65キログラムで全国1位です。
　お米は、私たち日本人の暮らしと文化を身近に支えてきた食品ですが、今日では大腸がんの予防、高血圧、高脂血症、心臓病、糖尿病の予防など、その健康効果が注目されています。</t>
  </si>
  <si>
    <t>年間購入数量</t>
  </si>
  <si>
    <t>（単位　円）</t>
  </si>
  <si>
    <t>（単位　kg）</t>
  </si>
  <si>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</si>
  <si>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</si>
  <si>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</si>
  <si>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</si>
  <si>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</si>
  <si>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</si>
  <si>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</si>
  <si>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</si>
  <si>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</si>
  <si>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</si>
  <si>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</si>
  <si>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</si>
  <si>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</si>
  <si>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</si>
  <si>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</si>
  <si>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</si>
  <si>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</si>
  <si>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</si>
  <si>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</si>
  <si>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</si>
  <si>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</si>
  <si>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</si>
  <si>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</si>
  <si>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</si>
  <si>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</si>
  <si>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</si>
  <si>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</si>
  <si>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</si>
  <si>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</si>
  <si>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</si>
  <si>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</si>
  <si>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</si>
  <si>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</si>
  <si>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</si>
  <si>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</si>
  <si>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</si>
  <si>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</si>
  <si>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</si>
  <si>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</si>
  <si>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</si>
  <si>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</si>
  <si>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</si>
  <si>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</si>
  <si>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</si>
  <si>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</si>
  <si>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</si>
  <si>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</si>
  <si>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</si>
  <si>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</si>
  <si>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</si>
  <si>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</si>
  <si>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</si>
  <si>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</si>
  <si>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</si>
  <si>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</si>
  <si>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</si>
  <si>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</si>
  <si>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</si>
  <si>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r>
      <t>生産</t>
    </r>
    <r>
      <rPr>
        <sz val="10"/>
        <rFont val="ＭＳ Ｐ明朝"/>
        <family val="1"/>
      </rPr>
      <t>は83.8で､</t>
    </r>
  </si>
  <si>
    <t>前月比2.3％増と、２か月連続して上昇した。</t>
  </si>
  <si>
    <t>米の年間支出金額、購入数量日本一</t>
  </si>
  <si>
    <t>１位
静岡市
（静岡県）</t>
  </si>
  <si>
    <t>２位
新潟市
（新潟県）</t>
  </si>
  <si>
    <t>３位
前橋市
（群馬県）</t>
  </si>
  <si>
    <t>２位
新潟市
（新潟県）</t>
  </si>
  <si>
    <t>３位
福島市
（福島県）</t>
  </si>
  <si>
    <t xml:space="preserve">
</t>
  </si>
  <si>
    <t>静岡県の統計８月号</t>
  </si>
  <si>
    <t>r102.8</t>
  </si>
  <si>
    <t>r107.5</t>
  </si>
  <si>
    <t>r108.6</t>
  </si>
  <si>
    <t>r111.9</t>
  </si>
  <si>
    <t>r107.7</t>
  </si>
  <si>
    <t>r81.6</t>
  </si>
  <si>
    <t>（平成22年６月分）</t>
  </si>
  <si>
    <t>火口の彩り（第三火口）</t>
  </si>
  <si>
    <t>－撮影者　古川よし子</t>
  </si>
  <si>
    <t>平成22年静岡県の自動車保有台数調査</t>
  </si>
  <si>
    <t>通信機械、照明器具、家庭用エアコン</t>
  </si>
  <si>
    <t>通信機械、家庭用エアコン、電気計測器</t>
  </si>
  <si>
    <t>二輪自動車部品、自動車部品、自動車車体</t>
  </si>
  <si>
    <t>製材</t>
  </si>
  <si>
    <t>自動車車体、自動車部品、二輪自動車部品</t>
  </si>
  <si>
    <t>飲料用缶・食缶、その他の金属製品、建築用金属</t>
  </si>
  <si>
    <t>家庭用エアコン、照明器具、電池</t>
  </si>
  <si>
    <t>自動車部品</t>
  </si>
  <si>
    <t>r110.0</t>
  </si>
  <si>
    <t>r102.4</t>
  </si>
  <si>
    <t>r114.6</t>
  </si>
  <si>
    <t>r113.1</t>
  </si>
  <si>
    <t>r97.8</t>
  </si>
  <si>
    <t>r101.5</t>
  </si>
  <si>
    <t>r89.6</t>
  </si>
  <si>
    <t>-</t>
  </si>
  <si>
    <t xml:space="preserve">  123,886百万円   （132.2％）</t>
  </si>
  <si>
    <t xml:space="preserve">    61,370百万円の出超</t>
  </si>
  <si>
    <t xml:space="preserve">  150,573百万円   （131.5％）</t>
  </si>
  <si>
    <t xml:space="preserve">    67,345百万円   （130.6％）</t>
  </si>
  <si>
    <t xml:space="preserve">    83,227百万円の出超</t>
  </si>
  <si>
    <t xml:space="preserve">    62,516万円   （129.1％）</t>
  </si>
  <si>
    <t xml:space="preserve">        829百万円   （82.9％）</t>
  </si>
  <si>
    <t xml:space="preserve">      2,795百万円   （122.7％）</t>
  </si>
  <si>
    <t xml:space="preserve">      1,966百万円の入超</t>
  </si>
  <si>
    <t xml:space="preserve"> 25,857百万円 （130.7％）</t>
  </si>
  <si>
    <t xml:space="preserve">   2,034百万円 （236.6％）</t>
  </si>
  <si>
    <t xml:space="preserve"> 23,823百万円の出超</t>
  </si>
  <si>
    <t>輸出総額は６か月連続の増加。　</t>
  </si>
  <si>
    <t>輸出総額は２か月ぶりの減少。　</t>
  </si>
  <si>
    <t>輸入総額は２か月連続の増加。</t>
  </si>
  <si>
    <t>輸出総額は３か月ぶりの増加</t>
  </si>
  <si>
    <t>輸入総額は５か月連続の増加。</t>
  </si>
  <si>
    <t>原動機（184.6%）、自動車の部分品（138.4%）、</t>
  </si>
  <si>
    <t>自動車（218.8%）などは増加したが、</t>
  </si>
  <si>
    <t>船舶類(2.2%)、通信機(22.4%)など</t>
  </si>
  <si>
    <t>石油ガス類(339.1%)、魚介類及び同調製品</t>
  </si>
  <si>
    <t>(127.3%)、原動機(638.0%)などは増加したが、</t>
  </si>
  <si>
    <t>二輪自動車類（57.8%）、その他の採油用種子(23.0%)</t>
  </si>
  <si>
    <t>自動車の部分品（全減）などは減少したが、</t>
  </si>
  <si>
    <t>プラスチック（26倍）などは増加した。</t>
  </si>
  <si>
    <t>とうもろこし（166.2%）などは増加したが、</t>
  </si>
  <si>
    <t>自動車の部分品（全減）などは減少した。</t>
  </si>
  <si>
    <t>自動車（154.3%）などが増加した。</t>
  </si>
  <si>
    <t>鉄鋼（588.8%）などが増加した。</t>
  </si>
  <si>
    <t>X</t>
  </si>
  <si>
    <t>r103.3</t>
  </si>
  <si>
    <t>r80.5</t>
  </si>
  <si>
    <t>r49,938</t>
  </si>
  <si>
    <t>p12,742</t>
  </si>
  <si>
    <t>まぐろ（生）</t>
  </si>
  <si>
    <t>全増</t>
  </si>
  <si>
    <t>82.6</t>
  </si>
  <si>
    <t>p741</t>
  </si>
  <si>
    <t>また、前年同月比では、10.3％前年を上回った。</t>
  </si>
  <si>
    <r>
      <t>出荷</t>
    </r>
    <r>
      <rPr>
        <sz val="10"/>
        <rFont val="ＭＳ Ｐ明朝"/>
        <family val="1"/>
      </rPr>
      <t>は86.8で､</t>
    </r>
  </si>
  <si>
    <t>-</t>
  </si>
  <si>
    <t>前月比5.0％増と、２か月連続して上昇した。</t>
  </si>
  <si>
    <t>また、前年同月比では、13.1％前年を上回った。</t>
  </si>
  <si>
    <r>
      <t>在庫</t>
    </r>
    <r>
      <rPr>
        <sz val="10"/>
        <rFont val="ＭＳ Ｐ明朝"/>
        <family val="1"/>
      </rPr>
      <t>は90.4で、</t>
    </r>
  </si>
  <si>
    <t>前月比0.7％減と、５か月ぶりに低下した。</t>
  </si>
  <si>
    <t>また、前年同月比では、1.7％前年を下回った。</t>
  </si>
  <si>
    <t>木　材</t>
  </si>
  <si>
    <t>(  17.4)</t>
  </si>
  <si>
    <t>(  26.7)</t>
  </si>
  <si>
    <t>(   7.5)</t>
  </si>
  <si>
    <t>(  20.4)</t>
  </si>
  <si>
    <t>(   2.0)</t>
  </si>
  <si>
    <t>(  32.9)</t>
  </si>
  <si>
    <t>(   2.6)</t>
  </si>
  <si>
    <t>(  11.6)</t>
  </si>
  <si>
    <t>通信機械、＊民生用電気機械、照明器具</t>
  </si>
  <si>
    <t>通信機械、家庭用エアコン、＊民生用電気機械</t>
  </si>
  <si>
    <t>＊二輪自動車(125超)、＊トラック、＊特殊自動車</t>
  </si>
  <si>
    <t>紙加工品、衛生用紙、情報用紙</t>
  </si>
  <si>
    <t>＊合板、＊繊維板、製材</t>
  </si>
  <si>
    <t>伸銅・アルミニウム圧延、電線・ケーブル、地金</t>
  </si>
  <si>
    <t>ゴ　ム</t>
  </si>
  <si>
    <t>(-  5.5)</t>
  </si>
  <si>
    <t>(-  1.1)</t>
  </si>
  <si>
    <t>(-  2.7)</t>
  </si>
  <si>
    <t>(-  3.5)</t>
  </si>
  <si>
    <t>(-  3.6)</t>
  </si>
  <si>
    <t>(-  0.8)</t>
  </si>
  <si>
    <t>(-  9.3)</t>
  </si>
  <si>
    <t>(-  4.3)</t>
  </si>
  <si>
    <t>(△  1.1)</t>
  </si>
  <si>
    <t>(△  2.7)</t>
  </si>
  <si>
    <t>(△  3.5)</t>
  </si>
  <si>
    <t>(△  3.6)</t>
  </si>
  <si>
    <t>(△  0.8)</t>
  </si>
  <si>
    <t>(△  9.3)</t>
  </si>
  <si>
    <t>(△  4.3)</t>
  </si>
  <si>
    <t>(△  5.5)</t>
  </si>
  <si>
    <t>清涼飲料、加工食品、糖・油脂・でんぷん</t>
  </si>
  <si>
    <t>自動車車体、自動車部品、＊特殊自動車</t>
  </si>
  <si>
    <t>その他のプラスチック製品、工業用プラスチック製品</t>
  </si>
  <si>
    <t>飲料用缶・食缶、＊粉末冶金、＊暖厨房熱機器</t>
  </si>
  <si>
    <t>衛生用紙、紙加工品、パルプ</t>
  </si>
  <si>
    <t>茶・コーヒー、清涼飲料、酒類</t>
  </si>
  <si>
    <t>家庭用エアコン、照明器具、＊民生用電気機械</t>
  </si>
  <si>
    <t>＊乗用車、＊トラック、＊特殊自動車</t>
  </si>
  <si>
    <t>r</t>
  </si>
  <si>
    <t xml:space="preserve">      X</t>
  </si>
  <si>
    <t>X</t>
  </si>
  <si>
    <t>r96.1</t>
  </si>
  <si>
    <t>r96.0</t>
  </si>
  <si>
    <t>平成21年7月 　</t>
  </si>
  <si>
    <t xml:space="preserve">     　　　 8</t>
  </si>
  <si>
    <t xml:space="preserve">     　　　 6</t>
  </si>
  <si>
    <t xml:space="preserve">     　　　 7</t>
  </si>
  <si>
    <t>平 成 2 2 年 7 月 1 日 現 在</t>
  </si>
  <si>
    <t>平 成 2 2年 6月 中</t>
  </si>
  <si>
    <r>
      <t>（平成</t>
    </r>
    <r>
      <rPr>
        <sz val="11"/>
        <rFont val="ＭＳ Ｐゴシック"/>
        <family val="3"/>
      </rPr>
      <t xml:space="preserve"> 22</t>
    </r>
    <r>
      <rPr>
        <sz val="11"/>
        <rFont val="ＭＳ Ｐゴシック"/>
        <family val="3"/>
      </rPr>
      <t>年５月分）</t>
    </r>
  </si>
  <si>
    <t>５月の鉱工業総合  生産、出荷、在庫の動き（平成17年＝100）</t>
  </si>
  <si>
    <t xml:space="preserve"> ５月 分 ）</t>
  </si>
  <si>
    <t>21年5月</t>
  </si>
  <si>
    <r>
      <t>（平成</t>
    </r>
    <r>
      <rPr>
        <sz val="11"/>
        <rFont val="ＭＳ Ｐゴシック"/>
        <family val="3"/>
      </rPr>
      <t>22年５</t>
    </r>
    <r>
      <rPr>
        <sz val="11"/>
        <rFont val="ＭＳ Ｐゴシック"/>
        <family val="3"/>
      </rPr>
      <t>月分）</t>
    </r>
  </si>
  <si>
    <t>22年2月</t>
  </si>
  <si>
    <t>　　 3</t>
  </si>
  <si>
    <t>　　 5</t>
  </si>
  <si>
    <t>　　 6</t>
  </si>
  <si>
    <t>（平成22年６月分）</t>
  </si>
  <si>
    <r>
      <t>（平成</t>
    </r>
    <r>
      <rPr>
        <sz val="11"/>
        <rFont val="ＭＳ Ｐゴシック"/>
        <family val="3"/>
      </rPr>
      <t>22</t>
    </r>
    <r>
      <rPr>
        <sz val="11"/>
        <rFont val="ＭＳ Ｐゴシック"/>
        <family val="3"/>
      </rPr>
      <t>年６月分）</t>
    </r>
  </si>
  <si>
    <t>（平成22年５月分）</t>
  </si>
  <si>
    <t>22年 3月</t>
  </si>
  <si>
    <t>6</t>
  </si>
  <si>
    <t>22年 4月</t>
  </si>
  <si>
    <t>22年  5月</t>
  </si>
  <si>
    <t>住まいづくり課</t>
  </si>
  <si>
    <t>統計調査課</t>
  </si>
  <si>
    <t xml:space="preserve">     　　　 11</t>
  </si>
  <si>
    <t xml:space="preserve">     　　　 12</t>
  </si>
  <si>
    <t>平成22年1月 　</t>
  </si>
  <si>
    <t>（ 平 成 22年</t>
  </si>
  <si>
    <t>21年平均</t>
  </si>
  <si>
    <t>平成20年</t>
  </si>
  <si>
    <t>平成20年</t>
  </si>
  <si>
    <t>在　　　　　庫　　　　　高</t>
  </si>
  <si>
    <t>年　月　末</t>
  </si>
  <si>
    <t>平成21年</t>
  </si>
  <si>
    <t>（注）    季節調整法は、静岡県、全国ともにセンサス局法（生産・出荷指数はＸ－12－ARIMA、在庫指数はＸ－12－ARIMA</t>
  </si>
  <si>
    <r>
      <t>No．</t>
    </r>
    <r>
      <rPr>
        <sz val="11"/>
        <rFont val="ＭＳ Ｐゴシック"/>
        <family val="3"/>
      </rPr>
      <t>719</t>
    </r>
  </si>
  <si>
    <t>静岡県人口の推移（平成22年７月現在）</t>
  </si>
  <si>
    <t>金融機関別預金・貸出残高（６月分）</t>
  </si>
  <si>
    <t>毎月勤労統計調査地方調査結果（５月分）</t>
  </si>
  <si>
    <t>（６月分）</t>
  </si>
  <si>
    <t>製材工場の素材・製材製品需給（６月分）</t>
  </si>
  <si>
    <t>（５月分）</t>
  </si>
  <si>
    <t>鉄道貨物品種別輸送状況（６月分）</t>
  </si>
  <si>
    <t>富士山静岡空港搭乗者数（７月分）</t>
  </si>
  <si>
    <t>道路別交通事故発生状況（６月分）</t>
  </si>
  <si>
    <t>（５月分）</t>
  </si>
  <si>
    <t>新着統計図書（７月分）</t>
  </si>
  <si>
    <t>82.3</t>
  </si>
  <si>
    <t>p757</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</si>
  <si>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</si>
  <si>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</si>
  <si>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</si>
  <si>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</si>
  <si>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</si>
  <si>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</si>
  <si>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</si>
  <si>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</si>
  <si>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</si>
  <si>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</si>
  <si>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</si>
  <si>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</si>
  <si>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</si>
  <si>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</si>
  <si>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</si>
  <si>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</si>
  <si>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</si>
  <si>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</si>
  <si>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</si>
  <si>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</si>
  <si>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</si>
  <si>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</si>
  <si>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</si>
  <si>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</si>
  <si>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</si>
  <si>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</si>
  <si>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</si>
  <si>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</si>
  <si>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</si>
  <si>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</si>
  <si>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</si>
  <si>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</si>
  <si>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</si>
  <si>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</si>
  <si>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</si>
  <si>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</si>
  <si>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</si>
  <si>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</si>
  <si>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</si>
  <si>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</si>
  <si>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</si>
  <si>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清水税関支署管内 （伸び率は前年同月比）</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</si>
  <si>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</si>
  <si>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</si>
  <si>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</si>
  <si>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</si>
  <si>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</si>
  <si>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</si>
  <si>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</si>
  <si>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</si>
  <si>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</si>
  <si>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</si>
  <si>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</si>
  <si>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</si>
  <si>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</si>
  <si>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</si>
  <si>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</si>
  <si>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</si>
  <si>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</si>
  <si>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</si>
  <si>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</si>
  <si>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</si>
  <si>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</si>
  <si>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</si>
  <si>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</si>
  <si>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</si>
  <si>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</si>
  <si>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</si>
  <si>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</si>
  <si>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</si>
  <si>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</si>
  <si>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</si>
  <si>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</si>
  <si>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</si>
  <si>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</si>
  <si>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</si>
  <si>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</si>
  <si>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</si>
  <si>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</si>
  <si>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</si>
  <si>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</si>
  <si>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</si>
  <si>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</si>
  <si>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</si>
  <si>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</si>
  <si>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</si>
  <si>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</si>
  <si>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</si>
  <si>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</si>
  <si>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</si>
  <si>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</si>
  <si>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</si>
  <si>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</si>
  <si>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</si>
  <si>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</si>
  <si>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</si>
  <si>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</si>
  <si>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</si>
  <si>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</si>
  <si>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</si>
  <si>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</si>
  <si>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</si>
  <si>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</si>
  <si>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</si>
  <si>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</si>
  <si>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</si>
  <si>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</si>
  <si>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</si>
  <si>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</si>
  <si>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</si>
  <si>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</si>
  <si>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</si>
  <si>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</si>
  <si>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</si>
  <si>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</si>
  <si>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</si>
  <si>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</si>
  <si>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</si>
  <si>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</si>
  <si>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</si>
  <si>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</si>
  <si>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</si>
  <si>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</si>
  <si>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</si>
  <si>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</si>
  <si>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</si>
  <si>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</si>
  <si>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</si>
  <si>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</si>
  <si>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</si>
  <si>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</si>
  <si>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</si>
  <si>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</si>
  <si>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</si>
  <si>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</si>
  <si>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</si>
  <si>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</si>
  <si>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</si>
  <si>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</si>
  <si>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</si>
  <si>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</si>
  <si>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</si>
  <si>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</si>
  <si>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</si>
  <si>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</si>
  <si>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</si>
  <si>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   9.7)</t>
  </si>
  <si>
    <t>…</t>
  </si>
  <si>
    <t>（５月分）</t>
  </si>
  <si>
    <t>平成22年</t>
  </si>
  <si>
    <t>月</t>
  </si>
  <si>
    <t>84.3</t>
  </si>
  <si>
    <t>p846</t>
  </si>
  <si>
    <t>p12,736</t>
  </si>
  <si>
    <t>きはだ（生）</t>
  </si>
  <si>
    <t>-</t>
  </si>
  <si>
    <t>かつお（生）</t>
  </si>
  <si>
    <t>たこ類</t>
  </si>
  <si>
    <t>ぶり類</t>
  </si>
  <si>
    <t>まだい</t>
  </si>
  <si>
    <t>びんなが（生）</t>
  </si>
  <si>
    <t>かたくちいわし</t>
  </si>
  <si>
    <t>平成19年</t>
  </si>
  <si>
    <t xml:space="preserve">     　　　 5</t>
  </si>
  <si>
    <t>Myしずおか日本一</t>
  </si>
  <si>
    <t>静岡県ホームページ「Myしずおか日本一」
http://www.pref.shizuoka.jp/j-no1/</t>
  </si>
  <si>
    <t>区分</t>
  </si>
  <si>
    <t>年間支出金額</t>
  </si>
  <si>
    <t>全国平均</t>
  </si>
  <si>
    <t>月</t>
  </si>
  <si>
    <t>　　 4</t>
  </si>
  <si>
    <t>4</t>
  </si>
  <si>
    <t>5</t>
  </si>
  <si>
    <t>窯　業</t>
  </si>
  <si>
    <t>その他の窯業・土石製品、生コン・コンクリート製品</t>
  </si>
  <si>
    <t>金　属</t>
  </si>
  <si>
    <t>非　鉄</t>
  </si>
  <si>
    <t>輸入総額は２か月ぶりの増加。</t>
  </si>
  <si>
    <t>　生鮮食品を除く総合
持家の帰属家賃及び</t>
  </si>
  <si>
    <t>127.3</t>
  </si>
  <si>
    <t>p754</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</si>
  <si>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</si>
  <si>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</si>
  <si>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</si>
  <si>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</si>
  <si>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</si>
  <si>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</si>
  <si>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</si>
  <si>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</si>
  <si>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</si>
  <si>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</si>
  <si>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　健康保持用摂取品
医薬品・</t>
  </si>
  <si>
    <t>保健医療用品・器具</t>
  </si>
  <si>
    <t>保健医療サービス</t>
  </si>
  <si>
    <t>自動車等関係費</t>
  </si>
  <si>
    <t>　学習参考教材
教科書・</t>
  </si>
  <si>
    <t>81.0</t>
  </si>
  <si>
    <t>p826</t>
  </si>
  <si>
    <t>p12,739</t>
  </si>
  <si>
    <t xml:space="preserve">     　　　 2</t>
  </si>
  <si>
    <t xml:space="preserve">     　　　 4</t>
  </si>
  <si>
    <t>22年1月</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</si>
  <si>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</si>
  <si>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</si>
  <si>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</si>
  <si>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</si>
  <si>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</si>
  <si>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</si>
  <si>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</si>
  <si>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</si>
  <si>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</si>
  <si>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</si>
  <si>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</si>
  <si>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</si>
  <si>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</si>
  <si>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</si>
  <si>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</si>
  <si>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</si>
  <si>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</si>
  <si>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</si>
  <si>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</si>
  <si>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</si>
  <si>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</si>
  <si>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</si>
  <si>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</si>
  <si>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</si>
  <si>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</si>
  <si>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</si>
  <si>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</si>
  <si>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</si>
  <si>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</si>
  <si>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</si>
  <si>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</si>
  <si>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</si>
  <si>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</si>
  <si>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</si>
  <si>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</si>
  <si>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</si>
  <si>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</si>
  <si>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</si>
  <si>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</si>
  <si>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</si>
  <si>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</si>
  <si>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</si>
  <si>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</si>
  <si>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</si>
  <si>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</si>
  <si>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</si>
  <si>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</si>
  <si>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</si>
  <si>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</si>
  <si>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</si>
  <si>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</si>
  <si>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</si>
  <si>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</si>
  <si>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</si>
  <si>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</si>
  <si>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</si>
  <si>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</si>
  <si>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</si>
  <si>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</si>
  <si>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</si>
  <si>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</si>
  <si>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</si>
  <si>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</si>
  <si>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</si>
  <si>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</si>
  <si>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</si>
  <si>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</si>
  <si>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</si>
  <si>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</si>
  <si>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</si>
  <si>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</si>
  <si>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</si>
  <si>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</si>
  <si>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</si>
  <si>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</si>
  <si>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</si>
  <si>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</si>
  <si>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</si>
  <si>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</si>
  <si>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</si>
  <si>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</si>
  <si>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</si>
  <si>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</si>
  <si>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</si>
  <si>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</si>
  <si>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</si>
  <si>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</si>
  <si>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</si>
  <si>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</si>
  <si>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</si>
  <si>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</si>
  <si>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</si>
  <si>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</si>
  <si>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</si>
  <si>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</si>
  <si>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</si>
  <si>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</si>
  <si>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</si>
  <si>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</si>
  <si>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</si>
  <si>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</si>
  <si>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</si>
  <si>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</si>
  <si>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</si>
  <si>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</si>
  <si>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</si>
  <si>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生　　　　　　　　　産</t>
  </si>
  <si>
    <t>パルプ ・
紙  ・  紙
加 工 品
工 　　業</t>
  </si>
  <si>
    <t>食 料 品
 ･ たばこ
工     業</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</si>
  <si>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</si>
  <si>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</si>
  <si>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</si>
  <si>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</si>
  <si>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</si>
  <si>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</si>
  <si>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</si>
  <si>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</si>
  <si>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</si>
  <si>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</si>
  <si>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</si>
  <si>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</si>
  <si>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</si>
  <si>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</si>
  <si>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</si>
  <si>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</si>
  <si>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82.5</t>
  </si>
  <si>
    <t>p730</t>
  </si>
  <si>
    <t>p12,738</t>
  </si>
  <si>
    <t xml:space="preserve">     　　　 3</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</si>
  <si>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</si>
  <si>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</si>
  <si>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</si>
  <si>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</si>
  <si>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</si>
  <si>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</si>
  <si>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</si>
  <si>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</si>
  <si>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</si>
  <si>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</si>
  <si>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</si>
  <si>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</si>
  <si>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</si>
  <si>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</si>
  <si>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</si>
  <si>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</si>
  <si>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</si>
  <si>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</si>
  <si>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</si>
  <si>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</si>
  <si>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</si>
  <si>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</si>
  <si>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</si>
  <si>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（参考）
公    益
事    業</t>
  </si>
  <si>
    <t>金　　属
製　　品
工　　業</t>
  </si>
  <si>
    <t>一　　般
機　　械
工　　業</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</si>
  <si>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</si>
  <si>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</si>
  <si>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</si>
  <si>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</si>
  <si>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</si>
  <si>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</si>
  <si>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</si>
  <si>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</si>
  <si>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</si>
  <si>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</si>
  <si>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</si>
  <si>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</si>
  <si>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</si>
  <si>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</si>
  <si>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</si>
  <si>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</si>
  <si>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</si>
  <si>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</si>
  <si>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</si>
  <si>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</si>
  <si>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</si>
  <si>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</si>
  <si>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</si>
  <si>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</si>
  <si>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</si>
  <si>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</si>
  <si>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</si>
  <si>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</si>
  <si>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</si>
  <si>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</si>
  <si>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</si>
  <si>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</si>
  <si>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</si>
  <si>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</si>
  <si>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</si>
  <si>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</si>
  <si>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</si>
  <si>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</si>
  <si>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</si>
  <si>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医薬品</t>
  </si>
  <si>
    <t>平成17年＝100</t>
  </si>
  <si>
    <t>印刷業</t>
  </si>
  <si>
    <t>（季節調整済指数：平成17年＝100）</t>
  </si>
  <si>
    <t>CI一致指数</t>
  </si>
  <si>
    <t>ゴム製品</t>
  </si>
  <si>
    <t>統計ニュース</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</si>
  <si>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</si>
  <si>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</si>
  <si>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</si>
  <si>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</si>
  <si>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</si>
  <si>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</si>
  <si>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</si>
  <si>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</si>
  <si>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</si>
  <si>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</si>
  <si>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</si>
  <si>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</si>
  <si>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</si>
  <si>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　　　</t>
  </si>
  <si>
    <t>いるもの</t>
  </si>
  <si>
    <t>数字が秘匿されて</t>
  </si>
  <si>
    <t xml:space="preserve"> </t>
  </si>
  <si>
    <t>50･30</t>
  </si>
  <si>
    <t>10･20</t>
  </si>
  <si>
    <t>商　　　　　品　　　　　名</t>
  </si>
  <si>
    <t>金  額（千円）</t>
  </si>
  <si>
    <t>前    年
同期比</t>
  </si>
  <si>
    <t>鉱工業指数概況</t>
  </si>
  <si>
    <t>東伊豆町</t>
  </si>
  <si>
    <t>河津町</t>
  </si>
  <si>
    <t>南伊豆町</t>
  </si>
  <si>
    <t>松崎町</t>
  </si>
  <si>
    <t>西伊豆町</t>
  </si>
  <si>
    <t>函南町</t>
  </si>
  <si>
    <t>清水町</t>
  </si>
  <si>
    <t>長泉町</t>
  </si>
  <si>
    <t>生　　　　　産　　　　　高</t>
  </si>
  <si>
    <t>月　　末　　在　　庫　　高</t>
  </si>
  <si>
    <t>年　月　別</t>
  </si>
  <si>
    <t>紙</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</si>
  <si>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</si>
  <si>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</si>
  <si>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</si>
  <si>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</si>
  <si>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</si>
  <si>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</si>
  <si>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</si>
  <si>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</si>
  <si>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</si>
  <si>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菊川市</t>
  </si>
  <si>
    <t>(1)</t>
  </si>
  <si>
    <t>(2)</t>
  </si>
  <si>
    <t>11</t>
  </si>
  <si>
    <t>職業紹介状況</t>
  </si>
  <si>
    <t>24</t>
  </si>
  <si>
    <t>御前崎港</t>
  </si>
  <si>
    <t>輸     入</t>
  </si>
  <si>
    <t>年  月  別</t>
  </si>
  <si>
    <t>合    計</t>
  </si>
  <si>
    <t xml:space="preserve">     　　　 9</t>
  </si>
  <si>
    <t xml:space="preserve">     　　　 10</t>
  </si>
  <si>
    <t>漁    船</t>
  </si>
  <si>
    <t>避 難 船</t>
  </si>
  <si>
    <t>26</t>
  </si>
  <si>
    <t>28</t>
  </si>
  <si>
    <t>そ の 他</t>
  </si>
  <si>
    <t>年  月  別</t>
  </si>
  <si>
    <t>合    計</t>
  </si>
  <si>
    <t>漁    船</t>
  </si>
  <si>
    <t>避 難 船</t>
  </si>
  <si>
    <t>そ の 他</t>
  </si>
  <si>
    <t>年  月  別</t>
  </si>
  <si>
    <t>清      水      港</t>
  </si>
  <si>
    <t>札幌線</t>
  </si>
  <si>
    <t>熊本線</t>
  </si>
  <si>
    <t>国内線</t>
  </si>
  <si>
    <t>国際線</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</si>
  <si>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</si>
  <si>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</si>
  <si>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</si>
  <si>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</si>
  <si>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</si>
  <si>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</si>
  <si>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</si>
  <si>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</si>
  <si>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</si>
  <si>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</si>
  <si>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</si>
  <si>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</si>
  <si>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</si>
  <si>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</si>
  <si>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</si>
  <si>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</si>
  <si>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</si>
  <si>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</si>
  <si>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</si>
  <si>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</si>
  <si>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</si>
  <si>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</si>
  <si>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まいわし</t>
  </si>
  <si>
    <t>むろあじ</t>
  </si>
  <si>
    <t>乗          用</t>
  </si>
  <si>
    <t>被牽
引車</t>
  </si>
  <si>
    <t>軽自
動車</t>
  </si>
  <si>
    <t>軽四
輪車</t>
  </si>
  <si>
    <t>特種
用途</t>
  </si>
  <si>
    <t xml:space="preserve">大   型
特殊車 </t>
  </si>
  <si>
    <t>水産庁</t>
  </si>
  <si>
    <t>まあじ</t>
  </si>
  <si>
    <t>さば類</t>
  </si>
  <si>
    <t>統　計　調　査　課</t>
  </si>
  <si>
    <t>p9,631</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</si>
  <si>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</si>
  <si>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</si>
  <si>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</si>
  <si>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</si>
  <si>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総       計</t>
  </si>
  <si>
    <t>沼　　　　　　　　津</t>
  </si>
  <si>
    <t>焼　　　　　　　　津</t>
  </si>
  <si>
    <t>価格</t>
  </si>
  <si>
    <t>持       家</t>
  </si>
  <si>
    <t>給 与 住 宅</t>
  </si>
  <si>
    <t>分 譲 住 宅</t>
  </si>
  <si>
    <t>（注）在荷量の数値は、製材用素材、製材品ともに年末在庫の数値となります。</t>
  </si>
  <si>
    <t>80.4</t>
  </si>
  <si>
    <t>p777</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</si>
  <si>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</si>
  <si>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</si>
  <si>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</si>
  <si>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</si>
  <si>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</si>
  <si>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</si>
  <si>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</si>
  <si>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</si>
  <si>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</si>
  <si>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</si>
  <si>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</si>
  <si>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</si>
  <si>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</si>
  <si>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</si>
  <si>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</si>
  <si>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</si>
  <si>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</si>
  <si>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</si>
  <si>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</si>
  <si>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</si>
  <si>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</si>
  <si>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</si>
  <si>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</si>
  <si>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</si>
  <si>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</si>
  <si>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</si>
  <si>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</si>
  <si>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10　　機　械　器　具　生　産　の　動　向</t>
  </si>
  <si>
    <t>販　　　　売</t>
  </si>
  <si>
    <t>経  済  産  業  省</t>
  </si>
  <si>
    <t>板　　紙</t>
  </si>
  <si>
    <t>単位：千トン</t>
  </si>
  <si>
    <t>30</t>
  </si>
  <si>
    <t>清水港入港船舶</t>
  </si>
  <si>
    <t>（注）各年度は年度間の総数で、各月は月間の数値です。ただし、保証債務残高は年度末及び月末の数値です。</t>
  </si>
  <si>
    <t>たばこ</t>
  </si>
  <si>
    <t>まぐろ（冷凍）</t>
  </si>
  <si>
    <t>うるめいわし</t>
  </si>
  <si>
    <t>びんなが（冷凍）</t>
  </si>
  <si>
    <t>めばち（冷凍）</t>
  </si>
  <si>
    <t>輸　送</t>
  </si>
  <si>
    <t>精　密</t>
  </si>
  <si>
    <t>医療用機械、その他の精密機械</t>
  </si>
  <si>
    <t>電　気</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</si>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</sst>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s>
  <fonts count="67">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10"/>
      <color indexed="18"/>
      <name val="ＭＳ Ｐゴシック"/>
      <family val="3"/>
    </font>
    <font>
      <sz val="22"/>
      <name val="ＭＳ Ｐゴシック"/>
      <family val="3"/>
    </font>
    <font>
      <sz val="24.75"/>
      <name val="ＭＳ Ｐゴシック"/>
      <family val="3"/>
    </font>
    <font>
      <sz val="24.5"/>
      <name val="ＭＳ Ｐゴシック"/>
      <family val="3"/>
    </font>
    <font>
      <sz val="5"/>
      <name val="ＭＳ 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8.25"/>
      <name val="ＭＳ Ｐゴシック"/>
      <family val="3"/>
    </font>
    <font>
      <sz val="4.8"/>
      <name val="ＭＳ Ｐゴシック"/>
      <family val="3"/>
    </font>
    <font>
      <sz val="4.25"/>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8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tted"/>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73">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0" fillId="0" borderId="0" xfId="24" applyNumberFormat="1" applyFont="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178" fontId="38" fillId="0" borderId="11" xfId="24" applyNumberFormat="1" applyFont="1" applyFill="1" applyBorder="1" applyAlignment="1" applyProtection="1">
      <alignment horizontal="right" vertical="center"/>
      <protection/>
    </xf>
    <xf numFmtId="178" fontId="38" fillId="0" borderId="0" xfId="24" applyNumberFormat="1" applyFont="1" applyFill="1" applyAlignment="1" applyProtection="1">
      <alignment horizontal="right" vertical="center"/>
      <protection/>
    </xf>
    <xf numFmtId="178" fontId="38"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2" fontId="44" fillId="0" borderId="23" xfId="0" applyNumberFormat="1" applyFont="1" applyFill="1" applyBorder="1" applyAlignment="1">
      <alignment horizontal="right" vertical="center"/>
    </xf>
    <xf numFmtId="212" fontId="44" fillId="0" borderId="7" xfId="0" applyNumberFormat="1" applyFont="1" applyFill="1" applyBorder="1" applyAlignment="1">
      <alignment horizontal="right" vertical="center"/>
    </xf>
    <xf numFmtId="212"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3" fontId="38" fillId="0" borderId="0" xfId="17" applyNumberFormat="1" applyFont="1" applyFill="1" applyAlignment="1">
      <alignment/>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32" fillId="0" borderId="36"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quotePrefix="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6" fillId="0" borderId="42"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3"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4" xfId="17" applyNumberFormat="1" applyFont="1" applyFill="1" applyBorder="1" applyAlignment="1" applyProtection="1">
      <alignment/>
      <protection/>
    </xf>
    <xf numFmtId="185" fontId="6" fillId="0" borderId="42"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5"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181" fontId="13" fillId="0" borderId="8" xfId="25" applyNumberFormat="1" applyFont="1" applyFill="1" applyBorder="1" applyAlignment="1" applyProtection="1">
      <alignment vertical="center"/>
      <protection/>
    </xf>
    <xf numFmtId="181" fontId="13" fillId="0" borderId="1" xfId="25" applyNumberFormat="1" applyFont="1" applyFill="1" applyBorder="1" applyAlignment="1" applyProtection="1">
      <alignment vertical="center"/>
      <protection/>
    </xf>
    <xf numFmtId="181" fontId="13" fillId="0" borderId="12" xfId="25" applyNumberFormat="1" applyFont="1" applyFill="1" applyBorder="1" applyAlignment="1" applyProtection="1">
      <alignment vertical="center"/>
      <protection/>
    </xf>
    <xf numFmtId="181" fontId="13" fillId="0" borderId="8" xfId="0" applyNumberFormat="1" applyFont="1" applyFill="1" applyBorder="1" applyAlignment="1">
      <alignment vertical="center"/>
    </xf>
    <xf numFmtId="181" fontId="13" fillId="0" borderId="1" xfId="0" applyNumberFormat="1" applyFont="1" applyFill="1" applyBorder="1" applyAlignment="1">
      <alignment vertical="center"/>
    </xf>
    <xf numFmtId="181" fontId="13" fillId="0" borderId="12" xfId="0" applyNumberFormat="1" applyFont="1" applyFill="1" applyBorder="1" applyAlignment="1">
      <alignment vertical="center"/>
    </xf>
    <xf numFmtId="212" fontId="13" fillId="0" borderId="23"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212"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6" fillId="0" borderId="11" xfId="0" applyFont="1" applyBorder="1" applyAlignment="1" applyProtection="1">
      <alignment horizontal="right" vertical="center"/>
      <protection/>
    </xf>
    <xf numFmtId="180" fontId="5" fillId="0" borderId="0" xfId="0" applyNumberFormat="1" applyFont="1" applyAlignment="1" applyProtection="1">
      <alignment horizontal="right"/>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3" fontId="6" fillId="0" borderId="0" xfId="0" applyNumberFormat="1" applyFont="1" applyAlignment="1" applyProtection="1">
      <alignment horizontal="right" vertical="center"/>
      <protection/>
    </xf>
    <xf numFmtId="0" fontId="6" fillId="0" borderId="0" xfId="0" applyFont="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0" fontId="42" fillId="0" borderId="24" xfId="0" applyNumberFormat="1" applyFont="1" applyFill="1" applyBorder="1" applyAlignment="1" applyProtection="1" quotePrefix="1">
      <alignment horizontal="distributed" vertical="center"/>
      <protection/>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2"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2"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2" fillId="0" borderId="8" xfId="25" applyNumberFormat="1" applyFont="1" applyFill="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2"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181" fontId="13" fillId="0" borderId="1" xfId="0" applyNumberFormat="1" applyFont="1" applyFill="1" applyBorder="1" applyAlignment="1" applyProtection="1">
      <alignment vertical="center"/>
      <protection/>
    </xf>
    <xf numFmtId="0" fontId="4" fillId="0" borderId="11" xfId="0" applyFont="1" applyBorder="1" applyAlignment="1" applyProtection="1">
      <alignment/>
      <protection/>
    </xf>
    <xf numFmtId="181" fontId="13" fillId="0" borderId="8" xfId="0" applyNumberFormat="1" applyFont="1" applyFill="1" applyBorder="1" applyAlignment="1" applyProtection="1">
      <alignment vertical="center"/>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2"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2"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181" fontId="13" fillId="0" borderId="12" xfId="0" applyNumberFormat="1" applyFont="1" applyFill="1" applyBorder="1" applyAlignment="1" applyProtection="1">
      <alignment vertical="center"/>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0" fontId="5" fillId="0" borderId="11" xfId="22" applyFont="1" applyBorder="1" applyAlignment="1" applyProtection="1">
      <alignment vertical="center"/>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2"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7"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55" fontId="5" fillId="0" borderId="24" xfId="0" applyNumberFormat="1" applyFont="1" applyFill="1" applyBorder="1" applyAlignment="1" applyProtection="1" quotePrefix="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8"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208" fontId="6" fillId="0" borderId="0" xfId="17" applyNumberFormat="1" applyFont="1" applyFill="1" applyAlignment="1" applyProtection="1">
      <alignment horizontal="right" vertical="center"/>
      <protection/>
    </xf>
    <xf numFmtId="184" fontId="4" fillId="0" borderId="7" xfId="0" applyNumberFormat="1" applyFont="1" applyBorder="1" applyAlignment="1" applyProtection="1">
      <alignment/>
      <protection/>
    </xf>
    <xf numFmtId="0" fontId="5" fillId="0" borderId="43" xfId="0" applyFont="1" applyBorder="1" applyAlignment="1" applyProtection="1">
      <alignment vertical="center"/>
      <protection/>
    </xf>
    <xf numFmtId="0" fontId="5" fillId="0" borderId="49" xfId="0" applyFont="1" applyBorder="1" applyAlignment="1" applyProtection="1">
      <alignment vertical="center"/>
      <protection/>
    </xf>
    <xf numFmtId="0" fontId="4" fillId="0" borderId="32" xfId="0" applyFont="1" applyBorder="1" applyAlignment="1" applyProtection="1">
      <alignment vertical="center"/>
      <protection/>
    </xf>
    <xf numFmtId="0" fontId="0" fillId="0" borderId="32" xfId="0" applyBorder="1" applyAlignment="1">
      <alignment/>
    </xf>
    <xf numFmtId="0" fontId="5" fillId="0" borderId="50" xfId="0" applyFont="1" applyBorder="1" applyAlignment="1" applyProtection="1">
      <alignment vertical="center"/>
      <protection/>
    </xf>
    <xf numFmtId="0" fontId="5" fillId="0" borderId="0" xfId="0" applyFont="1" applyBorder="1" applyAlignment="1" applyProtection="1">
      <alignment vertical="distributed" wrapText="1"/>
      <protection/>
    </xf>
    <xf numFmtId="0" fontId="5" fillId="0" borderId="32" xfId="0" applyFont="1" applyBorder="1" applyAlignment="1">
      <alignment vertical="center" wrapText="1"/>
    </xf>
    <xf numFmtId="0" fontId="5" fillId="0" borderId="0" xfId="0" applyFont="1" applyBorder="1" applyAlignment="1">
      <alignment vertical="center"/>
    </xf>
    <xf numFmtId="0" fontId="5" fillId="0" borderId="32"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6" fillId="0" borderId="0"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9" fillId="0" borderId="53"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178" fontId="6" fillId="0" borderId="1" xfId="24" applyNumberFormat="1" applyFont="1" applyFill="1" applyBorder="1" applyAlignment="1" applyProtection="1">
      <alignment horizontal="distributed"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5" fillId="2" borderId="12" xfId="24" applyNumberFormat="1" applyFont="1" applyFill="1" applyBorder="1" applyAlignment="1" applyProtection="1">
      <alignment horizontal="center" vertical="center"/>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1"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0" fillId="0" borderId="2" xfId="0" applyBorder="1" applyAlignment="1">
      <alignment vertical="center"/>
    </xf>
    <xf numFmtId="0" fontId="14" fillId="0" borderId="5" xfId="0" applyFont="1" applyBorder="1" applyAlignment="1" applyProtection="1">
      <alignment vertical="center"/>
      <protection/>
    </xf>
    <xf numFmtId="0" fontId="0" fillId="0" borderId="5" xfId="0" applyBorder="1" applyAlignment="1">
      <alignment vertical="center"/>
    </xf>
    <xf numFmtId="0" fontId="0" fillId="0" borderId="0" xfId="0" applyAlignment="1">
      <alignment vertical="center"/>
    </xf>
    <xf numFmtId="0" fontId="14" fillId="0" borderId="6" xfId="0" applyFont="1" applyBorder="1" applyAlignment="1" applyProtection="1">
      <alignment horizontal="center" vertical="center"/>
      <protection/>
    </xf>
    <xf numFmtId="0" fontId="14" fillId="0" borderId="0" xfId="24" applyFont="1" applyAlignment="1" applyProtection="1">
      <alignment vertical="center"/>
      <protection/>
    </xf>
    <xf numFmtId="0" fontId="14" fillId="0" borderId="2" xfId="0" applyFont="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0" fillId="2" borderId="11" xfId="0" applyFill="1" applyBorder="1" applyAlignment="1">
      <alignment/>
    </xf>
    <xf numFmtId="0" fontId="14" fillId="2" borderId="24" xfId="0" applyFont="1" applyFill="1" applyBorder="1" applyAlignment="1" applyProtection="1">
      <alignment horizontal="center" vertical="center" wrapText="1"/>
      <protection/>
    </xf>
    <xf numFmtId="0" fontId="0" fillId="2" borderId="0" xfId="0" applyFill="1" applyAlignment="1">
      <alignment/>
    </xf>
    <xf numFmtId="0" fontId="0" fillId="2" borderId="13" xfId="0" applyFill="1" applyBorder="1" applyAlignment="1">
      <alignment/>
    </xf>
    <xf numFmtId="0" fontId="14" fillId="2" borderId="1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0" fillId="2" borderId="5" xfId="0" applyFill="1" applyBorder="1" applyAlignment="1">
      <alignment/>
    </xf>
    <xf numFmtId="0" fontId="0" fillId="2" borderId="10" xfId="0" applyFill="1" applyBorder="1" applyAlignment="1">
      <alignment/>
    </xf>
    <xf numFmtId="0" fontId="14" fillId="0" borderId="6" xfId="0" applyFont="1" applyBorder="1" applyAlignment="1" applyProtection="1">
      <alignment horizontal="center" vertical="center" shrinkToFit="1"/>
      <protection/>
    </xf>
    <xf numFmtId="0" fontId="14" fillId="2" borderId="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0" fillId="2" borderId="7" xfId="0" applyFill="1" applyBorder="1" applyAlignment="1">
      <alignment/>
    </xf>
    <xf numFmtId="0" fontId="14" fillId="2" borderId="4"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8" fillId="2" borderId="23"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4" fillId="0" borderId="0" xfId="0" applyFont="1" applyAlignment="1">
      <alignment vertical="center"/>
    </xf>
    <xf numFmtId="0" fontId="55"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6"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4"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0" xfId="0" applyFont="1" applyFill="1" applyAlignment="1">
      <alignment horizontal="distributed" vertical="distributed"/>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3" fontId="5" fillId="0" borderId="3" xfId="0" applyNumberFormat="1" applyFont="1" applyFill="1" applyBorder="1" applyAlignment="1">
      <alignment horizontal="right" vertical="center"/>
    </xf>
    <xf numFmtId="223" fontId="5" fillId="0" borderId="3" xfId="0" applyNumberFormat="1" applyFont="1" applyFill="1" applyBorder="1" applyAlignment="1">
      <alignment vertical="center"/>
    </xf>
    <xf numFmtId="224" fontId="5" fillId="0" borderId="3" xfId="0" applyNumberFormat="1" applyFont="1" applyFill="1" applyBorder="1" applyAlignment="1">
      <alignment vertical="center"/>
    </xf>
    <xf numFmtId="224" fontId="5" fillId="0" borderId="56" xfId="0" applyNumberFormat="1" applyFont="1" applyFill="1" applyBorder="1" applyAlignment="1">
      <alignment vertical="center"/>
    </xf>
    <xf numFmtId="224" fontId="6" fillId="0" borderId="57" xfId="0" applyNumberFormat="1" applyFont="1" applyFill="1" applyBorder="1" applyAlignment="1">
      <alignment vertical="center"/>
    </xf>
    <xf numFmtId="2" fontId="5" fillId="0" borderId="3" xfId="0" applyNumberFormat="1" applyFont="1" applyFill="1" applyBorder="1" applyAlignment="1">
      <alignment horizontal="center" vertical="center"/>
    </xf>
    <xf numFmtId="224" fontId="5" fillId="0" borderId="4" xfId="0" applyNumberFormat="1" applyFont="1" applyFill="1" applyBorder="1" applyAlignment="1">
      <alignment vertical="center"/>
    </xf>
    <xf numFmtId="224" fontId="5" fillId="0" borderId="58" xfId="0" applyNumberFormat="1" applyFont="1" applyFill="1" applyBorder="1" applyAlignment="1">
      <alignment vertical="center"/>
    </xf>
    <xf numFmtId="224" fontId="6" fillId="0" borderId="59"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57"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0" fillId="0" borderId="0" xfId="0" applyFill="1" applyAlignment="1">
      <alignment vertical="center"/>
    </xf>
    <xf numFmtId="0" fontId="0" fillId="0" borderId="0" xfId="0" applyFont="1" applyFill="1" applyAlignment="1">
      <alignment horizontal="center"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8"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8" fontId="38" fillId="0" borderId="11" xfId="0" applyNumberFormat="1" applyFont="1" applyFill="1" applyBorder="1" applyAlignment="1" applyProtection="1">
      <alignment horizontal="right" vertical="center" shrinkToFit="1"/>
      <protection/>
    </xf>
    <xf numFmtId="218" fontId="39" fillId="0" borderId="9" xfId="0" applyNumberFormat="1" applyFont="1" applyFill="1" applyBorder="1" applyAlignment="1" applyProtection="1">
      <alignment horizontal="right" vertical="center" shrinkToFit="1"/>
      <protection/>
    </xf>
    <xf numFmtId="218" fontId="39" fillId="0" borderId="5" xfId="0" applyNumberFormat="1" applyFont="1" applyFill="1" applyBorder="1" applyAlignment="1" applyProtection="1">
      <alignment horizontal="right" vertical="center" shrinkToFit="1"/>
      <protection/>
    </xf>
    <xf numFmtId="218" fontId="39" fillId="0" borderId="13" xfId="0" applyNumberFormat="1" applyFont="1" applyFill="1" applyBorder="1" applyAlignment="1" applyProtection="1">
      <alignment horizontal="right" vertical="center" shrinkToFit="1"/>
      <protection/>
    </xf>
    <xf numFmtId="218"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0" fontId="11" fillId="0" borderId="0" xfId="0" applyFont="1" applyFill="1" applyAlignment="1">
      <alignment horizontal="center" vertical="center"/>
    </xf>
    <xf numFmtId="0" fontId="11" fillId="0" borderId="0" xfId="0" applyFont="1" applyFill="1" applyAlignment="1">
      <alignment vertical="center"/>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0" fontId="5" fillId="0" borderId="0" xfId="0" applyFont="1" applyFill="1" applyAlignment="1">
      <alignment vertical="center" shrinkToFit="1"/>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181" fontId="39" fillId="0" borderId="0" xfId="0" applyNumberFormat="1" applyFont="1" applyFill="1" applyBorder="1" applyAlignment="1" applyProtection="1">
      <alignment vertical="center"/>
      <protection/>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222"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181" fontId="39"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0"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0"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0"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0"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5" fillId="0" borderId="0" xfId="0" applyNumberFormat="1" applyFont="1" applyFill="1" applyAlignment="1">
      <alignment vertical="center" shrinkToFit="1"/>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49" fontId="5" fillId="0" borderId="1" xfId="0" applyNumberFormat="1" applyFont="1" applyBorder="1" applyAlignment="1">
      <alignment horizontal="distributed" vertical="center"/>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5" fillId="0" borderId="1" xfId="0" applyNumberFormat="1" applyFont="1" applyBorder="1" applyAlignment="1">
      <alignment horizontal="left" vertical="center"/>
    </xf>
    <xf numFmtId="49" fontId="6" fillId="0" borderId="11" xfId="22" applyNumberFormat="1" applyFont="1" applyBorder="1" applyAlignment="1" applyProtection="1">
      <alignment horizontal="center" vertical="center"/>
      <protection locked="0"/>
    </xf>
    <xf numFmtId="49" fontId="6" fillId="0" borderId="12" xfId="0" applyNumberFormat="1" applyFont="1" applyBorder="1" applyAlignment="1">
      <alignment horizontal="left" vertical="center"/>
    </xf>
    <xf numFmtId="211" fontId="6" fillId="0" borderId="7"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6" fontId="6" fillId="0" borderId="6" xfId="23" applyNumberFormat="1" applyFont="1" applyFill="1" applyBorder="1" applyAlignment="1" applyProtection="1">
      <alignment horizontal="right" vertical="center"/>
      <protection/>
    </xf>
    <xf numFmtId="0" fontId="31" fillId="0" borderId="6" xfId="23"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184" fontId="6" fillId="0" borderId="61" xfId="0" applyNumberFormat="1" applyFont="1" applyFill="1" applyBorder="1" applyAlignment="1" applyProtection="1">
      <alignment horizontal="right" vertical="center"/>
      <protection/>
    </xf>
    <xf numFmtId="184" fontId="6" fillId="0" borderId="32" xfId="17" applyNumberFormat="1" applyFont="1" applyFill="1" applyBorder="1" applyAlignment="1" applyProtection="1">
      <alignment horizontal="right" vertical="center"/>
      <protection/>
    </xf>
    <xf numFmtId="184" fontId="5" fillId="0" borderId="43" xfId="17" applyNumberFormat="1" applyFont="1" applyFill="1" applyBorder="1" applyAlignment="1" applyProtection="1">
      <alignment horizontal="right" vertical="center"/>
      <protection/>
    </xf>
    <xf numFmtId="184" fontId="6" fillId="0" borderId="43"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47"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64"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65"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66"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7"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70" xfId="0" applyNumberFormat="1" applyFont="1" applyFill="1" applyBorder="1" applyAlignment="1">
      <alignment horizontal="right" vertical="center" shrinkToFit="1"/>
    </xf>
    <xf numFmtId="191" fontId="5" fillId="0" borderId="71"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9"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7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7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5" fillId="0" borderId="72"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70"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4" fillId="0" borderId="10" xfId="0" applyFont="1" applyFill="1" applyBorder="1" applyAlignment="1">
      <alignment horizontal="distributed" vertical="center" shrinkToFit="1"/>
    </xf>
    <xf numFmtId="0" fontId="54" fillId="0" borderId="0" xfId="0" applyFont="1" applyFill="1" applyBorder="1" applyAlignment="1">
      <alignment horizontal="distributed" vertical="center" shrinkToFit="1"/>
    </xf>
    <xf numFmtId="0" fontId="5" fillId="0" borderId="1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7"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5" fillId="0" borderId="0" xfId="0" applyFont="1" applyBorder="1" applyAlignment="1" applyProtection="1">
      <alignment vertical="center" textRotation="255"/>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5" xfId="0" applyNumberFormat="1" applyFont="1" applyBorder="1" applyAlignment="1" applyProtection="1">
      <alignment horizontal="right" vertical="center"/>
      <protection/>
    </xf>
    <xf numFmtId="180" fontId="38" fillId="0" borderId="9" xfId="0" applyNumberFormat="1" applyFont="1" applyBorder="1" applyAlignment="1" applyProtection="1">
      <alignment horizontal="right"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0" fontId="38" fillId="0" borderId="8" xfId="0"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3" xfId="0" applyFont="1" applyFill="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43" xfId="17" applyNumberFormat="1" applyFont="1" applyFill="1" applyBorder="1" applyAlignment="1" applyProtection="1">
      <alignmen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Border="1" applyAlignment="1" applyProtection="1">
      <alignment vertical="center"/>
      <protection/>
    </xf>
    <xf numFmtId="200" fontId="5" fillId="0" borderId="43" xfId="17"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3"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43" xfId="17" applyNumberFormat="1" applyFont="1" applyBorder="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43"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0" fontId="5" fillId="2" borderId="74" xfId="0" applyFont="1" applyFill="1" applyBorder="1" applyAlignment="1" applyProtection="1">
      <alignment horizontal="center" vertical="center"/>
      <protection/>
    </xf>
    <xf numFmtId="200" fontId="6" fillId="0" borderId="13" xfId="17" applyNumberFormat="1" applyFont="1" applyFill="1" applyBorder="1" applyAlignment="1" applyProtection="1">
      <alignment horizontal="right" vertical="center"/>
      <protection/>
    </xf>
    <xf numFmtId="49" fontId="6" fillId="0" borderId="75" xfId="0" applyNumberFormat="1" applyFont="1" applyBorder="1" applyAlignment="1" applyProtection="1">
      <alignment horizontal="distributed" vertical="center"/>
      <protection/>
    </xf>
    <xf numFmtId="184" fontId="6" fillId="0" borderId="76" xfId="0" applyNumberFormat="1" applyFont="1" applyBorder="1" applyAlignment="1" applyProtection="1">
      <alignment horizontal="right" vertical="center"/>
      <protection/>
    </xf>
    <xf numFmtId="183" fontId="6" fillId="0" borderId="9" xfId="17" applyNumberFormat="1" applyFont="1" applyBorder="1" applyAlignment="1" applyProtection="1">
      <alignment vertical="center"/>
      <protection/>
    </xf>
    <xf numFmtId="0" fontId="0" fillId="0" borderId="5" xfId="0" applyBorder="1" applyAlignment="1">
      <alignment/>
    </xf>
    <xf numFmtId="0" fontId="0" fillId="0" borderId="8" xfId="0" applyBorder="1" applyAlignment="1">
      <alignment/>
    </xf>
    <xf numFmtId="0" fontId="5" fillId="2" borderId="47" xfId="0" applyFont="1" applyFill="1" applyBorder="1" applyAlignment="1" applyProtection="1">
      <alignment horizontal="center" vertical="center"/>
      <protection/>
    </xf>
    <xf numFmtId="0" fontId="5" fillId="2" borderId="47" xfId="0" applyFont="1" applyFill="1" applyBorder="1" applyAlignment="1" applyProtection="1">
      <alignment horizontal="center" vertical="center" wrapText="1"/>
      <protection/>
    </xf>
    <xf numFmtId="200" fontId="6" fillId="0" borderId="61"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8" xfId="0" applyBorder="1" applyAlignment="1">
      <alignment vertical="center"/>
    </xf>
    <xf numFmtId="184" fontId="6" fillId="0" borderId="0" xfId="0" applyNumberFormat="1" applyFont="1" applyFill="1" applyAlignment="1" applyProtection="1">
      <alignment horizontal="right" vertical="center"/>
      <protection/>
    </xf>
    <xf numFmtId="184" fontId="6" fillId="0" borderId="43"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0" fontId="0" fillId="2" borderId="6" xfId="0" applyFill="1" applyBorder="1" applyAlignment="1">
      <alignment/>
    </xf>
    <xf numFmtId="0" fontId="0" fillId="2" borderId="6" xfId="0" applyFill="1" applyBorder="1" applyAlignment="1">
      <alignment horizontal="center" vertical="center"/>
    </xf>
    <xf numFmtId="184" fontId="6" fillId="0" borderId="13" xfId="17" applyNumberFormat="1" applyFont="1" applyFill="1" applyBorder="1" applyAlignment="1" applyProtection="1">
      <alignment horizontal="right" vertical="center"/>
      <protection/>
    </xf>
    <xf numFmtId="0" fontId="6" fillId="0" borderId="32"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51" fillId="0" borderId="77" xfId="0" applyFont="1" applyBorder="1" applyAlignment="1" applyProtection="1">
      <alignment horizontal="center" wrapText="1"/>
      <protection/>
    </xf>
    <xf numFmtId="0" fontId="51" fillId="0" borderId="78" xfId="0" applyFont="1" applyBorder="1" applyAlignment="1" applyProtection="1">
      <alignment horizontal="center" wrapText="1"/>
      <protection/>
    </xf>
    <xf numFmtId="0" fontId="51" fillId="0" borderId="79" xfId="0" applyFont="1" applyBorder="1" applyAlignment="1" applyProtection="1">
      <alignment horizontal="center" wrapText="1"/>
      <protection/>
    </xf>
    <xf numFmtId="0" fontId="51" fillId="0" borderId="32" xfId="0" applyFont="1" applyBorder="1" applyAlignment="1" applyProtection="1">
      <alignment horizontal="center" wrapText="1"/>
      <protection/>
    </xf>
    <xf numFmtId="0" fontId="51" fillId="0" borderId="0" xfId="0" applyFont="1" applyBorder="1" applyAlignment="1" applyProtection="1">
      <alignment horizontal="center" wrapText="1"/>
      <protection/>
    </xf>
    <xf numFmtId="0" fontId="51" fillId="0" borderId="43" xfId="0" applyFont="1" applyBorder="1" applyAlignment="1" applyProtection="1">
      <alignment horizontal="center" wrapText="1"/>
      <protection/>
    </xf>
    <xf numFmtId="224" fontId="5" fillId="0" borderId="3" xfId="0" applyNumberFormat="1" applyFont="1" applyBorder="1" applyAlignment="1" applyProtection="1">
      <alignment horizontal="center" vertical="center"/>
      <protection/>
    </xf>
    <xf numFmtId="224" fontId="6" fillId="0" borderId="3" xfId="0" applyNumberFormat="1"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200" fontId="6" fillId="0" borderId="11" xfId="17" applyNumberFormat="1" applyFont="1" applyFill="1" applyBorder="1" applyAlignment="1" applyProtection="1">
      <alignment vertical="center"/>
      <protection/>
    </xf>
    <xf numFmtId="200" fontId="6" fillId="0" borderId="61" xfId="17" applyNumberFormat="1" applyFont="1" applyFill="1" applyBorder="1" applyAlignment="1" applyProtection="1">
      <alignment vertical="center"/>
      <protection/>
    </xf>
    <xf numFmtId="200" fontId="6" fillId="0" borderId="0" xfId="17" applyNumberFormat="1" applyFont="1" applyFill="1" applyBorder="1" applyAlignment="1" applyProtection="1">
      <alignment vertical="center"/>
      <protection/>
    </xf>
    <xf numFmtId="0" fontId="0" fillId="0" borderId="0" xfId="0" applyFont="1" applyFill="1" applyBorder="1" applyAlignment="1">
      <alignment/>
    </xf>
    <xf numFmtId="0" fontId="0" fillId="0" borderId="0" xfId="0" applyFill="1" applyBorder="1" applyAlignment="1">
      <alignment/>
    </xf>
    <xf numFmtId="0" fontId="5" fillId="0" borderId="0" xfId="0" applyFont="1" applyBorder="1" applyAlignment="1" applyProtection="1">
      <alignment horizontal="left" wrapText="1"/>
      <protection/>
    </xf>
    <xf numFmtId="0" fontId="6" fillId="0" borderId="3" xfId="0" applyFont="1" applyBorder="1" applyAlignment="1" applyProtection="1">
      <alignment horizontal="center" vertical="center" wrapText="1"/>
      <protection/>
    </xf>
    <xf numFmtId="0" fontId="6" fillId="0" borderId="3" xfId="0" applyFont="1" applyBorder="1" applyAlignment="1" applyProtection="1">
      <alignment horizontal="center" vertical="center"/>
      <protection/>
    </xf>
    <xf numFmtId="0" fontId="6" fillId="0" borderId="5" xfId="0" applyFont="1" applyBorder="1" applyAlignment="1" applyProtection="1">
      <alignment horizontal="center" vertical="center" wrapText="1"/>
      <protection/>
    </xf>
    <xf numFmtId="0" fontId="6" fillId="0" borderId="52"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0" xfId="0" applyFont="1" applyBorder="1" applyAlignment="1" applyProtection="1">
      <alignment horizontal="center" vertical="distributed" wrapText="1"/>
      <protection/>
    </xf>
    <xf numFmtId="0" fontId="5" fillId="0" borderId="43" xfId="0" applyFont="1" applyBorder="1" applyAlignment="1" applyProtection="1">
      <alignment horizontal="center" vertical="distributed" wrapText="1"/>
      <protection/>
    </xf>
    <xf numFmtId="0" fontId="6" fillId="0" borderId="11"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3" fontId="6" fillId="0" borderId="3" xfId="0" applyNumberFormat="1" applyFont="1" applyBorder="1" applyAlignment="1" applyProtection="1">
      <alignment horizontal="center" vertical="center"/>
      <protection/>
    </xf>
    <xf numFmtId="3" fontId="5" fillId="0" borderId="3" xfId="0" applyNumberFormat="1" applyFont="1" applyBorder="1" applyAlignment="1" applyProtection="1">
      <alignment horizontal="center" vertical="center"/>
      <protection/>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Font="1" applyFill="1" applyBorder="1" applyAlignment="1">
      <alignment vertical="distributed" textRotation="255"/>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8" xfId="0" applyNumberFormat="1" applyFont="1" applyFill="1" applyBorder="1" applyAlignment="1">
      <alignment vertical="distributed" textRotation="255"/>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23" xfId="0"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0" fillId="0" borderId="1" xfId="0" applyBorder="1"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49" fontId="59"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60"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60"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60"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49" fontId="61" fillId="0" borderId="0" xfId="0" applyNumberFormat="1" applyFont="1" applyBorder="1" applyAlignment="1" applyProtection="1">
      <alignment horizontal="distributed" vertical="center"/>
      <protection/>
    </xf>
    <xf numFmtId="49" fontId="61" fillId="0" borderId="1" xfId="0" applyNumberFormat="1"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9"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59" fillId="0" borderId="0" xfId="0" applyFont="1" applyBorder="1" applyAlignment="1" applyProtection="1">
      <alignment horizontal="distributed" vertical="distributed"/>
      <protection/>
    </xf>
    <xf numFmtId="0" fontId="39"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60" fillId="0" borderId="11" xfId="0" applyNumberFormat="1" applyFont="1" applyBorder="1" applyAlignment="1" applyProtection="1">
      <alignment horizontal="distributed" vertical="center" wrapText="1"/>
      <protection/>
    </xf>
    <xf numFmtId="49" fontId="60" fillId="0" borderId="12"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9" fillId="0" borderId="0" xfId="17" applyNumberFormat="1" applyFont="1" applyFill="1" applyBorder="1" applyAlignment="1" applyProtection="1">
      <alignment vertical="center"/>
      <protection/>
    </xf>
    <xf numFmtId="3" fontId="38" fillId="0" borderId="5" xfId="17" applyNumberFormat="1" applyFont="1" applyFill="1" applyBorder="1" applyAlignment="1" applyProtection="1">
      <alignment horizontal="right" vertical="center"/>
      <protection/>
    </xf>
    <xf numFmtId="3" fontId="39" fillId="0" borderId="11" xfId="17" applyNumberFormat="1" applyFont="1" applyFill="1" applyBorder="1" applyAlignment="1" applyProtection="1">
      <alignment vertical="center"/>
      <protection/>
    </xf>
    <xf numFmtId="222" fontId="5" fillId="0" borderId="0" xfId="17" applyNumberFormat="1" applyFont="1" applyFill="1" applyBorder="1" applyAlignment="1" applyProtection="1">
      <alignment horizontal="center" vertical="center"/>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distributed" vertical="center"/>
      <protection/>
    </xf>
    <xf numFmtId="0" fontId="39" fillId="0" borderId="1" xfId="0" applyNumberFormat="1" applyFont="1" applyBorder="1" applyAlignment="1" applyProtection="1">
      <alignment horizontal="distributed" vertical="center"/>
      <protection/>
    </xf>
    <xf numFmtId="49" fontId="61" fillId="0" borderId="0" xfId="0" applyNumberFormat="1" applyFont="1" applyBorder="1" applyAlignment="1" applyProtection="1">
      <alignment horizontal="distributed" vertical="center" shrinkToFit="1"/>
      <protection/>
    </xf>
    <xf numFmtId="0" fontId="61" fillId="0" borderId="0" xfId="0" applyNumberFormat="1" applyFont="1" applyBorder="1" applyAlignment="1" applyProtection="1">
      <alignment horizontal="distributed" vertical="center" shrinkToFit="1"/>
      <protection/>
    </xf>
    <xf numFmtId="0" fontId="61" fillId="0" borderId="1" xfId="0" applyNumberFormat="1" applyFont="1" applyBorder="1" applyAlignment="1" applyProtection="1">
      <alignment horizontal="distributed" vertical="center" shrinkToFit="1"/>
      <protection/>
    </xf>
    <xf numFmtId="49" fontId="61"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9" fillId="0" borderId="10" xfId="0" applyNumberFormat="1" applyFont="1" applyFill="1" applyBorder="1" applyAlignment="1" applyProtection="1">
      <alignment horizontal="center" vertical="center"/>
      <protection/>
    </xf>
    <xf numFmtId="177" fontId="39" fillId="0" borderId="0" xfId="0" applyNumberFormat="1" applyFont="1" applyFill="1" applyBorder="1" applyAlignment="1" applyProtection="1">
      <alignment horizontal="center" vertical="center"/>
      <protection/>
    </xf>
    <xf numFmtId="177" fontId="39" fillId="0" borderId="0" xfId="0" applyNumberFormat="1" applyFont="1" applyFill="1" applyBorder="1" applyAlignment="1" applyProtection="1">
      <alignment vertical="center"/>
      <protection/>
    </xf>
    <xf numFmtId="177" fontId="39" fillId="0" borderId="11" xfId="0" applyNumberFormat="1" applyFont="1" applyFill="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19" fontId="21" fillId="0" borderId="11" xfId="17" applyNumberFormat="1" applyFont="1" applyFill="1" applyBorder="1" applyAlignment="1" applyProtection="1">
      <alignment vertical="center" shrinkToFit="1"/>
      <protection/>
    </xf>
    <xf numFmtId="0" fontId="39"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0" fontId="5" fillId="0" borderId="0" xfId="0"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5" fillId="0" borderId="0" xfId="0" applyFont="1" applyAlignment="1" applyProtection="1">
      <alignment horizontal="center" vertical="center"/>
      <protection/>
    </xf>
    <xf numFmtId="0" fontId="5" fillId="0" borderId="1" xfId="0" applyFont="1" applyBorder="1" applyAlignment="1" applyProtection="1">
      <alignment horizontal="center" vertical="center"/>
      <protection/>
    </xf>
    <xf numFmtId="185" fontId="5" fillId="0" borderId="0" xfId="25" applyNumberFormat="1" applyFont="1" applyFill="1" applyBorder="1" applyAlignment="1" applyProtection="1">
      <alignment horizontal="center" vertical="center"/>
      <protection/>
    </xf>
    <xf numFmtId="0" fontId="5" fillId="0" borderId="0" xfId="25" applyFont="1" applyFill="1" applyBorder="1" applyAlignment="1" applyProtection="1">
      <alignment horizontal="distributed" vertical="center"/>
      <protection/>
    </xf>
    <xf numFmtId="0" fontId="5" fillId="0" borderId="1" xfId="25" applyFont="1" applyFill="1" applyBorder="1" applyAlignment="1" applyProtection="1">
      <alignment horizontal="distributed" vertical="center"/>
      <protection/>
    </xf>
    <xf numFmtId="185" fontId="5" fillId="0" borderId="10" xfId="25" applyNumberFormat="1" applyFont="1" applyFill="1" applyBorder="1" applyAlignment="1" applyProtection="1">
      <alignment horizontal="center" vertical="center"/>
      <protection/>
    </xf>
    <xf numFmtId="185" fontId="5" fillId="0" borderId="1" xfId="25" applyNumberFormat="1" applyFont="1" applyFill="1" applyBorder="1" applyAlignment="1" applyProtection="1">
      <alignment horizontal="center" vertical="center"/>
      <protection/>
    </xf>
    <xf numFmtId="185" fontId="5" fillId="0" borderId="11" xfId="25" applyNumberFormat="1" applyFont="1" applyFill="1" applyBorder="1" applyAlignment="1" applyProtection="1">
      <alignment horizontal="center" vertical="center"/>
      <protection/>
    </xf>
    <xf numFmtId="185" fontId="5" fillId="0" borderId="13" xfId="25" applyNumberFormat="1" applyFont="1" applyFill="1" applyBorder="1" applyAlignment="1" applyProtection="1">
      <alignment horizontal="center" vertical="center"/>
      <protection/>
    </xf>
    <xf numFmtId="185" fontId="5" fillId="0" borderId="12" xfId="25" applyNumberFormat="1" applyFont="1" applyFill="1" applyBorder="1" applyAlignment="1" applyProtection="1">
      <alignment horizontal="center" vertical="center"/>
      <protection/>
    </xf>
    <xf numFmtId="185" fontId="5" fillId="0" borderId="5" xfId="25" applyNumberFormat="1" applyFont="1" applyFill="1" applyBorder="1" applyAlignment="1" applyProtection="1">
      <alignment horizontal="center" vertical="center"/>
      <protection/>
    </xf>
    <xf numFmtId="185" fontId="5" fillId="0" borderId="8" xfId="25" applyNumberFormat="1" applyFont="1" applyFill="1" applyBorder="1" applyAlignment="1" applyProtection="1">
      <alignment horizontal="center" vertical="center"/>
      <protection/>
    </xf>
    <xf numFmtId="185" fontId="5" fillId="0" borderId="9" xfId="25" applyNumberFormat="1" applyFont="1" applyFill="1" applyBorder="1" applyAlignment="1" applyProtection="1">
      <alignment horizontal="center" vertical="center"/>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49" fontId="13" fillId="0" borderId="0" xfId="25" applyNumberFormat="1" applyFont="1" applyFill="1" applyBorder="1" applyAlignment="1" applyProtection="1">
      <alignment horizontal="distributed" vertical="center" shrinkToFit="1"/>
      <protection/>
    </xf>
    <xf numFmtId="49" fontId="13" fillId="0" borderId="1" xfId="25" applyNumberFormat="1" applyFont="1" applyFill="1" applyBorder="1" applyAlignment="1" applyProtection="1">
      <alignment horizontal="distributed" vertical="center" shrinkToFit="1"/>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49" fontId="5" fillId="0" borderId="11" xfId="25" applyNumberFormat="1" applyFont="1" applyBorder="1" applyAlignment="1" applyProtection="1">
      <alignment horizontal="distributed" vertical="center"/>
      <protection/>
    </xf>
    <xf numFmtId="49" fontId="5" fillId="0" borderId="12" xfId="25" applyNumberFormat="1" applyFont="1" applyBorder="1" applyAlignment="1" applyProtection="1">
      <alignment horizontal="distributed" vertical="center"/>
      <protection/>
    </xf>
    <xf numFmtId="0" fontId="5" fillId="0" borderId="5" xfId="25" applyFont="1" applyFill="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5" fillId="2" borderId="9" xfId="25" applyFont="1" applyFill="1" applyBorder="1" applyAlignment="1" applyProtection="1">
      <alignment horizontal="center" vertical="center"/>
      <protection/>
    </xf>
    <xf numFmtId="0" fontId="0" fillId="2" borderId="5" xfId="0" applyFill="1" applyBorder="1" applyAlignment="1">
      <alignment horizontal="center" vertical="center"/>
    </xf>
    <xf numFmtId="0" fontId="5" fillId="2" borderId="4"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protection/>
    </xf>
    <xf numFmtId="49" fontId="8" fillId="0" borderId="1" xfId="25" applyNumberFormat="1" applyFont="1" applyFill="1" applyBorder="1" applyAlignment="1" applyProtection="1">
      <alignment horizontal="distributed"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210" fontId="0" fillId="0" borderId="0" xfId="17" applyNumberFormat="1" applyFill="1" applyBorder="1" applyAlignment="1">
      <alignment horizontal="right" vertical="center" shrinkToFit="1"/>
    </xf>
    <xf numFmtId="210" fontId="6" fillId="0" borderId="0" xfId="17" applyNumberFormat="1" applyFont="1" applyFill="1" applyBorder="1" applyAlignment="1" applyProtection="1">
      <alignment horizontal="right" vertical="center" shrinkToFit="1"/>
      <protection/>
    </xf>
    <xf numFmtId="210" fontId="6"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shrinkToFit="1"/>
      <protection/>
    </xf>
    <xf numFmtId="210" fontId="0" fillId="0" borderId="0" xfId="17" applyNumberFormat="1" applyFont="1" applyFill="1" applyAlignment="1">
      <alignment horizontal="right" vertical="center" shrinkToFit="1"/>
    </xf>
    <xf numFmtId="0" fontId="0" fillId="0" borderId="1" xfId="0"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38" fontId="6" fillId="0" borderId="5" xfId="17" applyFont="1" applyBorder="1" applyAlignment="1" applyProtection="1">
      <alignmen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6" fillId="0" borderId="13"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9" xfId="22" applyNumberFormat="1" applyFont="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216" fontId="5" fillId="0" borderId="0" xfId="0" applyNumberFormat="1" applyFont="1" applyFill="1" applyBorder="1" applyAlignment="1" applyProtection="1">
      <alignment horizontal="center" vertical="center" shrinkToFit="1"/>
      <protection/>
    </xf>
    <xf numFmtId="0" fontId="6" fillId="0" borderId="0" xfId="22" applyFont="1" applyBorder="1" applyAlignment="1" applyProtection="1">
      <alignment horizontal="center" vertical="center"/>
      <protection/>
    </xf>
    <xf numFmtId="0" fontId="5" fillId="4" borderId="0" xfId="22" applyFont="1" applyFill="1" applyBorder="1" applyAlignment="1" applyProtection="1">
      <alignment horizontal="center" vertical="center"/>
      <protection/>
    </xf>
    <xf numFmtId="216" fontId="5" fillId="0" borderId="43" xfId="0" applyNumberFormat="1" applyFont="1" applyFill="1" applyBorder="1" applyAlignment="1" applyProtection="1">
      <alignment horizontal="center" vertical="center" shrinkToFit="1"/>
      <protection/>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5" fillId="0" borderId="0" xfId="22" applyFont="1" applyBorder="1" applyAlignment="1" applyProtection="1">
      <alignmen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0" fillId="0" borderId="11" xfId="0" applyBorder="1" applyAlignment="1">
      <alignment horizontal="center"/>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0" fontId="4" fillId="0" borderId="0" xfId="0" applyFont="1" applyBorder="1" applyAlignment="1">
      <alignment horizontal="center"/>
    </xf>
    <xf numFmtId="3" fontId="5" fillId="0" borderId="10" xfId="22" applyNumberFormat="1" applyFont="1"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10" xfId="22" applyNumberFormat="1" applyFont="1" applyFill="1" applyBorder="1" applyAlignment="1" applyProtection="1">
      <alignment horizontal="right" vertical="center"/>
      <protection locked="0"/>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216" fontId="6" fillId="0" borderId="0" xfId="0" applyNumberFormat="1" applyFont="1" applyFill="1" applyBorder="1" applyAlignment="1" applyProtection="1">
      <alignment horizontal="center" vertical="center" shrinkToFit="1"/>
      <protection/>
    </xf>
    <xf numFmtId="0" fontId="6" fillId="0" borderId="0" xfId="22" applyFont="1" applyBorder="1" applyAlignment="1" applyProtection="1">
      <alignment horizontal="distributed" vertical="center"/>
      <protection/>
    </xf>
    <xf numFmtId="216" fontId="6" fillId="0" borderId="11" xfId="0"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6" fillId="0" borderId="0" xfId="17" applyNumberFormat="1" applyFont="1" applyFill="1" applyBorder="1" applyAlignment="1" applyProtection="1">
      <alignment horizontal="center" vertical="center" shrinkToFi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0" xfId="22" applyFont="1" applyBorder="1" applyAlignment="1" applyProtection="1">
      <alignment vertical="center"/>
      <protection/>
    </xf>
    <xf numFmtId="209" fontId="5" fillId="0" borderId="0" xfId="22" applyNumberFormat="1" applyFont="1" applyFill="1" applyBorder="1" applyAlignment="1" applyProtection="1">
      <alignment horizontal="right" vertical="center"/>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09" fontId="6" fillId="0" borderId="11" xfId="22" applyNumberFormat="1" applyFont="1" applyFill="1" applyBorder="1" applyAlignment="1" applyProtection="1">
      <alignment horizontal="right" vertical="center"/>
      <protection/>
    </xf>
    <xf numFmtId="209"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176" fontId="5" fillId="0" borderId="0" xfId="22" applyNumberFormat="1" applyFont="1" applyBorder="1" applyAlignment="1" applyProtection="1">
      <alignment vertical="center"/>
      <protection/>
    </xf>
    <xf numFmtId="3" fontId="6" fillId="0" borderId="9" xfId="22" applyNumberFormat="1" applyFont="1" applyBorder="1" applyAlignment="1" applyProtection="1">
      <alignment vertical="center"/>
      <protection locked="0"/>
    </xf>
    <xf numFmtId="209" fontId="6" fillId="0" borderId="13"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216" fontId="6" fillId="0" borderId="5" xfId="17" applyNumberFormat="1" applyFont="1" applyFill="1" applyBorder="1" applyAlignment="1" applyProtection="1">
      <alignment horizontal="center" vertical="center" shrinkToFit="1"/>
      <protection/>
    </xf>
    <xf numFmtId="0" fontId="14" fillId="0" borderId="0" xfId="22" applyFont="1" applyBorder="1" applyAlignment="1" applyProtection="1">
      <alignment vertical="center"/>
      <protection/>
    </xf>
    <xf numFmtId="0" fontId="8" fillId="0" borderId="0" xfId="0" applyFont="1" applyFill="1" applyBorder="1" applyAlignment="1" applyProtection="1">
      <alignment horizontal="right" vertical="center"/>
      <protection locked="0"/>
    </xf>
    <xf numFmtId="0" fontId="6" fillId="0" borderId="11" xfId="22" applyFont="1" applyBorder="1" applyAlignment="1" applyProtection="1">
      <alignment horizontal="center" vertical="center"/>
      <protection/>
    </xf>
    <xf numFmtId="216" fontId="6" fillId="0" borderId="13" xfId="0" applyNumberFormat="1" applyFont="1" applyFill="1" applyBorder="1" applyAlignment="1" applyProtection="1">
      <alignment horizontal="center" vertical="center" shrinkToFit="1"/>
      <protection/>
    </xf>
    <xf numFmtId="216" fontId="50" fillId="0" borderId="13" xfId="0" applyNumberFormat="1" applyFont="1" applyFill="1" applyBorder="1" applyAlignment="1" applyProtection="1">
      <alignment horizontal="center" vertical="center" shrinkToFit="1"/>
      <protection/>
    </xf>
    <xf numFmtId="216" fontId="50" fillId="0" borderId="1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216" fontId="6" fillId="0" borderId="61" xfId="0" applyNumberFormat="1" applyFont="1" applyFill="1" applyBorder="1" applyAlignment="1" applyProtection="1">
      <alignment horizontal="center" vertical="center" shrinkToFit="1"/>
      <protection/>
    </xf>
    <xf numFmtId="216" fontId="6" fillId="0" borderId="76" xfId="17" applyNumberFormat="1" applyFont="1" applyFill="1" applyBorder="1" applyAlignment="1" applyProtection="1">
      <alignment horizontal="center" vertical="center" shrinkToFit="1"/>
      <protection/>
    </xf>
    <xf numFmtId="216" fontId="6" fillId="0" borderId="9" xfId="17" applyNumberFormat="1" applyFont="1" applyFill="1" applyBorder="1" applyAlignment="1" applyProtection="1">
      <alignment horizontal="center" vertical="center" shrinkToFit="1"/>
      <protection/>
    </xf>
    <xf numFmtId="216" fontId="6" fillId="0" borderId="8" xfId="17"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4" xfId="22" applyFont="1" applyFill="1" applyBorder="1" applyAlignment="1" applyProtection="1">
      <alignment horizontal="center" vertical="center"/>
      <protection/>
    </xf>
    <xf numFmtId="216" fontId="6" fillId="0" borderId="10" xfId="0" applyNumberFormat="1" applyFont="1" applyFill="1" applyBorder="1" applyAlignment="1" applyProtection="1">
      <alignment horizontal="center" vertical="center" shrinkToFit="1"/>
      <protection/>
    </xf>
    <xf numFmtId="0" fontId="5" fillId="2" borderId="61" xfId="22" applyFont="1" applyFill="1" applyBorder="1" applyAlignment="1" applyProtection="1">
      <alignment horizontal="center" vertical="center"/>
      <protection/>
    </xf>
    <xf numFmtId="0" fontId="5" fillId="2" borderId="47" xfId="22" applyFont="1" applyFill="1" applyBorder="1" applyAlignment="1" applyProtection="1">
      <alignment horizontal="center" vertical="center"/>
      <protection/>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16" fontId="50" fillId="0" borderId="0" xfId="17" applyNumberFormat="1" applyFont="1" applyFill="1" applyBorder="1" applyAlignment="1" applyProtection="1">
      <alignment horizontal="center" vertical="center" shrinkToFit="1"/>
      <protection/>
    </xf>
    <xf numFmtId="216" fontId="50" fillId="0" borderId="1" xfId="17" applyNumberFormat="1" applyFont="1" applyFill="1" applyBorder="1" applyAlignment="1" applyProtection="1">
      <alignment horizontal="center" vertical="center" shrinkToFit="1"/>
      <protection/>
    </xf>
    <xf numFmtId="216" fontId="50" fillId="0" borderId="11" xfId="17" applyNumberFormat="1" applyFont="1" applyFill="1" applyBorder="1" applyAlignment="1" applyProtection="1">
      <alignment horizontal="center" vertical="center" shrinkToFit="1"/>
      <protection/>
    </xf>
    <xf numFmtId="216" fontId="50" fillId="0" borderId="12" xfId="17" applyNumberFormat="1" applyFont="1" applyFill="1" applyBorder="1" applyAlignment="1" applyProtection="1">
      <alignment horizontal="center" vertical="center" shrinkToFit="1"/>
      <protection/>
    </xf>
    <xf numFmtId="0" fontId="5" fillId="2" borderId="1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1" fontId="6" fillId="0" borderId="13" xfId="0"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11"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21" fillId="0" borderId="0" xfId="23" applyFont="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center" vertical="center" shrinkToFit="1"/>
      <protection/>
    </xf>
    <xf numFmtId="0" fontId="5" fillId="2" borderId="13"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2" borderId="24" xfId="23" applyFont="1" applyFill="1" applyBorder="1" applyAlignment="1" applyProtection="1">
      <alignment horizontal="center"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213" fontId="49"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189" fontId="5" fillId="0" borderId="1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38" fillId="0" borderId="5" xfId="23" applyNumberFormat="1" applyFont="1" applyFill="1" applyBorder="1" applyAlignment="1" applyProtection="1">
      <alignment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38" fillId="0" borderId="5" xfId="23" applyNumberFormat="1" applyFont="1" applyFill="1" applyBorder="1" applyAlignment="1" applyProtection="1">
      <alignment horizontal="right" vertical="center"/>
      <protection/>
    </xf>
    <xf numFmtId="213" fontId="6" fillId="0" borderId="0" xfId="23" applyNumberFormat="1" applyFont="1" applyFill="1" applyAlignment="1" applyProtection="1">
      <alignment horizontal="center" vertical="center"/>
      <protection/>
    </xf>
    <xf numFmtId="213" fontId="5" fillId="0" borderId="11" xfId="23" applyNumberFormat="1" applyFont="1" applyFill="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13" fontId="49" fillId="0" borderId="11" xfId="23" applyNumberFormat="1" applyFont="1" applyFill="1" applyBorder="1" applyAlignment="1" applyProtection="1">
      <alignment horizontal="right" vertical="center"/>
      <protection/>
    </xf>
    <xf numFmtId="213" fontId="5" fillId="0" borderId="11" xfId="23" applyNumberFormat="1" applyFont="1" applyFill="1" applyBorder="1" applyAlignment="1" applyProtection="1">
      <alignmen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6975"/>
          <c:y val="-0.0145"/>
        </c:manualLayout>
      </c:layout>
      <c:spPr>
        <a:noFill/>
        <a:ln>
          <a:noFill/>
        </a:ln>
      </c:spPr>
    </c:title>
    <c:plotArea>
      <c:layout>
        <c:manualLayout>
          <c:xMode val="edge"/>
          <c:yMode val="edge"/>
          <c:x val="0.0585"/>
          <c:y val="0.12075"/>
          <c:w val="0.89925"/>
          <c:h val="0.874"/>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103523"/>
        <c:axId val="6728996"/>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7
平成20年</c:v>
              </c:pt>
              <c:pt idx="1">
                <c:v>8</c:v>
              </c:pt>
              <c:pt idx="2">
                <c:v>9</c:v>
              </c:pt>
              <c:pt idx="3">
                <c:v>10</c:v>
              </c:pt>
              <c:pt idx="4">
                <c:v>11</c:v>
              </c:pt>
              <c:pt idx="5">
                <c:v>12</c:v>
              </c:pt>
              <c:pt idx="6">
                <c:v>1
21年</c:v>
              </c:pt>
              <c:pt idx="7">
                <c:v>2</c:v>
              </c:pt>
              <c:pt idx="8">
                <c:v>3</c:v>
              </c:pt>
              <c:pt idx="9">
                <c:v>4</c:v>
              </c:pt>
              <c:pt idx="10">
                <c:v>5</c:v>
              </c:pt>
              <c:pt idx="11">
                <c:v>6</c:v>
              </c:pt>
              <c:pt idx="12">
                <c:v>7</c:v>
              </c:pt>
              <c:pt idx="13">
                <c:v>8</c:v>
              </c:pt>
              <c:pt idx="14">
                <c:v>9</c:v>
              </c:pt>
              <c:pt idx="15">
                <c:v>10</c:v>
              </c:pt>
              <c:pt idx="16">
                <c:v>11</c:v>
              </c:pt>
              <c:pt idx="17">
                <c:v>12</c:v>
              </c:pt>
              <c:pt idx="18">
                <c:v>1
22年</c:v>
              </c:pt>
              <c:pt idx="19">
                <c:v>2</c:v>
              </c:pt>
              <c:pt idx="20">
                <c:v>3</c:v>
              </c:pt>
              <c:pt idx="21">
                <c:v>4</c:v>
              </c:pt>
              <c:pt idx="22">
                <c:v>5</c:v>
              </c:pt>
              <c:pt idx="23">
                <c:v>6</c:v>
              </c:pt>
              <c:pt idx="24">
                <c:v>7月</c:v>
              </c:pt>
            </c:strLit>
          </c:cat>
          <c:val>
            <c:numLit>
              <c:ptCount val="25"/>
              <c:pt idx="0">
                <c:v>101.6</c:v>
              </c:pt>
              <c:pt idx="1">
                <c:v>101.8</c:v>
              </c:pt>
              <c:pt idx="2">
                <c:v>101.9</c:v>
              </c:pt>
              <c:pt idx="3">
                <c:v>101.8</c:v>
              </c:pt>
              <c:pt idx="4">
                <c:v>100.9</c:v>
              </c:pt>
              <c:pt idx="5">
                <c:v>100.3</c:v>
              </c:pt>
              <c:pt idx="6">
                <c:v>99.7</c:v>
              </c:pt>
              <c:pt idx="7">
                <c:v>99.3</c:v>
              </c:pt>
              <c:pt idx="8">
                <c:v>99.5</c:v>
              </c:pt>
              <c:pt idx="9">
                <c:v>99.6</c:v>
              </c:pt>
              <c:pt idx="10">
                <c:v>99.5</c:v>
              </c:pt>
              <c:pt idx="11">
                <c:v>99.1</c:v>
              </c:pt>
              <c:pt idx="12">
                <c:v>98.8</c:v>
              </c:pt>
              <c:pt idx="13">
                <c:v>99</c:v>
              </c:pt>
              <c:pt idx="14">
                <c:v>99.2</c:v>
              </c:pt>
              <c:pt idx="15">
                <c:v>98.6</c:v>
              </c:pt>
              <c:pt idx="16">
                <c:v>98.3</c:v>
              </c:pt>
              <c:pt idx="17">
                <c:v>98</c:v>
              </c:pt>
              <c:pt idx="18">
                <c:v>97.6</c:v>
              </c:pt>
              <c:pt idx="19">
                <c:v>97.6</c:v>
              </c:pt>
              <c:pt idx="20">
                <c:v>97.9</c:v>
              </c:pt>
              <c:pt idx="21">
                <c:v>97.8</c:v>
              </c:pt>
              <c:pt idx="22">
                <c:v>97.9</c:v>
              </c:pt>
              <c:pt idx="23">
                <c:v>97.8</c:v>
              </c:pt>
              <c:pt idx="24">
                <c:v>97.5</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7
平成20年</c:v>
              </c:pt>
              <c:pt idx="1">
                <c:v>8</c:v>
              </c:pt>
              <c:pt idx="2">
                <c:v>9</c:v>
              </c:pt>
              <c:pt idx="3">
                <c:v>10</c:v>
              </c:pt>
              <c:pt idx="4">
                <c:v>11</c:v>
              </c:pt>
              <c:pt idx="5">
                <c:v>12</c:v>
              </c:pt>
              <c:pt idx="6">
                <c:v>1
21年</c:v>
              </c:pt>
              <c:pt idx="7">
                <c:v>2</c:v>
              </c:pt>
              <c:pt idx="8">
                <c:v>3</c:v>
              </c:pt>
              <c:pt idx="9">
                <c:v>4</c:v>
              </c:pt>
              <c:pt idx="10">
                <c:v>5</c:v>
              </c:pt>
              <c:pt idx="11">
                <c:v>6</c:v>
              </c:pt>
              <c:pt idx="12">
                <c:v>7</c:v>
              </c:pt>
              <c:pt idx="13">
                <c:v>8</c:v>
              </c:pt>
              <c:pt idx="14">
                <c:v>9</c:v>
              </c:pt>
              <c:pt idx="15">
                <c:v>10</c:v>
              </c:pt>
              <c:pt idx="16">
                <c:v>11</c:v>
              </c:pt>
              <c:pt idx="17">
                <c:v>12</c:v>
              </c:pt>
              <c:pt idx="18">
                <c:v>1
22年</c:v>
              </c:pt>
              <c:pt idx="19">
                <c:v>2</c:v>
              </c:pt>
              <c:pt idx="20">
                <c:v>3</c:v>
              </c:pt>
              <c:pt idx="21">
                <c:v>4</c:v>
              </c:pt>
              <c:pt idx="22">
                <c:v>5</c:v>
              </c:pt>
              <c:pt idx="23">
                <c:v>6</c:v>
              </c:pt>
              <c:pt idx="24">
                <c:v>7月</c:v>
              </c:pt>
            </c:strLit>
          </c:cat>
          <c:val>
            <c:numLit>
              <c:ptCount val="25"/>
              <c:pt idx="0">
                <c:v>101.3</c:v>
              </c:pt>
              <c:pt idx="1">
                <c:v>101.4</c:v>
              </c:pt>
              <c:pt idx="2">
                <c:v>101.5</c:v>
              </c:pt>
              <c:pt idx="3">
                <c:v>101.4</c:v>
              </c:pt>
              <c:pt idx="4">
                <c:v>100.7</c:v>
              </c:pt>
              <c:pt idx="5">
                <c:v>100</c:v>
              </c:pt>
              <c:pt idx="6">
                <c:v>99.2</c:v>
              </c:pt>
              <c:pt idx="7">
                <c:v>99.1</c:v>
              </c:pt>
              <c:pt idx="8">
                <c:v>99.2</c:v>
              </c:pt>
              <c:pt idx="9">
                <c:v>99.3</c:v>
              </c:pt>
              <c:pt idx="10">
                <c:v>99.1</c:v>
              </c:pt>
              <c:pt idx="11">
                <c:v>98.9</c:v>
              </c:pt>
              <c:pt idx="12">
                <c:v>98.7</c:v>
              </c:pt>
              <c:pt idx="13">
                <c:v>98.6</c:v>
              </c:pt>
              <c:pt idx="14">
                <c:v>98.7</c:v>
              </c:pt>
              <c:pt idx="15">
                <c:v>98.4</c:v>
              </c:pt>
              <c:pt idx="16">
                <c:v>98.2</c:v>
              </c:pt>
              <c:pt idx="17">
                <c:v>97.9</c:v>
              </c:pt>
              <c:pt idx="18">
                <c:v>97.3</c:v>
              </c:pt>
              <c:pt idx="19">
                <c:v>97.4</c:v>
              </c:pt>
              <c:pt idx="20">
                <c:v>97.6</c:v>
              </c:pt>
              <c:pt idx="21">
                <c:v>97.3</c:v>
              </c:pt>
              <c:pt idx="22">
                <c:v>97.4</c:v>
              </c:pt>
              <c:pt idx="23">
                <c:v>97.3</c:v>
              </c:pt>
              <c:pt idx="24">
                <c:v>97.1</c:v>
              </c:pt>
            </c:numLit>
          </c:val>
          <c:smooth val="0"/>
        </c:ser>
        <c:marker val="1"/>
        <c:axId val="34731557"/>
        <c:axId val="42958694"/>
      </c:lineChart>
      <c:catAx>
        <c:axId val="34731557"/>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42958694"/>
        <c:crossesAt val="100"/>
        <c:auto val="0"/>
        <c:lblOffset val="100"/>
        <c:tickLblSkip val="4"/>
        <c:noMultiLvlLbl val="0"/>
      </c:catAx>
      <c:valAx>
        <c:axId val="42958694"/>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731557"/>
        <c:crossesAt val="1"/>
        <c:crossBetween val="between"/>
        <c:dispUnits/>
        <c:majorUnit val="1"/>
        <c:minorUnit val="1"/>
      </c:valAx>
      <c:catAx>
        <c:axId val="103523"/>
        <c:scaling>
          <c:orientation val="minMax"/>
        </c:scaling>
        <c:axPos val="b"/>
        <c:delete val="1"/>
        <c:majorTickMark val="in"/>
        <c:minorTickMark val="none"/>
        <c:tickLblPos val="nextTo"/>
        <c:crossAx val="6728996"/>
        <c:crosses val="autoZero"/>
        <c:auto val="1"/>
        <c:lblOffset val="100"/>
        <c:noMultiLvlLbl val="0"/>
      </c:catAx>
      <c:valAx>
        <c:axId val="6728996"/>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03523"/>
        <c:crosses val="max"/>
        <c:crossBetween val="between"/>
        <c:dispUnits/>
        <c:majorUnit val="2"/>
      </c:valAx>
      <c:spPr>
        <a:noFill/>
        <a:ln w="12700">
          <a:solidFill/>
        </a:ln>
      </c:spPr>
    </c:plotArea>
    <c:legend>
      <c:legendPos val="r"/>
      <c:legendEntry>
        <c:idx val="0"/>
        <c:delete val="1"/>
      </c:legendEntry>
      <c:layout>
        <c:manualLayout>
          <c:xMode val="edge"/>
          <c:yMode val="edge"/>
          <c:x val="0.51675"/>
          <c:y val="0.21375"/>
          <c:w val="0.38825"/>
          <c:h val="0.116"/>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6"/>
          <c:w val="0.89475"/>
          <c:h val="0.871"/>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20年5月</c:v>
              </c:pt>
              <c:pt idx="8">
                <c:v>21年1月</c:v>
              </c:pt>
              <c:pt idx="24">
                <c:v>22年5月</c:v>
              </c:pt>
            </c:strLit>
          </c:cat>
          <c:val>
            <c:numLit>
              <c:ptCount val="25"/>
              <c:pt idx="0">
                <c:v>101.29047881726892</c:v>
              </c:pt>
              <c:pt idx="1">
                <c:v>91.45987227755566</c:v>
              </c:pt>
              <c:pt idx="2">
                <c:v>98.09265713015523</c:v>
              </c:pt>
              <c:pt idx="3">
                <c:v>89.9759373186969</c:v>
              </c:pt>
              <c:pt idx="4">
                <c:v>88.29729609083955</c:v>
              </c:pt>
              <c:pt idx="5">
                <c:v>81.63175806372719</c:v>
              </c:pt>
              <c:pt idx="6">
                <c:v>74.50672858316189</c:v>
              </c:pt>
              <c:pt idx="7">
                <c:v>66.62680841966207</c:v>
              </c:pt>
              <c:pt idx="8">
                <c:v>61.1073879933424</c:v>
              </c:pt>
              <c:pt idx="9">
                <c:v>55.24854113877646</c:v>
              </c:pt>
              <c:pt idx="10">
                <c:v>53.771117120166636</c:v>
              </c:pt>
              <c:pt idx="11">
                <c:v>55.84557731064839</c:v>
              </c:pt>
              <c:pt idx="12">
                <c:v>54.51911055244009</c:v>
              </c:pt>
              <c:pt idx="13">
                <c:v>56.23755277916197</c:v>
              </c:pt>
              <c:pt idx="14">
                <c:v>54.75095745376179</c:v>
              </c:pt>
              <c:pt idx="15">
                <c:v>53.4561907720582</c:v>
              </c:pt>
              <c:pt idx="16">
                <c:v>53.91995229138777</c:v>
              </c:pt>
              <c:pt idx="17">
                <c:v>53.77084934309679</c:v>
              </c:pt>
              <c:pt idx="18">
                <c:v>54.92210107345748</c:v>
              </c:pt>
              <c:pt idx="19">
                <c:v>57.9515091683242</c:v>
              </c:pt>
              <c:pt idx="20">
                <c:v>60.863196719916715</c:v>
              </c:pt>
              <c:pt idx="21">
                <c:v>63.14328029859093</c:v>
              </c:pt>
              <c:pt idx="22">
                <c:v>64.15234615808573</c:v>
              </c:pt>
              <c:pt idx="23">
                <c:v>68.36719493889728</c:v>
              </c:pt>
              <c:pt idx="24">
                <c:v>68.28168184141813</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20年5月</c:v>
              </c:pt>
              <c:pt idx="8">
                <c:v>21年1月</c:v>
              </c:pt>
              <c:pt idx="24">
                <c:v>22年5月</c:v>
              </c:pt>
            </c:strLit>
          </c:cat>
          <c:val>
            <c:numLit>
              <c:ptCount val="25"/>
              <c:pt idx="0">
                <c:v>100.62459581125563</c:v>
              </c:pt>
              <c:pt idx="1">
                <c:v>96.47624838817255</c:v>
              </c:pt>
              <c:pt idx="2">
                <c:v>96.9476694083266</c:v>
              </c:pt>
              <c:pt idx="3">
                <c:v>93.17615557546925</c:v>
              </c:pt>
              <c:pt idx="4">
                <c:v>92.12196351323057</c:v>
              </c:pt>
              <c:pt idx="5">
                <c:v>86.63499715775454</c:v>
              </c:pt>
              <c:pt idx="6">
                <c:v>81.47859424590955</c:v>
              </c:pt>
              <c:pt idx="7">
                <c:v>74.25509835551705</c:v>
              </c:pt>
              <c:pt idx="8">
                <c:v>67.4136416653888</c:v>
              </c:pt>
              <c:pt idx="9">
                <c:v>60.99424585059364</c:v>
              </c:pt>
              <c:pt idx="10">
                <c:v>56.709015417428496</c:v>
              </c:pt>
              <c:pt idx="11">
                <c:v>54.95507852319716</c:v>
              </c:pt>
              <c:pt idx="12">
                <c:v>54.711934994418364</c:v>
              </c:pt>
              <c:pt idx="13">
                <c:v>55.53408021408348</c:v>
              </c:pt>
              <c:pt idx="14">
                <c:v>55.16920692845462</c:v>
              </c:pt>
              <c:pt idx="15">
                <c:v>54.814900334993986</c:v>
              </c:pt>
              <c:pt idx="16">
                <c:v>54.04236683906925</c:v>
              </c:pt>
              <c:pt idx="17">
                <c:v>53.71566413551425</c:v>
              </c:pt>
              <c:pt idx="18">
                <c:v>54.204300902647354</c:v>
              </c:pt>
              <c:pt idx="19">
                <c:v>55.5481531949595</c:v>
              </c:pt>
              <c:pt idx="20">
                <c:v>57.9122689872328</c:v>
              </c:pt>
              <c:pt idx="21">
                <c:v>60.65266206227728</c:v>
              </c:pt>
              <c:pt idx="22">
                <c:v>62.71960772553113</c:v>
              </c:pt>
              <c:pt idx="23">
                <c:v>65.22094046519132</c:v>
              </c:pt>
              <c:pt idx="24">
                <c:v>66.93374097946705</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20年5月</c:v>
              </c:pt>
              <c:pt idx="8">
                <c:v>21年1月</c:v>
              </c:pt>
              <c:pt idx="24">
                <c:v>22年5月</c:v>
              </c:pt>
            </c:strLit>
          </c:cat>
          <c:val>
            <c:numLit>
              <c:ptCount val="25"/>
              <c:pt idx="0">
                <c:v>101.37430844181459</c:v>
              </c:pt>
              <c:pt idx="1">
                <c:v>100.46914910003242</c:v>
              </c:pt>
              <c:pt idx="2">
                <c:v>100.11051621151871</c:v>
              </c:pt>
              <c:pt idx="3">
                <c:v>98.50926266317676</c:v>
              </c:pt>
              <c:pt idx="4">
                <c:v>95.67136432157346</c:v>
              </c:pt>
              <c:pt idx="5">
                <c:v>92.4894848239909</c:v>
              </c:pt>
              <c:pt idx="6">
                <c:v>89.32210404020077</c:v>
              </c:pt>
              <c:pt idx="7">
                <c:v>84.37015112625693</c:v>
              </c:pt>
              <c:pt idx="8">
                <c:v>80.0340819427979</c:v>
              </c:pt>
              <c:pt idx="9">
                <c:v>73.91349394402948</c:v>
              </c:pt>
              <c:pt idx="10">
                <c:v>68.74137677281088</c:v>
              </c:pt>
              <c:pt idx="11">
                <c:v>64.10541694706929</c:v>
              </c:pt>
              <c:pt idx="12">
                <c:v>60.232181588314</c:v>
              </c:pt>
              <c:pt idx="13">
                <c:v>57.622299330599716</c:v>
              </c:pt>
              <c:pt idx="14">
                <c:v>55.92574919261396</c:v>
              </c:pt>
              <c:pt idx="15">
                <c:v>54.83272101814479</c:v>
              </c:pt>
              <c:pt idx="16">
                <c:v>54.64292261137497</c:v>
              </c:pt>
              <c:pt idx="17">
                <c:v>54.64288435750787</c:v>
              </c:pt>
              <c:pt idx="18">
                <c:v>54.51095918076631</c:v>
              </c:pt>
              <c:pt idx="19">
                <c:v>55.00130184017832</c:v>
              </c:pt>
              <c:pt idx="20">
                <c:v>55.66210811742899</c:v>
              </c:pt>
              <c:pt idx="21">
                <c:v>56.86101138097602</c:v>
              </c:pt>
              <c:pt idx="22">
                <c:v>58.38903357897994</c:v>
              </c:pt>
              <c:pt idx="23">
                <c:v>60.45292538576702</c:v>
              </c:pt>
              <c:pt idx="24">
                <c:v>62.52590145695577</c:v>
              </c:pt>
            </c:numLit>
          </c:val>
          <c:smooth val="0"/>
        </c:ser>
        <c:marker val="1"/>
        <c:axId val="40851687"/>
        <c:axId val="38113960"/>
      </c:lineChart>
      <c:catAx>
        <c:axId val="40851687"/>
        <c:scaling>
          <c:orientation val="minMax"/>
        </c:scaling>
        <c:axPos val="b"/>
        <c:delete val="0"/>
        <c:numFmt formatCode="General" sourceLinked="1"/>
        <c:majorTickMark val="none"/>
        <c:minorTickMark val="none"/>
        <c:tickLblPos val="nextTo"/>
        <c:crossAx val="38113960"/>
        <c:crosses val="autoZero"/>
        <c:auto val="1"/>
        <c:lblOffset val="100"/>
        <c:tickLblSkip val="1"/>
        <c:noMultiLvlLbl val="0"/>
      </c:catAx>
      <c:valAx>
        <c:axId val="38113960"/>
        <c:scaling>
          <c:orientation val="minMax"/>
          <c:min val="50"/>
        </c:scaling>
        <c:axPos val="l"/>
        <c:majorGridlines/>
        <c:delete val="0"/>
        <c:numFmt formatCode="0_ " sourceLinked="0"/>
        <c:majorTickMark val="in"/>
        <c:minorTickMark val="none"/>
        <c:tickLblPos val="nextTo"/>
        <c:crossAx val="40851687"/>
        <c:crossesAt val="1"/>
        <c:crossBetween val="between"/>
        <c:dispUnits/>
        <c:majorUnit val="10"/>
      </c:valAx>
      <c:spPr>
        <a:noFill/>
        <a:ln w="12700">
          <a:solidFill/>
        </a:ln>
      </c:spPr>
    </c:plotArea>
    <c:legend>
      <c:legendPos val="r"/>
      <c:layout>
        <c:manualLayout>
          <c:xMode val="edge"/>
          <c:yMode val="edge"/>
          <c:x val="0.479"/>
          <c:y val="0.11375"/>
          <c:w val="0.40675"/>
          <c:h val="0.191"/>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76"/>
          <c:w val="0.96225"/>
          <c:h val="0.890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20/5</c:v>
              </c:pt>
              <c:pt idx="2">
                <c:v>6</c:v>
              </c:pt>
              <c:pt idx="3">
                <c:v>7</c:v>
              </c:pt>
              <c:pt idx="4">
                <c:v>8</c:v>
              </c:pt>
              <c:pt idx="5">
                <c:v>9</c:v>
              </c:pt>
              <c:pt idx="6">
                <c:v>10</c:v>
              </c:pt>
              <c:pt idx="7">
                <c:v>11</c:v>
              </c:pt>
              <c:pt idx="8">
                <c:v>12</c:v>
              </c:pt>
              <c:pt idx="9">
                <c:v>21/1</c:v>
              </c:pt>
              <c:pt idx="10">
                <c:v>2</c:v>
              </c:pt>
              <c:pt idx="11">
                <c:v>3</c:v>
              </c:pt>
              <c:pt idx="12">
                <c:v>4</c:v>
              </c:pt>
              <c:pt idx="13">
                <c:v>5</c:v>
              </c:pt>
              <c:pt idx="14">
                <c:v>6</c:v>
              </c:pt>
              <c:pt idx="15">
                <c:v>7</c:v>
              </c:pt>
              <c:pt idx="16">
                <c:v>8</c:v>
              </c:pt>
              <c:pt idx="17">
                <c:v>9</c:v>
              </c:pt>
              <c:pt idx="18">
                <c:v>10</c:v>
              </c:pt>
              <c:pt idx="19">
                <c:v>11</c:v>
              </c:pt>
              <c:pt idx="20">
                <c:v>12</c:v>
              </c:pt>
              <c:pt idx="21">
                <c:v>22/1</c:v>
              </c:pt>
              <c:pt idx="22">
                <c:v>2</c:v>
              </c:pt>
              <c:pt idx="23">
                <c:v>3</c:v>
              </c:pt>
              <c:pt idx="24">
                <c:v>4</c:v>
              </c:pt>
              <c:pt idx="25">
                <c:v>5</c:v>
              </c:pt>
            </c:strLit>
          </c:cat>
          <c:val>
            <c:numLit>
              <c:ptCount val="27"/>
              <c:pt idx="1">
                <c:v>99.4</c:v>
              </c:pt>
              <c:pt idx="2">
                <c:v>95.4</c:v>
              </c:pt>
              <c:pt idx="3">
                <c:v>100.2</c:v>
              </c:pt>
              <c:pt idx="4">
                <c:v>96.1</c:v>
              </c:pt>
              <c:pt idx="5">
                <c:v>94.1</c:v>
              </c:pt>
              <c:pt idx="6">
                <c:v>91.6</c:v>
              </c:pt>
              <c:pt idx="7">
                <c:v>89.1</c:v>
              </c:pt>
              <c:pt idx="8">
                <c:v>82.1</c:v>
              </c:pt>
              <c:pt idx="9">
                <c:v>80.3</c:v>
              </c:pt>
              <c:pt idx="10">
                <c:v>71.3</c:v>
              </c:pt>
              <c:pt idx="11">
                <c:v>70.7</c:v>
              </c:pt>
              <c:pt idx="12">
                <c:v>74.2</c:v>
              </c:pt>
              <c:pt idx="13">
                <c:v>76</c:v>
              </c:pt>
              <c:pt idx="14">
                <c:v>75.5</c:v>
              </c:pt>
              <c:pt idx="15">
                <c:v>75.9</c:v>
              </c:pt>
              <c:pt idx="16">
                <c:v>75.7</c:v>
              </c:pt>
              <c:pt idx="17">
                <c:v>75.1</c:v>
              </c:pt>
              <c:pt idx="18">
                <c:v>74.5</c:v>
              </c:pt>
              <c:pt idx="19">
                <c:v>75.9</c:v>
              </c:pt>
              <c:pt idx="20">
                <c:v>76.9</c:v>
              </c:pt>
              <c:pt idx="21">
                <c:v>80.9</c:v>
              </c:pt>
              <c:pt idx="22">
                <c:v>81.7</c:v>
              </c:pt>
              <c:pt idx="23">
                <c:v>80.1</c:v>
              </c:pt>
              <c:pt idx="24">
                <c:v>81.9</c:v>
              </c:pt>
              <c:pt idx="25">
                <c:v>83.8</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20/5</c:v>
              </c:pt>
              <c:pt idx="2">
                <c:v>6</c:v>
              </c:pt>
              <c:pt idx="3">
                <c:v>7</c:v>
              </c:pt>
              <c:pt idx="4">
                <c:v>8</c:v>
              </c:pt>
              <c:pt idx="5">
                <c:v>9</c:v>
              </c:pt>
              <c:pt idx="6">
                <c:v>10</c:v>
              </c:pt>
              <c:pt idx="7">
                <c:v>11</c:v>
              </c:pt>
              <c:pt idx="8">
                <c:v>12</c:v>
              </c:pt>
              <c:pt idx="9">
                <c:v>21/1</c:v>
              </c:pt>
              <c:pt idx="10">
                <c:v>2</c:v>
              </c:pt>
              <c:pt idx="11">
                <c:v>3</c:v>
              </c:pt>
              <c:pt idx="12">
                <c:v>4</c:v>
              </c:pt>
              <c:pt idx="13">
                <c:v>5</c:v>
              </c:pt>
              <c:pt idx="14">
                <c:v>6</c:v>
              </c:pt>
              <c:pt idx="15">
                <c:v>7</c:v>
              </c:pt>
              <c:pt idx="16">
                <c:v>8</c:v>
              </c:pt>
              <c:pt idx="17">
                <c:v>9</c:v>
              </c:pt>
              <c:pt idx="18">
                <c:v>10</c:v>
              </c:pt>
              <c:pt idx="19">
                <c:v>11</c:v>
              </c:pt>
              <c:pt idx="20">
                <c:v>12</c:v>
              </c:pt>
              <c:pt idx="21">
                <c:v>22/1</c:v>
              </c:pt>
              <c:pt idx="22">
                <c:v>2</c:v>
              </c:pt>
              <c:pt idx="23">
                <c:v>3</c:v>
              </c:pt>
              <c:pt idx="24">
                <c:v>4</c:v>
              </c:pt>
              <c:pt idx="25">
                <c:v>5</c:v>
              </c:pt>
            </c:strLit>
          </c:cat>
          <c:val>
            <c:numLit>
              <c:ptCount val="27"/>
              <c:pt idx="1">
                <c:v>102</c:v>
              </c:pt>
              <c:pt idx="2">
                <c:v>98.9</c:v>
              </c:pt>
              <c:pt idx="3">
                <c:v>104.3</c:v>
              </c:pt>
              <c:pt idx="4">
                <c:v>98.2</c:v>
              </c:pt>
              <c:pt idx="5">
                <c:v>96.5</c:v>
              </c:pt>
              <c:pt idx="6">
                <c:v>93.7</c:v>
              </c:pt>
              <c:pt idx="7">
                <c:v>90.7</c:v>
              </c:pt>
              <c:pt idx="8">
                <c:v>84.6</c:v>
              </c:pt>
              <c:pt idx="9">
                <c:v>78.7</c:v>
              </c:pt>
              <c:pt idx="10">
                <c:v>72.3</c:v>
              </c:pt>
              <c:pt idx="11">
                <c:v>72.2</c:v>
              </c:pt>
              <c:pt idx="12">
                <c:v>75.2</c:v>
              </c:pt>
              <c:pt idx="13">
                <c:v>76.8</c:v>
              </c:pt>
              <c:pt idx="14">
                <c:v>77.4</c:v>
              </c:pt>
              <c:pt idx="15">
                <c:v>77.8</c:v>
              </c:pt>
              <c:pt idx="16">
                <c:v>77.1</c:v>
              </c:pt>
              <c:pt idx="17">
                <c:v>77.7</c:v>
              </c:pt>
              <c:pt idx="18">
                <c:v>76.2</c:v>
              </c:pt>
              <c:pt idx="19">
                <c:v>78.9</c:v>
              </c:pt>
              <c:pt idx="20">
                <c:v>78.6</c:v>
              </c:pt>
              <c:pt idx="21">
                <c:v>81.5</c:v>
              </c:pt>
              <c:pt idx="22">
                <c:v>82.5</c:v>
              </c:pt>
              <c:pt idx="23">
                <c:v>81</c:v>
              </c:pt>
              <c:pt idx="24">
                <c:v>82.7</c:v>
              </c:pt>
              <c:pt idx="25">
                <c:v>86.8</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20/5</c:v>
              </c:pt>
              <c:pt idx="2">
                <c:v>6</c:v>
              </c:pt>
              <c:pt idx="3">
                <c:v>7</c:v>
              </c:pt>
              <c:pt idx="4">
                <c:v>8</c:v>
              </c:pt>
              <c:pt idx="5">
                <c:v>9</c:v>
              </c:pt>
              <c:pt idx="6">
                <c:v>10</c:v>
              </c:pt>
              <c:pt idx="7">
                <c:v>11</c:v>
              </c:pt>
              <c:pt idx="8">
                <c:v>12</c:v>
              </c:pt>
              <c:pt idx="9">
                <c:v>21/1</c:v>
              </c:pt>
              <c:pt idx="10">
                <c:v>2</c:v>
              </c:pt>
              <c:pt idx="11">
                <c:v>3</c:v>
              </c:pt>
              <c:pt idx="12">
                <c:v>4</c:v>
              </c:pt>
              <c:pt idx="13">
                <c:v>5</c:v>
              </c:pt>
              <c:pt idx="14">
                <c:v>6</c:v>
              </c:pt>
              <c:pt idx="15">
                <c:v>7</c:v>
              </c:pt>
              <c:pt idx="16">
                <c:v>8</c:v>
              </c:pt>
              <c:pt idx="17">
                <c:v>9</c:v>
              </c:pt>
              <c:pt idx="18">
                <c:v>10</c:v>
              </c:pt>
              <c:pt idx="19">
                <c:v>11</c:v>
              </c:pt>
              <c:pt idx="20">
                <c:v>12</c:v>
              </c:pt>
              <c:pt idx="21">
                <c:v>22/1</c:v>
              </c:pt>
              <c:pt idx="22">
                <c:v>2</c:v>
              </c:pt>
              <c:pt idx="23">
                <c:v>3</c:v>
              </c:pt>
              <c:pt idx="24">
                <c:v>4</c:v>
              </c:pt>
              <c:pt idx="25">
                <c:v>5</c:v>
              </c:pt>
            </c:strLit>
          </c:cat>
          <c:val>
            <c:numLit>
              <c:ptCount val="27"/>
              <c:pt idx="1">
                <c:v>97.2</c:v>
              </c:pt>
              <c:pt idx="2">
                <c:v>96.6</c:v>
              </c:pt>
              <c:pt idx="3">
                <c:v>95.7</c:v>
              </c:pt>
              <c:pt idx="4">
                <c:v>94.9</c:v>
              </c:pt>
              <c:pt idx="5">
                <c:v>95.8</c:v>
              </c:pt>
              <c:pt idx="6">
                <c:v>93.2</c:v>
              </c:pt>
              <c:pt idx="7">
                <c:v>95.8</c:v>
              </c:pt>
              <c:pt idx="8">
                <c:v>96.1</c:v>
              </c:pt>
              <c:pt idx="9">
                <c:v>93.8</c:v>
              </c:pt>
              <c:pt idx="10">
                <c:v>93.5</c:v>
              </c:pt>
              <c:pt idx="11">
                <c:v>93</c:v>
              </c:pt>
              <c:pt idx="12">
                <c:v>90.2</c:v>
              </c:pt>
              <c:pt idx="13">
                <c:v>91.9</c:v>
              </c:pt>
              <c:pt idx="14">
                <c:v>91.2</c:v>
              </c:pt>
              <c:pt idx="15">
                <c:v>90.9</c:v>
              </c:pt>
              <c:pt idx="16">
                <c:v>90.4</c:v>
              </c:pt>
              <c:pt idx="17">
                <c:v>88.7</c:v>
              </c:pt>
              <c:pt idx="18">
                <c:v>84.1</c:v>
              </c:pt>
              <c:pt idx="19">
                <c:v>84.9</c:v>
              </c:pt>
              <c:pt idx="20">
                <c:v>83.5</c:v>
              </c:pt>
              <c:pt idx="21">
                <c:v>84.2</c:v>
              </c:pt>
              <c:pt idx="22">
                <c:v>85.5</c:v>
              </c:pt>
              <c:pt idx="23">
                <c:v>88.5</c:v>
              </c:pt>
              <c:pt idx="24">
                <c:v>91</c:v>
              </c:pt>
              <c:pt idx="25">
                <c:v>90.4</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20/5</c:v>
              </c:pt>
              <c:pt idx="2">
                <c:v>6</c:v>
              </c:pt>
              <c:pt idx="3">
                <c:v>7</c:v>
              </c:pt>
              <c:pt idx="4">
                <c:v>8</c:v>
              </c:pt>
              <c:pt idx="5">
                <c:v>9</c:v>
              </c:pt>
              <c:pt idx="6">
                <c:v>10</c:v>
              </c:pt>
              <c:pt idx="7">
                <c:v>11</c:v>
              </c:pt>
              <c:pt idx="8">
                <c:v>12</c:v>
              </c:pt>
              <c:pt idx="9">
                <c:v>21/1</c:v>
              </c:pt>
              <c:pt idx="10">
                <c:v>2</c:v>
              </c:pt>
              <c:pt idx="11">
                <c:v>3</c:v>
              </c:pt>
              <c:pt idx="12">
                <c:v>4</c:v>
              </c:pt>
              <c:pt idx="13">
                <c:v>5</c:v>
              </c:pt>
              <c:pt idx="14">
                <c:v>6</c:v>
              </c:pt>
              <c:pt idx="15">
                <c:v>7</c:v>
              </c:pt>
              <c:pt idx="16">
                <c:v>8</c:v>
              </c:pt>
              <c:pt idx="17">
                <c:v>9</c:v>
              </c:pt>
              <c:pt idx="18">
                <c:v>10</c:v>
              </c:pt>
              <c:pt idx="19">
                <c:v>11</c:v>
              </c:pt>
              <c:pt idx="20">
                <c:v>12</c:v>
              </c:pt>
              <c:pt idx="21">
                <c:v>22/1</c:v>
              </c:pt>
              <c:pt idx="22">
                <c:v>2</c:v>
              </c:pt>
              <c:pt idx="23">
                <c:v>3</c:v>
              </c:pt>
              <c:pt idx="24">
                <c:v>4</c:v>
              </c:pt>
              <c:pt idx="25">
                <c:v>5</c:v>
              </c:pt>
            </c:strLit>
          </c:cat>
          <c:val>
            <c:numLit>
              <c:ptCount val="27"/>
              <c:pt idx="1">
                <c:v>108</c:v>
              </c:pt>
              <c:pt idx="2">
                <c:v>109.3</c:v>
              </c:pt>
              <c:pt idx="3">
                <c:v>107.1</c:v>
              </c:pt>
              <c:pt idx="4">
                <c:v>106.8</c:v>
              </c:pt>
              <c:pt idx="5">
                <c:v>103.5</c:v>
              </c:pt>
              <c:pt idx="6">
                <c:v>103.6</c:v>
              </c:pt>
              <c:pt idx="7">
                <c:v>100.1</c:v>
              </c:pt>
              <c:pt idx="8">
                <c:v>93.1</c:v>
              </c:pt>
              <c:pt idx="9">
                <c:v>85.3</c:v>
              </c:pt>
              <c:pt idx="10">
                <c:v>78.1</c:v>
              </c:pt>
              <c:pt idx="11">
                <c:v>71.4</c:v>
              </c:pt>
              <c:pt idx="12">
                <c:v>73</c:v>
              </c:pt>
              <c:pt idx="13">
                <c:v>76.3</c:v>
              </c:pt>
              <c:pt idx="14">
                <c:v>79.8</c:v>
              </c:pt>
              <c:pt idx="15">
                <c:v>81</c:v>
              </c:pt>
              <c:pt idx="16">
                <c:v>81.9</c:v>
              </c:pt>
              <c:pt idx="17">
                <c:v>83.1</c:v>
              </c:pt>
              <c:pt idx="18">
                <c:v>84.6</c:v>
              </c:pt>
              <c:pt idx="19">
                <c:v>85.9</c:v>
              </c:pt>
              <c:pt idx="20">
                <c:v>88.1</c:v>
              </c:pt>
              <c:pt idx="21">
                <c:v>90.4</c:v>
              </c:pt>
              <c:pt idx="22">
                <c:v>94.3</c:v>
              </c:pt>
              <c:pt idx="23">
                <c:v>93.7</c:v>
              </c:pt>
              <c:pt idx="24">
                <c:v>94</c:v>
              </c:pt>
              <c:pt idx="25">
                <c:v>96</c:v>
              </c:pt>
            </c:numLit>
          </c:val>
          <c:smooth val="0"/>
        </c:ser>
        <c:marker val="1"/>
        <c:axId val="61488297"/>
        <c:axId val="37316330"/>
      </c:lineChart>
      <c:catAx>
        <c:axId val="6148829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7316330"/>
        <c:crossesAt val="60"/>
        <c:auto val="1"/>
        <c:lblOffset val="100"/>
        <c:tickLblSkip val="1"/>
        <c:noMultiLvlLbl val="0"/>
      </c:catAx>
      <c:valAx>
        <c:axId val="37316330"/>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1488297"/>
        <c:crossesAt val="1"/>
        <c:crossBetween val="midCat"/>
        <c:dispUnits/>
        <c:majorUnit val="10"/>
        <c:minorUnit val="5"/>
      </c:valAx>
      <c:spPr>
        <a:noFill/>
        <a:ln w="12700">
          <a:solidFill>
            <a:srgbClr val="000000"/>
          </a:solidFill>
        </a:ln>
      </c:spPr>
    </c:plotArea>
    <c:legend>
      <c:legendPos val="r"/>
      <c:layout>
        <c:manualLayout>
          <c:xMode val="edge"/>
          <c:yMode val="edge"/>
          <c:x val="0.74825"/>
          <c:y val="0.17625"/>
          <c:w val="0.217"/>
          <c:h val="0.24"/>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6375"/>
          <c:w val="0.87125"/>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11">
                <c:v>12</c:v>
              </c:pt>
              <c:pt idx="23">
                <c:v>13</c:v>
              </c:pt>
              <c:pt idx="35">
                <c:v>14</c:v>
              </c:pt>
              <c:pt idx="47">
                <c:v>15</c:v>
              </c:pt>
              <c:pt idx="59">
                <c:v>16</c:v>
              </c:pt>
              <c:pt idx="71">
                <c:v>17</c:v>
              </c:pt>
              <c:pt idx="83">
                <c:v>18</c:v>
              </c:pt>
              <c:pt idx="95">
                <c:v>19</c:v>
              </c:pt>
              <c:pt idx="107">
                <c:v>20</c:v>
              </c:pt>
              <c:pt idx="111">
                <c:v>20年5月</c:v>
              </c:pt>
              <c:pt idx="119">
                <c:v>21年1月</c:v>
              </c:pt>
              <c:pt idx="135">
                <c:v>22年5月</c:v>
              </c:pt>
            </c:strLit>
          </c:cat>
          <c:val>
            <c:numLit>
              <c:ptCount val="136"/>
              <c:pt idx="0">
                <c:v>149.9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149.5</c:v>
              </c:pt>
              <c:pt idx="24">
                <c:v>149.5</c:v>
              </c:pt>
              <c:pt idx="25">
                <c:v>149.5</c:v>
              </c:pt>
              <c:pt idx="26">
                <c:v>149.5</c:v>
              </c:pt>
              <c:pt idx="27">
                <c:v>149.5</c:v>
              </c:pt>
              <c:pt idx="28">
                <c:v>149.5</c:v>
              </c:pt>
              <c:pt idx="29">
                <c:v>149.5</c:v>
              </c:pt>
              <c:pt idx="30">
                <c:v>149.5</c:v>
              </c:pt>
              <c:pt idx="31">
                <c:v>149.5</c:v>
              </c:pt>
              <c:pt idx="32">
                <c:v>149.5</c:v>
              </c:pt>
              <c:pt idx="33">
                <c:v>149.5</c:v>
              </c:pt>
              <c:pt idx="34">
                <c:v>149.5</c:v>
              </c:pt>
              <c:pt idx="35">
                <c:v>149.5</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ser>
          <c:idx val="3"/>
          <c:order val="3"/>
          <c:tx>
            <c:v>景気の山</c:v>
          </c:tx>
          <c:invertIfNegative val="0"/>
          <c:extLst>
            <c:ext xmlns:c14="http://schemas.microsoft.com/office/drawing/2007/8/2/chart" uri="{6F2FDCE9-48DA-4B69-8628-5D25D57E5C99}">
              <c14:invertSolidFillFmt>
                <c14:spPr>
                  <a:solidFill>
                    <a:srgbClr val="000000"/>
                  </a:solidFill>
                </c14:spPr>
              </c14:invertSolidFillFmt>
            </c:ext>
          </c:extLst>
          <c:dPt>
            <c:idx val="117"/>
            <c:invertIfNegative val="0"/>
            <c:spPr>
              <a:solidFill>
                <a:srgbClr val="000000"/>
              </a:solidFill>
              <a:ln w="3175">
                <a:noFill/>
              </a:ln>
            </c:spPr>
          </c:dPt>
          <c:val>
            <c:numLit>
              <c:ptCount val="1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149.5</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9642347"/>
        <c:axId val="22772780"/>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11">
                <c:v>12</c:v>
              </c:pt>
              <c:pt idx="23">
                <c:v>13</c:v>
              </c:pt>
              <c:pt idx="35">
                <c:v>14</c:v>
              </c:pt>
              <c:pt idx="47">
                <c:v>15</c:v>
              </c:pt>
              <c:pt idx="59">
                <c:v>16</c:v>
              </c:pt>
              <c:pt idx="71">
                <c:v>17</c:v>
              </c:pt>
              <c:pt idx="83">
                <c:v>18</c:v>
              </c:pt>
              <c:pt idx="95">
                <c:v>19</c:v>
              </c:pt>
              <c:pt idx="107">
                <c:v>20</c:v>
              </c:pt>
              <c:pt idx="111">
                <c:v>20年5月</c:v>
              </c:pt>
              <c:pt idx="119">
                <c:v>21年1月</c:v>
              </c:pt>
              <c:pt idx="135">
                <c:v>22年5月</c:v>
              </c:pt>
            </c:strLit>
          </c:cat>
          <c:val>
            <c:numLit>
              <c:ptCount val="136"/>
              <c:pt idx="0">
                <c:v>82.48523323920612</c:v>
              </c:pt>
              <c:pt idx="1">
                <c:v>83.07879770832444</c:v>
              </c:pt>
              <c:pt idx="2">
                <c:v>82.78038285891046</c:v>
              </c:pt>
              <c:pt idx="3">
                <c:v>82.07771061674195</c:v>
              </c:pt>
              <c:pt idx="4">
                <c:v>81.19365490399048</c:v>
              </c:pt>
              <c:pt idx="5">
                <c:v>79.99228720878335</c:v>
              </c:pt>
              <c:pt idx="6">
                <c:v>80.26206148671922</c:v>
              </c:pt>
              <c:pt idx="7">
                <c:v>81.05003486264859</c:v>
              </c:pt>
              <c:pt idx="8">
                <c:v>82.67230159466801</c:v>
              </c:pt>
              <c:pt idx="9">
                <c:v>83.7408532103152</c:v>
              </c:pt>
              <c:pt idx="10">
                <c:v>84.89473842795827</c:v>
              </c:pt>
              <c:pt idx="11">
                <c:v>85.63764113289045</c:v>
              </c:pt>
              <c:pt idx="12">
                <c:v>85.5556286275579</c:v>
              </c:pt>
              <c:pt idx="13">
                <c:v>85.87138143421322</c:v>
              </c:pt>
              <c:pt idx="14">
                <c:v>87.05308236444965</c:v>
              </c:pt>
              <c:pt idx="15">
                <c:v>89.24911640507109</c:v>
              </c:pt>
              <c:pt idx="16">
                <c:v>91.64349623536248</c:v>
              </c:pt>
              <c:pt idx="17">
                <c:v>93.47969692925356</c:v>
              </c:pt>
              <c:pt idx="18">
                <c:v>96.40870770214207</c:v>
              </c:pt>
              <c:pt idx="19">
                <c:v>97.14485947489554</c:v>
              </c:pt>
              <c:pt idx="20">
                <c:v>98.47449040079341</c:v>
              </c:pt>
              <c:pt idx="21">
                <c:v>96.24805416930151</c:v>
              </c:pt>
              <c:pt idx="22">
                <c:v>97.08720042096058</c:v>
              </c:pt>
              <c:pt idx="23">
                <c:v>97.65786562395796</c:v>
              </c:pt>
              <c:pt idx="24">
                <c:v>99.79174327045313</c:v>
              </c:pt>
              <c:pt idx="25">
                <c:v>100.5375919470137</c:v>
              </c:pt>
              <c:pt idx="26">
                <c:v>100.02405506296873</c:v>
              </c:pt>
              <c:pt idx="27">
                <c:v>98.93351045715725</c:v>
              </c:pt>
              <c:pt idx="28">
                <c:v>95.2401156891753</c:v>
              </c:pt>
              <c:pt idx="29">
                <c:v>93.85079154497497</c:v>
              </c:pt>
              <c:pt idx="30">
                <c:v>90.29108339326848</c:v>
              </c:pt>
              <c:pt idx="31">
                <c:v>88.71689029581076</c:v>
              </c:pt>
              <c:pt idx="32">
                <c:v>83.93324511086517</c:v>
              </c:pt>
              <c:pt idx="33">
                <c:v>82.20160892889187</c:v>
              </c:pt>
              <c:pt idx="34">
                <c:v>79.14657565959574</c:v>
              </c:pt>
              <c:pt idx="35">
                <c:v>77.26686770336606</c:v>
              </c:pt>
              <c:pt idx="36">
                <c:v>75.56871350287392</c:v>
              </c:pt>
              <c:pt idx="37">
                <c:v>75.41066021090295</c:v>
              </c:pt>
              <c:pt idx="38">
                <c:v>76.35559072587274</c:v>
              </c:pt>
              <c:pt idx="39">
                <c:v>78.24262087985834</c:v>
              </c:pt>
              <c:pt idx="40">
                <c:v>80.34465328417383</c:v>
              </c:pt>
              <c:pt idx="41">
                <c:v>83.59989715881272</c:v>
              </c:pt>
              <c:pt idx="42">
                <c:v>84.42422240096445</c:v>
              </c:pt>
              <c:pt idx="43">
                <c:v>85.97635151131938</c:v>
              </c:pt>
              <c:pt idx="44">
                <c:v>84.03454714892683</c:v>
              </c:pt>
              <c:pt idx="45">
                <c:v>84.67957221246945</c:v>
              </c:pt>
              <c:pt idx="46">
                <c:v>84.01883781547916</c:v>
              </c:pt>
              <c:pt idx="47">
                <c:v>86.4736858043678</c:v>
              </c:pt>
              <c:pt idx="48">
                <c:v>86.15327579861975</c:v>
              </c:pt>
              <c:pt idx="49">
                <c:v>85.6821224612288</c:v>
              </c:pt>
              <c:pt idx="50">
                <c:v>84.44411001541954</c:v>
              </c:pt>
              <c:pt idx="51">
                <c:v>84.90023464793386</c:v>
              </c:pt>
              <c:pt idx="52">
                <c:v>85.35651670676235</c:v>
              </c:pt>
              <c:pt idx="53">
                <c:v>84.36256529239647</c:v>
              </c:pt>
              <c:pt idx="54">
                <c:v>82.64568036004694</c:v>
              </c:pt>
              <c:pt idx="55">
                <c:v>82.1150419801903</c:v>
              </c:pt>
              <c:pt idx="56">
                <c:v>84.3561723544135</c:v>
              </c:pt>
              <c:pt idx="57">
                <c:v>86.4686788043162</c:v>
              </c:pt>
              <c:pt idx="58">
                <c:v>87.3753151429983</c:v>
              </c:pt>
              <c:pt idx="59">
                <c:v>86.8387098926023</c:v>
              </c:pt>
              <c:pt idx="60">
                <c:v>86.43774973236913</c:v>
              </c:pt>
              <c:pt idx="61">
                <c:v>88.81326783128388</c:v>
              </c:pt>
              <c:pt idx="62">
                <c:v>89.94858233335019</c:v>
              </c:pt>
              <c:pt idx="63">
                <c:v>92.08619014438425</c:v>
              </c:pt>
              <c:pt idx="64">
                <c:v>91.39868164426025</c:v>
              </c:pt>
              <c:pt idx="65">
                <c:v>92.44910933068871</c:v>
              </c:pt>
              <c:pt idx="66">
                <c:v>92.63471719508505</c:v>
              </c:pt>
              <c:pt idx="67">
                <c:v>94.23049160431849</c:v>
              </c:pt>
              <c:pt idx="68">
                <c:v>94.03952314861624</c:v>
              </c:pt>
              <c:pt idx="69">
                <c:v>94.45548584613272</c:v>
              </c:pt>
              <c:pt idx="70">
                <c:v>92.73390963719145</c:v>
              </c:pt>
              <c:pt idx="71">
                <c:v>93.73333778566275</c:v>
              </c:pt>
              <c:pt idx="72">
                <c:v>93.90493180442087</c:v>
              </c:pt>
              <c:pt idx="73">
                <c:v>95.46726529010398</c:v>
              </c:pt>
              <c:pt idx="74">
                <c:v>96.71050867618764</c:v>
              </c:pt>
              <c:pt idx="75">
                <c:v>97.3290062061382</c:v>
              </c:pt>
              <c:pt idx="76">
                <c:v>99.58226587025622</c:v>
              </c:pt>
              <c:pt idx="77">
                <c:v>100.37898381119702</c:v>
              </c:pt>
              <c:pt idx="78">
                <c:v>101.54743525186949</c:v>
              </c:pt>
              <c:pt idx="79">
                <c:v>101.02272526019046</c:v>
              </c:pt>
              <c:pt idx="80">
                <c:v>100.87439851804697</c:v>
              </c:pt>
              <c:pt idx="81">
                <c:v>101.74576580864748</c:v>
              </c:pt>
              <c:pt idx="82">
                <c:v>103.92774357944937</c:v>
              </c:pt>
              <c:pt idx="83">
                <c:v>107.16459372239181</c:v>
              </c:pt>
              <c:pt idx="84">
                <c:v>108.57065753776287</c:v>
              </c:pt>
              <c:pt idx="85">
                <c:v>110.07347953429881</c:v>
              </c:pt>
              <c:pt idx="86">
                <c:v>111.42116797938054</c:v>
              </c:pt>
              <c:pt idx="87">
                <c:v>110.4370906191801</c:v>
              </c:pt>
              <c:pt idx="88">
                <c:v>109.19240475232185</c:v>
              </c:pt>
              <c:pt idx="89">
                <c:v>106.17448398844311</c:v>
              </c:pt>
              <c:pt idx="90">
                <c:v>108.32974189067727</c:v>
              </c:pt>
              <c:pt idx="91">
                <c:v>107.87231287599973</c:v>
              </c:pt>
              <c:pt idx="92">
                <c:v>110.29335917609735</c:v>
              </c:pt>
              <c:pt idx="93">
                <c:v>110.19796868760814</c:v>
              </c:pt>
              <c:pt idx="94">
                <c:v>112.09107865543132</c:v>
              </c:pt>
              <c:pt idx="95">
                <c:v>109.85297396234472</c:v>
              </c:pt>
              <c:pt idx="96">
                <c:v>108.66426098621527</c:v>
              </c:pt>
              <c:pt idx="97">
                <c:v>106.26638037954302</c:v>
              </c:pt>
              <c:pt idx="98">
                <c:v>105.6319381539774</c:v>
              </c:pt>
              <c:pt idx="99">
                <c:v>105.85677284157236</c:v>
              </c:pt>
              <c:pt idx="100">
                <c:v>105.86611057405268</c:v>
              </c:pt>
              <c:pt idx="101">
                <c:v>104.27218211028342</c:v>
              </c:pt>
              <c:pt idx="102">
                <c:v>103.40945357733506</c:v>
              </c:pt>
              <c:pt idx="103">
                <c:v>101.40195219503073</c:v>
              </c:pt>
              <c:pt idx="104">
                <c:v>101.40855680225411</c:v>
              </c:pt>
              <c:pt idx="105">
                <c:v>98.9642053072465</c:v>
              </c:pt>
              <c:pt idx="106">
                <c:v>99.43694068728793</c:v>
              </c:pt>
              <c:pt idx="107">
                <c:v>99.86126239229087</c:v>
              </c:pt>
              <c:pt idx="108">
                <c:v>103.31679466296818</c:v>
              </c:pt>
              <c:pt idx="109">
                <c:v>104.4174037286527</c:v>
              </c:pt>
              <c:pt idx="110">
                <c:v>102.9152976995202</c:v>
              </c:pt>
              <c:pt idx="111">
                <c:v>100.62459581125563</c:v>
              </c:pt>
              <c:pt idx="112">
                <c:v>96.47624838817255</c:v>
              </c:pt>
              <c:pt idx="113">
                <c:v>96.9476694083266</c:v>
              </c:pt>
              <c:pt idx="114">
                <c:v>93.17615557546925</c:v>
              </c:pt>
              <c:pt idx="115">
                <c:v>92.12196351323057</c:v>
              </c:pt>
              <c:pt idx="116">
                <c:v>86.63499715775454</c:v>
              </c:pt>
              <c:pt idx="117">
                <c:v>81.47859424590955</c:v>
              </c:pt>
              <c:pt idx="118">
                <c:v>74.25509835551705</c:v>
              </c:pt>
              <c:pt idx="119">
                <c:v>67.4136416653888</c:v>
              </c:pt>
              <c:pt idx="120">
                <c:v>60.99424585059364</c:v>
              </c:pt>
              <c:pt idx="121">
                <c:v>56.709015417428496</c:v>
              </c:pt>
              <c:pt idx="122">
                <c:v>54.95507852319716</c:v>
              </c:pt>
              <c:pt idx="123">
                <c:v>54.711934994418364</c:v>
              </c:pt>
              <c:pt idx="124">
                <c:v>55.53408021408348</c:v>
              </c:pt>
              <c:pt idx="125">
                <c:v>55.16920692845462</c:v>
              </c:pt>
              <c:pt idx="126">
                <c:v>54.814900334993986</c:v>
              </c:pt>
              <c:pt idx="127">
                <c:v>54.04236683906925</c:v>
              </c:pt>
              <c:pt idx="128">
                <c:v>53.71566413551425</c:v>
              </c:pt>
              <c:pt idx="129">
                <c:v>54.204300902647354</c:v>
              </c:pt>
              <c:pt idx="130">
                <c:v>55.5481531949595</c:v>
              </c:pt>
              <c:pt idx="131">
                <c:v>57.9122689872328</c:v>
              </c:pt>
              <c:pt idx="132">
                <c:v>60.65266206227728</c:v>
              </c:pt>
              <c:pt idx="133">
                <c:v>62.71960772553113</c:v>
              </c:pt>
              <c:pt idx="134">
                <c:v>65.22094046519132</c:v>
              </c:pt>
              <c:pt idx="135">
                <c:v>66.93374097946705</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11">
                <c:v>12</c:v>
              </c:pt>
              <c:pt idx="23">
                <c:v>13</c:v>
              </c:pt>
              <c:pt idx="35">
                <c:v>14</c:v>
              </c:pt>
              <c:pt idx="47">
                <c:v>15</c:v>
              </c:pt>
              <c:pt idx="59">
                <c:v>16</c:v>
              </c:pt>
              <c:pt idx="71">
                <c:v>17</c:v>
              </c:pt>
              <c:pt idx="83">
                <c:v>18</c:v>
              </c:pt>
              <c:pt idx="95">
                <c:v>19</c:v>
              </c:pt>
              <c:pt idx="107">
                <c:v>20</c:v>
              </c:pt>
              <c:pt idx="111">
                <c:v>20年5月</c:v>
              </c:pt>
              <c:pt idx="119">
                <c:v>21年1月</c:v>
              </c:pt>
              <c:pt idx="135">
                <c:v>22年5月</c:v>
              </c:pt>
            </c:strLit>
          </c:cat>
          <c:val>
            <c:numLit>
              <c:ptCount val="136"/>
              <c:pt idx="0">
                <c:v>0</c:v>
              </c:pt>
              <c:pt idx="1">
                <c:v>0</c:v>
              </c:pt>
              <c:pt idx="2">
                <c:v>0</c:v>
              </c:pt>
              <c:pt idx="3">
                <c:v>0</c:v>
              </c:pt>
              <c:pt idx="4">
                <c:v>0</c:v>
              </c:pt>
              <c:pt idx="5">
                <c:v>0</c:v>
              </c:pt>
              <c:pt idx="6">
                <c:v>0</c:v>
              </c:pt>
              <c:pt idx="7">
                <c:v>0</c:v>
              </c:pt>
              <c:pt idx="8">
                <c:v>0</c:v>
              </c:pt>
              <c:pt idx="9">
                <c:v>0</c:v>
              </c:pt>
              <c:pt idx="10">
                <c:v>0</c:v>
              </c:pt>
              <c:pt idx="11">
                <c:v>12</c:v>
              </c:pt>
              <c:pt idx="12">
                <c:v>0</c:v>
              </c:pt>
              <c:pt idx="13">
                <c:v>0</c:v>
              </c:pt>
              <c:pt idx="14">
                <c:v>0</c:v>
              </c:pt>
              <c:pt idx="15">
                <c:v>0</c:v>
              </c:pt>
              <c:pt idx="16">
                <c:v>0</c:v>
              </c:pt>
              <c:pt idx="17">
                <c:v>0</c:v>
              </c:pt>
              <c:pt idx="18">
                <c:v>0</c:v>
              </c:pt>
              <c:pt idx="19">
                <c:v>0</c:v>
              </c:pt>
              <c:pt idx="20">
                <c:v>0</c:v>
              </c:pt>
              <c:pt idx="21">
                <c:v>0</c:v>
              </c:pt>
              <c:pt idx="22">
                <c:v>0</c:v>
              </c:pt>
              <c:pt idx="23">
                <c:v>13</c:v>
              </c:pt>
              <c:pt idx="24">
                <c:v>0</c:v>
              </c:pt>
              <c:pt idx="25">
                <c:v>0</c:v>
              </c:pt>
              <c:pt idx="26">
                <c:v>0</c:v>
              </c:pt>
              <c:pt idx="27">
                <c:v>0</c:v>
              </c:pt>
              <c:pt idx="28">
                <c:v>0</c:v>
              </c:pt>
              <c:pt idx="29">
                <c:v>0</c:v>
              </c:pt>
              <c:pt idx="30">
                <c:v>0</c:v>
              </c:pt>
              <c:pt idx="31">
                <c:v>0</c:v>
              </c:pt>
              <c:pt idx="32">
                <c:v>0</c:v>
              </c:pt>
              <c:pt idx="33">
                <c:v>0</c:v>
              </c:pt>
              <c:pt idx="34">
                <c:v>0</c:v>
              </c:pt>
              <c:pt idx="35">
                <c:v>14</c:v>
              </c:pt>
              <c:pt idx="36">
                <c:v>0</c:v>
              </c:pt>
              <c:pt idx="37">
                <c:v>0</c:v>
              </c:pt>
              <c:pt idx="38">
                <c:v>0</c:v>
              </c:pt>
              <c:pt idx="39">
                <c:v>0</c:v>
              </c:pt>
              <c:pt idx="40">
                <c:v>0</c:v>
              </c:pt>
              <c:pt idx="41">
                <c:v>0</c:v>
              </c:pt>
              <c:pt idx="42">
                <c:v>0</c:v>
              </c:pt>
              <c:pt idx="43">
                <c:v>0</c:v>
              </c:pt>
              <c:pt idx="44">
                <c:v>0</c:v>
              </c:pt>
              <c:pt idx="45">
                <c:v>0</c:v>
              </c:pt>
              <c:pt idx="46">
                <c:v>0</c:v>
              </c:pt>
              <c:pt idx="47">
                <c:v>15</c:v>
              </c:pt>
              <c:pt idx="48">
                <c:v>0</c:v>
              </c:pt>
              <c:pt idx="49">
                <c:v>0</c:v>
              </c:pt>
              <c:pt idx="50">
                <c:v>0</c:v>
              </c:pt>
              <c:pt idx="51">
                <c:v>0</c:v>
              </c:pt>
              <c:pt idx="52">
                <c:v>0</c:v>
              </c:pt>
              <c:pt idx="53">
                <c:v>0</c:v>
              </c:pt>
              <c:pt idx="54">
                <c:v>0</c:v>
              </c:pt>
              <c:pt idx="55">
                <c:v>0</c:v>
              </c:pt>
              <c:pt idx="56">
                <c:v>0</c:v>
              </c:pt>
              <c:pt idx="57">
                <c:v>0</c:v>
              </c:pt>
              <c:pt idx="58">
                <c:v>0</c:v>
              </c:pt>
              <c:pt idx="59">
                <c:v>16</c:v>
              </c:pt>
              <c:pt idx="60">
                <c:v>0</c:v>
              </c:pt>
              <c:pt idx="61">
                <c:v>0</c:v>
              </c:pt>
              <c:pt idx="62">
                <c:v>0</c:v>
              </c:pt>
              <c:pt idx="63">
                <c:v>0</c:v>
              </c:pt>
              <c:pt idx="64">
                <c:v>0</c:v>
              </c:pt>
              <c:pt idx="65">
                <c:v>0</c:v>
              </c:pt>
              <c:pt idx="66">
                <c:v>0</c:v>
              </c:pt>
              <c:pt idx="67">
                <c:v>0</c:v>
              </c:pt>
              <c:pt idx="68">
                <c:v>0</c:v>
              </c:pt>
              <c:pt idx="69">
                <c:v>0</c:v>
              </c:pt>
              <c:pt idx="70">
                <c:v>0</c:v>
              </c:pt>
              <c:pt idx="71">
                <c:v>17</c:v>
              </c:pt>
              <c:pt idx="72">
                <c:v>0</c:v>
              </c:pt>
              <c:pt idx="73">
                <c:v>0</c:v>
              </c:pt>
              <c:pt idx="74">
                <c:v>0</c:v>
              </c:pt>
              <c:pt idx="75">
                <c:v>0</c:v>
              </c:pt>
              <c:pt idx="76">
                <c:v>0</c:v>
              </c:pt>
              <c:pt idx="77">
                <c:v>0</c:v>
              </c:pt>
              <c:pt idx="78">
                <c:v>0</c:v>
              </c:pt>
              <c:pt idx="79">
                <c:v>0</c:v>
              </c:pt>
              <c:pt idx="80">
                <c:v>0</c:v>
              </c:pt>
              <c:pt idx="81">
                <c:v>0</c:v>
              </c:pt>
              <c:pt idx="82">
                <c:v>0</c:v>
              </c:pt>
              <c:pt idx="83">
                <c:v>18</c:v>
              </c:pt>
              <c:pt idx="84">
                <c:v>0</c:v>
              </c:pt>
              <c:pt idx="85">
                <c:v>0</c:v>
              </c:pt>
              <c:pt idx="86">
                <c:v>0</c:v>
              </c:pt>
              <c:pt idx="87">
                <c:v>0</c:v>
              </c:pt>
              <c:pt idx="88">
                <c:v>0</c:v>
              </c:pt>
              <c:pt idx="89">
                <c:v>0</c:v>
              </c:pt>
              <c:pt idx="90">
                <c:v>0</c:v>
              </c:pt>
              <c:pt idx="91">
                <c:v>0</c:v>
              </c:pt>
              <c:pt idx="92">
                <c:v>0</c:v>
              </c:pt>
              <c:pt idx="93">
                <c:v>0</c:v>
              </c:pt>
              <c:pt idx="94">
                <c:v>0</c:v>
              </c:pt>
              <c:pt idx="95">
                <c:v>19</c:v>
              </c:pt>
              <c:pt idx="96">
                <c:v>0</c:v>
              </c:pt>
              <c:pt idx="97">
                <c:v>0</c:v>
              </c:pt>
              <c:pt idx="98">
                <c:v>0</c:v>
              </c:pt>
              <c:pt idx="99">
                <c:v>0</c:v>
              </c:pt>
              <c:pt idx="100">
                <c:v>0</c:v>
              </c:pt>
              <c:pt idx="101">
                <c:v>0</c:v>
              </c:pt>
              <c:pt idx="102">
                <c:v>0</c:v>
              </c:pt>
              <c:pt idx="103">
                <c:v>0</c:v>
              </c:pt>
              <c:pt idx="104">
                <c:v>0</c:v>
              </c:pt>
              <c:pt idx="105">
                <c:v>0</c:v>
              </c:pt>
              <c:pt idx="106">
                <c:v>0</c:v>
              </c:pt>
              <c:pt idx="107">
                <c:v>20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5">
                <c:v>0</c:v>
              </c:pt>
            </c:numLit>
          </c:val>
          <c:smooth val="0"/>
        </c:ser>
        <c:axId val="9642347"/>
        <c:axId val="22772780"/>
      </c:lineChart>
      <c:catAx>
        <c:axId val="9642347"/>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22772780"/>
        <c:crosses val="autoZero"/>
        <c:auto val="1"/>
        <c:lblOffset val="100"/>
        <c:tickLblSkip val="1"/>
        <c:noMultiLvlLbl val="0"/>
      </c:catAx>
      <c:valAx>
        <c:axId val="22772780"/>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9642347"/>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171450</xdr:rowOff>
    </xdr:from>
    <xdr:ext cx="1266825" cy="219075"/>
    <xdr:sp>
      <xdr:nvSpPr>
        <xdr:cNvPr id="2" name="Rectangle 2"/>
        <xdr:cNvSpPr>
          <a:spLocks/>
        </xdr:cNvSpPr>
      </xdr:nvSpPr>
      <xdr:spPr>
        <a:xfrm>
          <a:off x="3924300" y="8067675"/>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7</xdr:row>
      <xdr:rowOff>95250</xdr:rowOff>
    </xdr:from>
    <xdr:to>
      <xdr:col>14</xdr:col>
      <xdr:colOff>457200</xdr:colOff>
      <xdr:row>7</xdr:row>
      <xdr:rowOff>95250</xdr:rowOff>
    </xdr:to>
    <xdr:sp>
      <xdr:nvSpPr>
        <xdr:cNvPr id="7" name="Line 7"/>
        <xdr:cNvSpPr>
          <a:spLocks/>
        </xdr:cNvSpPr>
      </xdr:nvSpPr>
      <xdr:spPr>
        <a:xfrm flipV="1">
          <a:off x="3057525" y="1533525"/>
          <a:ext cx="3733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171450</xdr:rowOff>
    </xdr:from>
    <xdr:ext cx="1266825" cy="219075"/>
    <xdr:sp>
      <xdr:nvSpPr>
        <xdr:cNvPr id="34" name="Rectangle 49"/>
        <xdr:cNvSpPr>
          <a:spLocks/>
        </xdr:cNvSpPr>
      </xdr:nvSpPr>
      <xdr:spPr>
        <a:xfrm>
          <a:off x="3924300" y="8067675"/>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4"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5"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6"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7"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8"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9"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50"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38</xdr:row>
      <xdr:rowOff>9525</xdr:rowOff>
    </xdr:from>
    <xdr:to>
      <xdr:col>11</xdr:col>
      <xdr:colOff>66675</xdr:colOff>
      <xdr:row>39</xdr:row>
      <xdr:rowOff>123825</xdr:rowOff>
    </xdr:to>
    <xdr:sp>
      <xdr:nvSpPr>
        <xdr:cNvPr id="3" name="Rectangle 6"/>
        <xdr:cNvSpPr>
          <a:spLocks/>
        </xdr:cNvSpPr>
      </xdr:nvSpPr>
      <xdr:spPr>
        <a:xfrm>
          <a:off x="9525" y="702945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60</xdr:row>
      <xdr:rowOff>28575</xdr:rowOff>
    </xdr:from>
    <xdr:to>
      <xdr:col>12</xdr:col>
      <xdr:colOff>219075</xdr:colOff>
      <xdr:row>70</xdr:row>
      <xdr:rowOff>47625</xdr:rowOff>
    </xdr:to>
    <xdr:graphicFrame>
      <xdr:nvGraphicFramePr>
        <xdr:cNvPr id="3" name="Chart 9"/>
        <xdr:cNvGraphicFramePr/>
      </xdr:nvGraphicFramePr>
      <xdr:xfrm>
        <a:off x="600075" y="10115550"/>
        <a:ext cx="4895850"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68</xdr:row>
      <xdr:rowOff>38100</xdr:rowOff>
    </xdr:from>
    <xdr:ext cx="76200" cy="209550"/>
    <xdr:sp>
      <xdr:nvSpPr>
        <xdr:cNvPr id="4"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5"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0.1875</cdr:x>
      <cdr:y>0</cdr:y>
    </cdr:from>
    <cdr:to>
      <cdr:x>0.9675</cdr:x>
      <cdr:y>0.0745</cdr:y>
    </cdr:to>
    <cdr:sp>
      <cdr:nvSpPr>
        <cdr:cNvPr id="1" name="TextBox 1"/>
        <cdr:cNvSpPr txBox="1">
          <a:spLocks noChangeArrowheads="1"/>
        </cdr:cNvSpPr>
      </cdr:nvSpPr>
      <cdr:spPr>
        <a:xfrm>
          <a:off x="60007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114300</xdr:rowOff>
    </xdr:from>
    <xdr:to>
      <xdr:col>7</xdr:col>
      <xdr:colOff>180975</xdr:colOff>
      <xdr:row>49</xdr:row>
      <xdr:rowOff>66675</xdr:rowOff>
    </xdr:to>
    <xdr:graphicFrame>
      <xdr:nvGraphicFramePr>
        <xdr:cNvPr id="1" name="Chart 1"/>
        <xdr:cNvGraphicFramePr/>
      </xdr:nvGraphicFramePr>
      <xdr:xfrm>
        <a:off x="28575" y="7391400"/>
        <a:ext cx="3495675" cy="27146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9"/>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7"/>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2</xdr:col>
      <xdr:colOff>342900</xdr:colOff>
      <xdr:row>47</xdr:row>
      <xdr:rowOff>247650</xdr:rowOff>
    </xdr:from>
    <xdr:to>
      <xdr:col>3</xdr:col>
      <xdr:colOff>342900</xdr:colOff>
      <xdr:row>49</xdr:row>
      <xdr:rowOff>76200</xdr:rowOff>
    </xdr:to>
    <xdr:sp>
      <xdr:nvSpPr>
        <xdr:cNvPr id="18" name="Rectangle 18"/>
        <xdr:cNvSpPr>
          <a:spLocks/>
        </xdr:cNvSpPr>
      </xdr:nvSpPr>
      <xdr:spPr>
        <a:xfrm>
          <a:off x="1200150" y="9848850"/>
          <a:ext cx="352425" cy="2667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21年</a:t>
          </a:r>
        </a:p>
      </xdr:txBody>
    </xdr:sp>
    <xdr:clientData/>
  </xdr:twoCellAnchor>
  <xdr:twoCellAnchor>
    <xdr:from>
      <xdr:col>5</xdr:col>
      <xdr:colOff>85725</xdr:colOff>
      <xdr:row>47</xdr:row>
      <xdr:rowOff>247650</xdr:rowOff>
    </xdr:from>
    <xdr:to>
      <xdr:col>6</xdr:col>
      <xdr:colOff>85725</xdr:colOff>
      <xdr:row>49</xdr:row>
      <xdr:rowOff>76200</xdr:rowOff>
    </xdr:to>
    <xdr:sp>
      <xdr:nvSpPr>
        <xdr:cNvPr id="19" name="Rectangle 19"/>
        <xdr:cNvSpPr>
          <a:spLocks/>
        </xdr:cNvSpPr>
      </xdr:nvSpPr>
      <xdr:spPr>
        <a:xfrm>
          <a:off x="2495550" y="9848850"/>
          <a:ext cx="352425" cy="2667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22年</a:t>
          </a:r>
        </a:p>
      </xdr:txBody>
    </xdr:sp>
    <xdr:clientData/>
  </xdr:twoCellAnchor>
  <xdr:twoCellAnchor>
    <xdr:from>
      <xdr:col>7</xdr:col>
      <xdr:colOff>447675</xdr:colOff>
      <xdr:row>37</xdr:row>
      <xdr:rowOff>123825</xdr:rowOff>
    </xdr:from>
    <xdr:to>
      <xdr:col>15</xdr:col>
      <xdr:colOff>76200</xdr:colOff>
      <xdr:row>48</xdr:row>
      <xdr:rowOff>152400</xdr:rowOff>
    </xdr:to>
    <xdr:graphicFrame>
      <xdr:nvGraphicFramePr>
        <xdr:cNvPr id="20" name="Chart 20"/>
        <xdr:cNvGraphicFramePr/>
      </xdr:nvGraphicFramePr>
      <xdr:xfrm>
        <a:off x="3790950" y="7581900"/>
        <a:ext cx="3248025" cy="2428875"/>
      </xdr:xfrm>
      <a:graphic>
        <a:graphicData uri="http://schemas.openxmlformats.org/drawingml/2006/chart">
          <c:chart xmlns:c="http://schemas.openxmlformats.org/drawingml/2006/chart" r:id="rId3"/>
        </a:graphicData>
      </a:graphic>
    </xdr:graphicFrame>
    <xdr:clientData/>
  </xdr:twoCellAnchor>
  <xdr:twoCellAnchor>
    <xdr:from>
      <xdr:col>1</xdr:col>
      <xdr:colOff>190500</xdr:colOff>
      <xdr:row>47</xdr:row>
      <xdr:rowOff>247650</xdr:rowOff>
    </xdr:from>
    <xdr:to>
      <xdr:col>2</xdr:col>
      <xdr:colOff>142875</xdr:colOff>
      <xdr:row>49</xdr:row>
      <xdr:rowOff>19050</xdr:rowOff>
    </xdr:to>
    <xdr:sp>
      <xdr:nvSpPr>
        <xdr:cNvPr id="21" name="Rectangle 21"/>
        <xdr:cNvSpPr>
          <a:spLocks/>
        </xdr:cNvSpPr>
      </xdr:nvSpPr>
      <xdr:spPr>
        <a:xfrm>
          <a:off x="390525" y="9848850"/>
          <a:ext cx="609600" cy="20955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28575</xdr:colOff>
      <xdr:row>2</xdr:row>
      <xdr:rowOff>57150</xdr:rowOff>
    </xdr:from>
    <xdr:to>
      <xdr:col>43</xdr:col>
      <xdr:colOff>19050</xdr:colOff>
      <xdr:row>16</xdr:row>
      <xdr:rowOff>209550</xdr:rowOff>
    </xdr:to>
    <xdr:graphicFrame>
      <xdr:nvGraphicFramePr>
        <xdr:cNvPr id="3" name="Chart 121"/>
        <xdr:cNvGraphicFramePr/>
      </xdr:nvGraphicFramePr>
      <xdr:xfrm>
        <a:off x="276225" y="581025"/>
        <a:ext cx="6629400" cy="3219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24</xdr:row>
      <xdr:rowOff>95250</xdr:rowOff>
    </xdr:from>
    <xdr:to>
      <xdr:col>7</xdr:col>
      <xdr:colOff>152400</xdr:colOff>
      <xdr:row>26</xdr:row>
      <xdr:rowOff>171450</xdr:rowOff>
    </xdr:to>
    <xdr:pic>
      <xdr:nvPicPr>
        <xdr:cNvPr id="1" name="Picture 45"/>
        <xdr:cNvPicPr preferRelativeResize="1">
          <a:picLocks noChangeAspect="1"/>
        </xdr:cNvPicPr>
      </xdr:nvPicPr>
      <xdr:blipFill>
        <a:blip r:embed="rId1"/>
        <a:stretch>
          <a:fillRect/>
        </a:stretch>
      </xdr:blipFill>
      <xdr:spPr>
        <a:xfrm>
          <a:off x="1257300" y="6572250"/>
          <a:ext cx="638175" cy="533400"/>
        </a:xfrm>
        <a:prstGeom prst="rect">
          <a:avLst/>
        </a:prstGeom>
        <a:noFill/>
        <a:ln w="9525" cmpd="sng">
          <a:noFill/>
        </a:ln>
      </xdr:spPr>
    </xdr:pic>
    <xdr:clientData/>
  </xdr:twoCellAnchor>
  <xdr:twoCellAnchor editAs="oneCell">
    <xdr:from>
      <xdr:col>1</xdr:col>
      <xdr:colOff>104775</xdr:colOff>
      <xdr:row>30</xdr:row>
      <xdr:rowOff>95250</xdr:rowOff>
    </xdr:from>
    <xdr:to>
      <xdr:col>12</xdr:col>
      <xdr:colOff>95250</xdr:colOff>
      <xdr:row>41</xdr:row>
      <xdr:rowOff>85725</xdr:rowOff>
    </xdr:to>
    <xdr:pic>
      <xdr:nvPicPr>
        <xdr:cNvPr id="2" name="Picture 59"/>
        <xdr:cNvPicPr preferRelativeResize="1">
          <a:picLocks noChangeAspect="1"/>
        </xdr:cNvPicPr>
      </xdr:nvPicPr>
      <xdr:blipFill>
        <a:blip r:embed="rId2"/>
        <a:stretch>
          <a:fillRect/>
        </a:stretch>
      </xdr:blipFill>
      <xdr:spPr>
        <a:xfrm>
          <a:off x="542925" y="8115300"/>
          <a:ext cx="2438400" cy="285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workbookViewId="0" topLeftCell="A1">
      <selection activeCell="B37" sqref="B37"/>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688</v>
      </c>
      <c r="C1" s="6"/>
      <c r="D1" s="6"/>
      <c r="E1" s="388" t="s">
        <v>841</v>
      </c>
      <c r="G1" s="3" t="s">
        <v>924</v>
      </c>
    </row>
    <row r="2" spans="7:15" ht="14.25" customHeight="1">
      <c r="G2" s="4"/>
      <c r="H2" s="382" t="s">
        <v>696</v>
      </c>
      <c r="I2" s="382"/>
      <c r="J2" s="382"/>
      <c r="K2" s="382"/>
      <c r="L2" s="8"/>
      <c r="M2" s="8"/>
      <c r="N2" s="8"/>
      <c r="O2" s="6"/>
    </row>
    <row r="3" spans="7:15" ht="14.25" customHeight="1">
      <c r="G3" s="6"/>
      <c r="H3" s="3" t="s">
        <v>697</v>
      </c>
      <c r="I3" s="6"/>
      <c r="J3" s="6"/>
      <c r="K3" s="6"/>
      <c r="L3" s="8"/>
      <c r="M3" s="8"/>
      <c r="N3" s="8"/>
      <c r="O3" s="6"/>
    </row>
    <row r="4" spans="1:15" ht="14.25" customHeight="1">
      <c r="A4" s="5"/>
      <c r="C4" s="7"/>
      <c r="D4" s="5"/>
      <c r="E4" s="5"/>
      <c r="F4" s="5"/>
      <c r="G4" s="8"/>
      <c r="H4" s="8"/>
      <c r="I4" s="8"/>
      <c r="J4" s="283" t="s">
        <v>582</v>
      </c>
      <c r="K4" s="8"/>
      <c r="L4" s="8"/>
      <c r="M4" s="8"/>
      <c r="N4" s="8"/>
      <c r="O4" s="8"/>
    </row>
    <row r="5" spans="1:15" ht="20.25">
      <c r="A5" s="5"/>
      <c r="C5" s="9" t="s">
        <v>583</v>
      </c>
      <c r="D5" s="5"/>
      <c r="E5" s="5"/>
      <c r="F5" s="5"/>
      <c r="G5" s="8"/>
      <c r="H5" s="5"/>
      <c r="I5" s="5"/>
      <c r="J5" s="5"/>
      <c r="K5" s="5"/>
      <c r="L5" s="5"/>
      <c r="M5" s="5"/>
      <c r="N5" s="5"/>
      <c r="O5" s="5"/>
    </row>
    <row r="6" spans="7:16" ht="15" customHeight="1">
      <c r="G6" s="10"/>
      <c r="L6" s="5"/>
      <c r="M6" s="5"/>
      <c r="N6" s="5"/>
      <c r="P6" s="11"/>
    </row>
    <row r="7" spans="1:17" ht="15" customHeight="1">
      <c r="A7" s="1075" t="s">
        <v>925</v>
      </c>
      <c r="B7" s="1075"/>
      <c r="C7" s="6"/>
      <c r="D7" s="6"/>
      <c r="E7" s="6"/>
      <c r="F7" s="6"/>
      <c r="G7" s="10"/>
      <c r="H7" s="6"/>
      <c r="I7" s="6"/>
      <c r="J7" s="6"/>
      <c r="K7" s="6"/>
      <c r="L7" s="8"/>
      <c r="M7" s="8"/>
      <c r="N7" s="8"/>
      <c r="O7" s="6"/>
      <c r="P7" s="231" t="s">
        <v>926</v>
      </c>
      <c r="Q7" s="6"/>
    </row>
    <row r="8" spans="1:17" ht="15" customHeight="1">
      <c r="A8" s="1075" t="s">
        <v>927</v>
      </c>
      <c r="B8" s="1075"/>
      <c r="C8" s="237" t="s">
        <v>698</v>
      </c>
      <c r="D8" s="237"/>
      <c r="E8" s="237"/>
      <c r="F8" s="237"/>
      <c r="G8" s="237"/>
      <c r="H8" s="237"/>
      <c r="K8" s="6"/>
      <c r="L8" s="8"/>
      <c r="M8" s="8"/>
      <c r="N8" s="8"/>
      <c r="O8" s="6"/>
      <c r="P8" s="231" t="s">
        <v>928</v>
      </c>
      <c r="Q8" s="6"/>
    </row>
    <row r="9" spans="1:17" ht="13.5" customHeight="1">
      <c r="A9" s="10"/>
      <c r="B9" s="10"/>
      <c r="C9" s="10"/>
      <c r="D9" s="10"/>
      <c r="E9" s="10"/>
      <c r="F9" s="10"/>
      <c r="G9" s="10"/>
      <c r="H9" s="10"/>
      <c r="I9" s="10"/>
      <c r="J9" s="10"/>
      <c r="K9" s="10"/>
      <c r="L9" s="233"/>
      <c r="M9" s="233"/>
      <c r="N9" s="233"/>
      <c r="O9" s="10"/>
      <c r="P9" s="10"/>
      <c r="Q9" s="6"/>
    </row>
    <row r="10" spans="1:17" ht="15" customHeight="1">
      <c r="A10" s="10"/>
      <c r="B10" s="10"/>
      <c r="C10" s="10"/>
      <c r="D10" s="10"/>
      <c r="E10" s="10"/>
      <c r="F10" s="10"/>
      <c r="G10" s="10"/>
      <c r="H10" s="10"/>
      <c r="I10" s="10"/>
      <c r="J10" s="10"/>
      <c r="K10" s="10"/>
      <c r="L10" s="233"/>
      <c r="M10" s="233"/>
      <c r="N10" s="233"/>
      <c r="O10" s="10"/>
      <c r="P10" s="10"/>
      <c r="Q10" s="6"/>
    </row>
    <row r="11" spans="1:17" ht="15" customHeight="1">
      <c r="A11" s="1074" t="s">
        <v>929</v>
      </c>
      <c r="B11" s="1074"/>
      <c r="C11" s="10"/>
      <c r="D11" s="10"/>
      <c r="E11" s="10"/>
      <c r="F11" s="10"/>
      <c r="G11" s="10"/>
      <c r="H11" s="1074" t="s">
        <v>930</v>
      </c>
      <c r="I11" s="1074"/>
      <c r="J11" s="10"/>
      <c r="K11" s="10"/>
      <c r="L11" s="233"/>
      <c r="M11" s="233"/>
      <c r="N11" s="233"/>
      <c r="O11" s="10"/>
      <c r="P11" s="10"/>
      <c r="Q11" s="6"/>
    </row>
    <row r="12" spans="1:17" ht="15" customHeight="1">
      <c r="A12" s="231" t="s">
        <v>926</v>
      </c>
      <c r="B12" s="1076" t="s">
        <v>931</v>
      </c>
      <c r="C12" s="1076"/>
      <c r="D12" s="10"/>
      <c r="E12" s="10"/>
      <c r="F12" s="231" t="s">
        <v>932</v>
      </c>
      <c r="G12" s="10"/>
      <c r="H12" s="285" t="s">
        <v>1077</v>
      </c>
      <c r="I12" s="1075" t="s">
        <v>536</v>
      </c>
      <c r="J12" s="1077"/>
      <c r="K12" s="1077"/>
      <c r="L12" s="234" t="s">
        <v>845</v>
      </c>
      <c r="M12" s="8"/>
      <c r="N12" s="8"/>
      <c r="O12" s="6"/>
      <c r="P12" s="231" t="s">
        <v>1307</v>
      </c>
      <c r="Q12" s="6"/>
    </row>
    <row r="13" spans="1:18" ht="15" customHeight="1">
      <c r="A13" s="231" t="s">
        <v>928</v>
      </c>
      <c r="B13" s="1076" t="s">
        <v>933</v>
      </c>
      <c r="C13" s="1076"/>
      <c r="D13" s="10"/>
      <c r="E13" s="10"/>
      <c r="F13" s="231" t="s">
        <v>932</v>
      </c>
      <c r="G13" s="10"/>
      <c r="H13" s="235"/>
      <c r="I13" s="236"/>
      <c r="J13" s="236"/>
      <c r="K13" s="236"/>
      <c r="L13" s="233"/>
      <c r="M13" s="233"/>
      <c r="N13" s="233"/>
      <c r="O13" s="10"/>
      <c r="P13" s="235"/>
      <c r="Q13" s="6"/>
      <c r="R13" s="12"/>
    </row>
    <row r="14" spans="1:17" ht="15" customHeight="1">
      <c r="A14" s="10"/>
      <c r="B14" s="10"/>
      <c r="C14" s="10"/>
      <c r="D14" s="10"/>
      <c r="E14" s="10"/>
      <c r="F14" s="235"/>
      <c r="G14" s="10"/>
      <c r="H14" s="10"/>
      <c r="I14" s="10"/>
      <c r="J14" s="10"/>
      <c r="K14" s="10"/>
      <c r="L14" s="233"/>
      <c r="M14" s="233"/>
      <c r="N14" s="233"/>
      <c r="O14" s="10"/>
      <c r="P14" s="235"/>
      <c r="Q14" s="6"/>
    </row>
    <row r="15" spans="1:17" ht="15" customHeight="1">
      <c r="A15" s="10"/>
      <c r="B15" s="10"/>
      <c r="C15" s="10"/>
      <c r="D15" s="10"/>
      <c r="E15" s="10"/>
      <c r="F15" s="235"/>
      <c r="G15" s="10"/>
      <c r="H15" s="1074" t="s">
        <v>934</v>
      </c>
      <c r="I15" s="1074"/>
      <c r="J15" s="10"/>
      <c r="K15" s="10"/>
      <c r="L15" s="233"/>
      <c r="M15" s="233"/>
      <c r="N15" s="233"/>
      <c r="O15" s="10"/>
      <c r="P15" s="235"/>
      <c r="Q15" s="6"/>
    </row>
    <row r="16" spans="1:17" ht="15" customHeight="1">
      <c r="A16" s="1074" t="s">
        <v>935</v>
      </c>
      <c r="B16" s="1074"/>
      <c r="C16" s="10"/>
      <c r="D16" s="10"/>
      <c r="E16" s="10"/>
      <c r="F16" s="235"/>
      <c r="G16" s="10"/>
      <c r="H16" s="231" t="s">
        <v>1078</v>
      </c>
      <c r="I16" s="1075" t="s">
        <v>1412</v>
      </c>
      <c r="J16" s="1075"/>
      <c r="K16" s="1075"/>
      <c r="L16" s="234" t="s">
        <v>847</v>
      </c>
      <c r="M16" s="8"/>
      <c r="N16" s="8"/>
      <c r="O16" s="6"/>
      <c r="P16" s="231" t="s">
        <v>937</v>
      </c>
      <c r="Q16" s="6"/>
    </row>
    <row r="17" spans="1:17" ht="15" customHeight="1">
      <c r="A17" s="231" t="s">
        <v>938</v>
      </c>
      <c r="B17" s="237" t="s">
        <v>842</v>
      </c>
      <c r="C17" s="6"/>
      <c r="D17" s="6"/>
      <c r="E17" s="6"/>
      <c r="F17" s="285" t="s">
        <v>939</v>
      </c>
      <c r="G17" s="10"/>
      <c r="H17" s="231" t="s">
        <v>1079</v>
      </c>
      <c r="I17" s="1075" t="s">
        <v>941</v>
      </c>
      <c r="J17" s="1075"/>
      <c r="K17" s="1075"/>
      <c r="L17" s="234" t="s">
        <v>1301</v>
      </c>
      <c r="M17" s="6"/>
      <c r="N17" s="6"/>
      <c r="O17" s="6"/>
      <c r="P17" s="231" t="s">
        <v>937</v>
      </c>
      <c r="Q17" s="6"/>
    </row>
    <row r="18" spans="1:17" ht="15" customHeight="1">
      <c r="A18" s="231" t="s">
        <v>942</v>
      </c>
      <c r="B18" s="238" t="s">
        <v>1393</v>
      </c>
      <c r="C18" s="10"/>
      <c r="D18" s="10"/>
      <c r="E18" s="10"/>
      <c r="F18" s="231" t="s">
        <v>1305</v>
      </c>
      <c r="G18" s="10"/>
      <c r="H18" s="231" t="s">
        <v>1080</v>
      </c>
      <c r="I18" s="1078" t="s">
        <v>943</v>
      </c>
      <c r="J18" s="1079"/>
      <c r="K18" s="239" t="s">
        <v>944</v>
      </c>
      <c r="L18" s="234" t="s">
        <v>1301</v>
      </c>
      <c r="M18" s="6"/>
      <c r="N18" s="6"/>
      <c r="O18" s="6"/>
      <c r="P18" s="231" t="s">
        <v>937</v>
      </c>
      <c r="Q18" s="6"/>
    </row>
    <row r="19" spans="1:17" ht="15" customHeight="1">
      <c r="A19" s="10"/>
      <c r="B19" s="10"/>
      <c r="C19" s="10"/>
      <c r="D19" s="10"/>
      <c r="E19" s="10"/>
      <c r="F19" s="235"/>
      <c r="G19" s="10"/>
      <c r="H19" s="10"/>
      <c r="I19" s="10"/>
      <c r="J19" s="10"/>
      <c r="K19" s="239" t="s">
        <v>945</v>
      </c>
      <c r="L19" s="234" t="s">
        <v>1301</v>
      </c>
      <c r="M19" s="6"/>
      <c r="N19" s="6"/>
      <c r="O19" s="6"/>
      <c r="P19" s="235"/>
      <c r="Q19" s="6"/>
    </row>
    <row r="20" spans="1:17" ht="15" customHeight="1">
      <c r="A20" s="10"/>
      <c r="B20" s="10"/>
      <c r="C20" s="10"/>
      <c r="D20" s="10"/>
      <c r="E20" s="10"/>
      <c r="F20" s="235"/>
      <c r="G20" s="10"/>
      <c r="H20" s="10"/>
      <c r="I20" s="10"/>
      <c r="J20" s="10"/>
      <c r="K20" s="239" t="s">
        <v>946</v>
      </c>
      <c r="L20" s="234" t="s">
        <v>1301</v>
      </c>
      <c r="M20" s="6"/>
      <c r="N20" s="6"/>
      <c r="O20" s="6"/>
      <c r="P20" s="6"/>
      <c r="Q20" s="6"/>
    </row>
    <row r="21" spans="1:17" ht="15" customHeight="1">
      <c r="A21" s="1074" t="s">
        <v>948</v>
      </c>
      <c r="B21" s="1074"/>
      <c r="C21" s="10"/>
      <c r="D21" s="10"/>
      <c r="E21" s="10"/>
      <c r="F21" s="235"/>
      <c r="G21" s="10"/>
      <c r="H21" s="231" t="s">
        <v>1081</v>
      </c>
      <c r="I21" s="1033" t="s">
        <v>1265</v>
      </c>
      <c r="J21" s="1012"/>
      <c r="K21" s="1012"/>
      <c r="L21" s="240" t="s">
        <v>895</v>
      </c>
      <c r="M21" s="234" t="s">
        <v>1301</v>
      </c>
      <c r="N21" s="8"/>
      <c r="O21" s="6"/>
      <c r="P21" s="231" t="s">
        <v>1316</v>
      </c>
      <c r="Q21" s="6"/>
    </row>
    <row r="22" spans="1:17" ht="15" customHeight="1">
      <c r="A22" s="231" t="s">
        <v>949</v>
      </c>
      <c r="B22" s="1032" t="s">
        <v>843</v>
      </c>
      <c r="C22" s="1032"/>
      <c r="D22" s="1032"/>
      <c r="E22" s="10"/>
      <c r="F22" s="231" t="s">
        <v>950</v>
      </c>
      <c r="G22" s="10"/>
      <c r="H22" s="10"/>
      <c r="I22" s="10"/>
      <c r="J22" s="10"/>
      <c r="K22" s="10"/>
      <c r="L22" s="240" t="s">
        <v>1235</v>
      </c>
      <c r="M22" s="234" t="s">
        <v>1301</v>
      </c>
      <c r="N22" s="6"/>
      <c r="O22" s="6"/>
      <c r="P22" s="235"/>
      <c r="Q22" s="6"/>
    </row>
    <row r="23" spans="1:17" ht="15" customHeight="1">
      <c r="A23" s="231" t="s">
        <v>951</v>
      </c>
      <c r="B23" s="1073" t="s">
        <v>136</v>
      </c>
      <c r="C23" s="1073"/>
      <c r="D23" s="1073"/>
      <c r="E23" s="1073"/>
      <c r="F23" s="231" t="s">
        <v>950</v>
      </c>
      <c r="G23" s="10"/>
      <c r="H23" s="10"/>
      <c r="I23" s="10"/>
      <c r="J23" s="10"/>
      <c r="K23" s="6"/>
      <c r="L23" s="240" t="s">
        <v>1308</v>
      </c>
      <c r="M23" s="234" t="s">
        <v>1301</v>
      </c>
      <c r="N23" s="232"/>
      <c r="O23" s="232"/>
      <c r="P23" s="6"/>
      <c r="Q23" s="6"/>
    </row>
    <row r="24" spans="1:17" ht="15" customHeight="1">
      <c r="A24" s="231" t="s">
        <v>953</v>
      </c>
      <c r="B24" s="1032" t="s">
        <v>954</v>
      </c>
      <c r="C24" s="1032"/>
      <c r="D24" s="234" t="s">
        <v>1301</v>
      </c>
      <c r="E24" s="233"/>
      <c r="F24" s="231" t="s">
        <v>950</v>
      </c>
      <c r="G24" s="10"/>
      <c r="H24" s="231" t="s">
        <v>1082</v>
      </c>
      <c r="I24" s="238" t="s">
        <v>848</v>
      </c>
      <c r="J24" s="10"/>
      <c r="K24" s="10"/>
      <c r="L24" s="6"/>
      <c r="M24" s="6"/>
      <c r="N24" s="6"/>
      <c r="O24" s="6"/>
      <c r="P24" s="231" t="s">
        <v>952</v>
      </c>
      <c r="Q24" s="6"/>
    </row>
    <row r="25" spans="1:17" ht="15" customHeight="1">
      <c r="A25" s="10"/>
      <c r="B25" s="10"/>
      <c r="C25" s="10"/>
      <c r="D25" s="10"/>
      <c r="E25" s="10"/>
      <c r="F25" s="235"/>
      <c r="G25" s="10"/>
      <c r="H25" s="231" t="s">
        <v>1083</v>
      </c>
      <c r="I25" s="1075" t="s">
        <v>956</v>
      </c>
      <c r="J25" s="1075"/>
      <c r="K25" s="1075"/>
      <c r="L25" s="234" t="s">
        <v>1301</v>
      </c>
      <c r="M25" s="6"/>
      <c r="N25" s="6"/>
      <c r="O25" s="6"/>
      <c r="P25" s="231" t="s">
        <v>952</v>
      </c>
      <c r="Q25" s="6"/>
    </row>
    <row r="26" spans="1:17" ht="15" customHeight="1">
      <c r="A26" s="10"/>
      <c r="B26" s="10"/>
      <c r="C26" s="10"/>
      <c r="D26" s="10"/>
      <c r="E26" s="10"/>
      <c r="F26" s="235"/>
      <c r="G26" s="10"/>
      <c r="H26" s="231" t="s">
        <v>1084</v>
      </c>
      <c r="I26" s="1073" t="s">
        <v>849</v>
      </c>
      <c r="J26" s="1073"/>
      <c r="K26" s="1073"/>
      <c r="L26" s="1073"/>
      <c r="M26" s="10"/>
      <c r="N26" s="10"/>
      <c r="O26" s="10"/>
      <c r="P26" s="231" t="s">
        <v>952</v>
      </c>
      <c r="Q26" s="6"/>
    </row>
    <row r="27" spans="1:17" ht="15" customHeight="1">
      <c r="A27" s="1074" t="s">
        <v>957</v>
      </c>
      <c r="B27" s="1074"/>
      <c r="C27" s="10"/>
      <c r="D27" s="10"/>
      <c r="E27" s="10"/>
      <c r="F27" s="235"/>
      <c r="G27" s="10"/>
      <c r="H27" s="10"/>
      <c r="I27" s="10"/>
      <c r="J27" s="10"/>
      <c r="K27" s="10"/>
      <c r="L27" s="10"/>
      <c r="M27" s="10"/>
      <c r="N27" s="10"/>
      <c r="O27" s="10"/>
      <c r="P27" s="235"/>
      <c r="Q27" s="6"/>
    </row>
    <row r="28" spans="1:17" ht="15" customHeight="1">
      <c r="A28" s="231" t="s">
        <v>932</v>
      </c>
      <c r="B28" s="1075" t="s">
        <v>1280</v>
      </c>
      <c r="C28" s="1075"/>
      <c r="D28" s="237" t="s">
        <v>1003</v>
      </c>
      <c r="E28" s="10"/>
      <c r="F28" s="231" t="s">
        <v>958</v>
      </c>
      <c r="G28" s="10"/>
      <c r="H28" s="1013" t="s">
        <v>1400</v>
      </c>
      <c r="I28" s="1013"/>
      <c r="J28" s="1013"/>
      <c r="K28" s="10"/>
      <c r="L28" s="10"/>
      <c r="M28" s="10"/>
      <c r="N28" s="10"/>
      <c r="O28" s="10"/>
      <c r="P28" s="235"/>
      <c r="Q28" s="6"/>
    </row>
    <row r="29" spans="1:17" ht="15" customHeight="1">
      <c r="A29" s="231" t="s">
        <v>959</v>
      </c>
      <c r="B29" s="237" t="s">
        <v>960</v>
      </c>
      <c r="C29" s="6"/>
      <c r="D29" s="6"/>
      <c r="E29" s="10"/>
      <c r="F29" s="231" t="s">
        <v>961</v>
      </c>
      <c r="G29" s="10"/>
      <c r="H29" s="231" t="s">
        <v>1085</v>
      </c>
      <c r="I29" s="1075" t="s">
        <v>1173</v>
      </c>
      <c r="J29" s="1075"/>
      <c r="K29" s="1075"/>
      <c r="L29" s="237" t="s">
        <v>1003</v>
      </c>
      <c r="M29" s="6"/>
      <c r="N29" s="6"/>
      <c r="O29" s="6"/>
      <c r="P29" s="231" t="s">
        <v>1317</v>
      </c>
      <c r="Q29" s="6"/>
    </row>
    <row r="30" spans="1:17" ht="15" customHeight="1">
      <c r="A30" s="231" t="s">
        <v>939</v>
      </c>
      <c r="B30" s="1075" t="s">
        <v>1295</v>
      </c>
      <c r="C30" s="1075"/>
      <c r="D30" s="237" t="s">
        <v>947</v>
      </c>
      <c r="E30" s="10"/>
      <c r="F30" s="231" t="s">
        <v>963</v>
      </c>
      <c r="G30" s="10"/>
      <c r="H30" s="231" t="s">
        <v>1086</v>
      </c>
      <c r="I30" s="237" t="s">
        <v>850</v>
      </c>
      <c r="J30" s="232"/>
      <c r="K30" s="232"/>
      <c r="L30" s="232"/>
      <c r="M30" s="232"/>
      <c r="N30" s="6"/>
      <c r="O30" s="6"/>
      <c r="P30" s="231" t="s">
        <v>955</v>
      </c>
      <c r="Q30" s="6"/>
    </row>
    <row r="31" spans="1:17" ht="15" customHeight="1">
      <c r="A31" s="231" t="s">
        <v>1102</v>
      </c>
      <c r="B31" s="1075" t="s">
        <v>1297</v>
      </c>
      <c r="C31" s="1075"/>
      <c r="D31" s="237" t="s">
        <v>1301</v>
      </c>
      <c r="E31" s="10"/>
      <c r="F31" s="231" t="s">
        <v>1103</v>
      </c>
      <c r="G31" s="10"/>
      <c r="H31" s="10"/>
      <c r="I31" s="10"/>
      <c r="J31" s="10"/>
      <c r="K31" s="10"/>
      <c r="L31" s="10"/>
      <c r="M31" s="10"/>
      <c r="N31" s="10"/>
      <c r="O31" s="10"/>
      <c r="P31" s="235"/>
      <c r="Q31" s="6"/>
    </row>
    <row r="32" spans="1:17" ht="15" customHeight="1">
      <c r="A32" s="231" t="s">
        <v>1070</v>
      </c>
      <c r="B32" s="1075" t="s">
        <v>1298</v>
      </c>
      <c r="C32" s="1075"/>
      <c r="D32" s="237" t="s">
        <v>1301</v>
      </c>
      <c r="E32" s="10"/>
      <c r="F32" s="231" t="s">
        <v>1103</v>
      </c>
      <c r="G32" s="10"/>
      <c r="H32" s="10"/>
      <c r="I32" s="10"/>
      <c r="J32" s="10"/>
      <c r="K32" s="10"/>
      <c r="L32" s="10"/>
      <c r="M32" s="10"/>
      <c r="N32" s="10"/>
      <c r="O32" s="10"/>
      <c r="P32" s="235"/>
      <c r="Q32" s="6"/>
    </row>
    <row r="33" spans="1:17" ht="15" customHeight="1">
      <c r="A33" s="10"/>
      <c r="B33" s="238"/>
      <c r="C33" s="10"/>
      <c r="D33" s="10"/>
      <c r="E33" s="10"/>
      <c r="F33" s="235"/>
      <c r="G33" s="10"/>
      <c r="H33" s="1014" t="s">
        <v>1104</v>
      </c>
      <c r="I33" s="1015"/>
      <c r="J33" s="10"/>
      <c r="K33" s="10"/>
      <c r="L33" s="10"/>
      <c r="M33" s="10"/>
      <c r="N33" s="10"/>
      <c r="O33" s="10"/>
      <c r="P33" s="235"/>
      <c r="Q33" s="6"/>
    </row>
    <row r="34" spans="1:17" ht="15" customHeight="1">
      <c r="A34" s="10"/>
      <c r="B34" s="10"/>
      <c r="C34" s="10"/>
      <c r="D34" s="10"/>
      <c r="E34" s="10"/>
      <c r="F34" s="235"/>
      <c r="G34" s="10"/>
      <c r="H34" s="231" t="s">
        <v>1087</v>
      </c>
      <c r="I34" s="1075" t="s">
        <v>1106</v>
      </c>
      <c r="J34" s="1075"/>
      <c r="K34" s="1075"/>
      <c r="L34" s="234" t="s">
        <v>851</v>
      </c>
      <c r="M34" s="6"/>
      <c r="N34" s="6"/>
      <c r="O34" s="6"/>
      <c r="P34" s="231" t="s">
        <v>955</v>
      </c>
      <c r="Q34" s="6"/>
    </row>
    <row r="35" spans="1:17" ht="15" customHeight="1">
      <c r="A35" s="1074" t="s">
        <v>1107</v>
      </c>
      <c r="B35" s="1074"/>
      <c r="C35" s="10"/>
      <c r="D35" s="10"/>
      <c r="E35" s="10"/>
      <c r="F35" s="235"/>
      <c r="G35" s="10"/>
      <c r="H35" s="10"/>
      <c r="I35" s="10"/>
      <c r="J35" s="10"/>
      <c r="K35" s="10"/>
      <c r="L35" s="10"/>
      <c r="M35" s="10"/>
      <c r="N35" s="10"/>
      <c r="O35" s="10"/>
      <c r="P35" s="235"/>
      <c r="Q35" s="6"/>
    </row>
    <row r="36" spans="1:17" ht="15" customHeight="1">
      <c r="A36" s="231" t="s">
        <v>1071</v>
      </c>
      <c r="B36" s="1073" t="s">
        <v>606</v>
      </c>
      <c r="C36" s="1073"/>
      <c r="D36" s="1073"/>
      <c r="E36" s="10"/>
      <c r="F36" s="231" t="s">
        <v>1108</v>
      </c>
      <c r="G36" s="10"/>
      <c r="H36" s="10"/>
      <c r="I36" s="10"/>
      <c r="J36" s="10"/>
      <c r="K36" s="10"/>
      <c r="L36" s="10"/>
      <c r="M36" s="10"/>
      <c r="N36" s="10"/>
      <c r="O36" s="10"/>
      <c r="P36" s="235"/>
      <c r="Q36" s="6"/>
    </row>
    <row r="37" spans="1:17" ht="15" customHeight="1">
      <c r="A37" s="10"/>
      <c r="B37" s="10"/>
      <c r="C37" s="10"/>
      <c r="D37" s="10"/>
      <c r="E37" s="10"/>
      <c r="F37" s="235"/>
      <c r="G37" s="10"/>
      <c r="H37" s="1074" t="s">
        <v>1109</v>
      </c>
      <c r="I37" s="1074"/>
      <c r="J37" s="10"/>
      <c r="K37" s="10"/>
      <c r="L37" s="10"/>
      <c r="M37" s="10"/>
      <c r="N37" s="10"/>
      <c r="O37" s="10"/>
      <c r="P37" s="235"/>
      <c r="Q37" s="6"/>
    </row>
    <row r="38" spans="1:17" ht="15" customHeight="1">
      <c r="A38" s="10"/>
      <c r="B38" s="10"/>
      <c r="C38" s="10"/>
      <c r="D38" s="10"/>
      <c r="E38" s="10"/>
      <c r="F38" s="235"/>
      <c r="G38" s="10"/>
      <c r="H38" s="231" t="s">
        <v>1088</v>
      </c>
      <c r="I38" s="1076" t="s">
        <v>112</v>
      </c>
      <c r="J38" s="1076"/>
      <c r="K38" s="1076"/>
      <c r="L38" s="234" t="s">
        <v>845</v>
      </c>
      <c r="M38" s="6"/>
      <c r="N38" s="6"/>
      <c r="O38" s="6"/>
      <c r="P38" s="231" t="s">
        <v>962</v>
      </c>
      <c r="Q38" s="6"/>
    </row>
    <row r="39" spans="1:17" ht="15" customHeight="1">
      <c r="A39" s="1074" t="s">
        <v>1110</v>
      </c>
      <c r="B39" s="1074"/>
      <c r="C39" s="10"/>
      <c r="D39" s="10"/>
      <c r="E39" s="10"/>
      <c r="F39" s="235"/>
      <c r="G39" s="10"/>
      <c r="H39" s="10"/>
      <c r="I39" s="10"/>
      <c r="J39" s="10"/>
      <c r="K39" s="10"/>
      <c r="L39" s="10"/>
      <c r="M39" s="10"/>
      <c r="N39" s="10"/>
      <c r="O39" s="10"/>
      <c r="P39" s="235"/>
      <c r="Q39" s="6"/>
    </row>
    <row r="40" spans="1:17" ht="15" customHeight="1">
      <c r="A40" s="231" t="s">
        <v>1072</v>
      </c>
      <c r="B40" s="237" t="s">
        <v>844</v>
      </c>
      <c r="C40" s="232"/>
      <c r="D40" s="232"/>
      <c r="E40" s="6"/>
      <c r="F40" s="231" t="s">
        <v>1111</v>
      </c>
      <c r="G40" s="10"/>
      <c r="H40" s="6"/>
      <c r="I40" s="1008" t="s">
        <v>1257</v>
      </c>
      <c r="J40" s="1008"/>
      <c r="K40" s="1008"/>
      <c r="L40" s="1008"/>
      <c r="M40" s="1008"/>
      <c r="N40" s="1008"/>
      <c r="O40" s="1008"/>
      <c r="P40" s="231" t="s">
        <v>1411</v>
      </c>
      <c r="Q40" s="6"/>
    </row>
    <row r="41" spans="1:17" ht="15" customHeight="1">
      <c r="A41" s="231" t="s">
        <v>1073</v>
      </c>
      <c r="B41" s="237" t="s">
        <v>544</v>
      </c>
      <c r="C41" s="241"/>
      <c r="D41" s="241"/>
      <c r="E41" s="6"/>
      <c r="F41" s="231" t="s">
        <v>936</v>
      </c>
      <c r="G41" s="10"/>
      <c r="H41" s="10"/>
      <c r="I41" s="237" t="s">
        <v>852</v>
      </c>
      <c r="J41" s="237"/>
      <c r="K41" s="237"/>
      <c r="L41" s="6"/>
      <c r="M41" s="6"/>
      <c r="N41" s="6"/>
      <c r="O41" s="6"/>
      <c r="P41" s="231" t="s">
        <v>1105</v>
      </c>
      <c r="Q41" s="6"/>
    </row>
    <row r="42" spans="1:17" ht="15" customHeight="1">
      <c r="A42" s="231" t="s">
        <v>1074</v>
      </c>
      <c r="B42" s="1075" t="s">
        <v>1306</v>
      </c>
      <c r="C42" s="1075"/>
      <c r="D42" s="237" t="s">
        <v>845</v>
      </c>
      <c r="E42" s="6"/>
      <c r="F42" s="231" t="s">
        <v>936</v>
      </c>
      <c r="G42" s="10"/>
      <c r="H42" s="10"/>
      <c r="I42" s="10"/>
      <c r="J42" s="10"/>
      <c r="K42" s="10"/>
      <c r="L42" s="10"/>
      <c r="M42" s="10"/>
      <c r="N42" s="10"/>
      <c r="O42" s="10"/>
      <c r="P42" s="10"/>
      <c r="Q42" s="6"/>
    </row>
    <row r="43" spans="1:17" ht="15" customHeight="1">
      <c r="A43" s="10"/>
      <c r="B43" s="1017"/>
      <c r="C43" s="1017"/>
      <c r="D43" s="10" t="s">
        <v>115</v>
      </c>
      <c r="E43" s="10"/>
      <c r="F43" s="231"/>
      <c r="G43" s="10"/>
      <c r="H43" s="10"/>
      <c r="I43" s="10"/>
      <c r="J43" s="10"/>
      <c r="K43" s="10"/>
      <c r="L43" s="10"/>
      <c r="M43" s="10"/>
      <c r="N43" s="10"/>
      <c r="O43" s="10"/>
      <c r="P43" s="10"/>
      <c r="Q43" s="6"/>
    </row>
    <row r="44" spans="1:17" ht="15" customHeight="1">
      <c r="A44" s="10"/>
      <c r="B44" s="1017"/>
      <c r="C44" s="1017"/>
      <c r="D44" s="10"/>
      <c r="E44" s="10"/>
      <c r="F44" s="235"/>
      <c r="G44" s="10"/>
      <c r="H44" s="10"/>
      <c r="I44" s="10"/>
      <c r="J44" s="242" t="s">
        <v>1112</v>
      </c>
      <c r="K44" s="243"/>
      <c r="L44" s="243"/>
      <c r="M44" s="243"/>
      <c r="N44" s="10"/>
      <c r="O44" s="10"/>
      <c r="P44" s="10"/>
      <c r="Q44" s="6"/>
    </row>
    <row r="45" spans="1:17" ht="15" customHeight="1">
      <c r="A45" s="1018" t="s">
        <v>1401</v>
      </c>
      <c r="B45" s="1018"/>
      <c r="C45" s="1018"/>
      <c r="D45" s="10"/>
      <c r="E45" s="10"/>
      <c r="F45" s="235"/>
      <c r="G45" s="10"/>
      <c r="H45" s="10"/>
      <c r="I45" s="10"/>
      <c r="J45" s="242" t="s">
        <v>1113</v>
      </c>
      <c r="K45" s="243"/>
      <c r="L45" s="1016" t="s">
        <v>1115</v>
      </c>
      <c r="M45" s="1016"/>
      <c r="N45" s="10"/>
      <c r="O45" s="10"/>
      <c r="P45" s="10"/>
      <c r="Q45" s="6"/>
    </row>
    <row r="46" spans="1:17" ht="15" customHeight="1">
      <c r="A46" s="231" t="s">
        <v>1075</v>
      </c>
      <c r="B46" s="237" t="s">
        <v>846</v>
      </c>
      <c r="C46" s="6"/>
      <c r="D46" s="6"/>
      <c r="E46" s="10"/>
      <c r="F46" s="231" t="s">
        <v>940</v>
      </c>
      <c r="G46" s="10"/>
      <c r="H46" s="10"/>
      <c r="I46" s="10"/>
      <c r="J46" s="242" t="s">
        <v>1116</v>
      </c>
      <c r="K46" s="243"/>
      <c r="L46" s="1016" t="s">
        <v>1117</v>
      </c>
      <c r="M46" s="1016"/>
      <c r="N46" s="10"/>
      <c r="O46" s="10"/>
      <c r="P46" s="10"/>
      <c r="Q46" s="6"/>
    </row>
    <row r="47" spans="1:17" ht="15" customHeight="1">
      <c r="A47" s="231" t="s">
        <v>1076</v>
      </c>
      <c r="B47" s="1032" t="s">
        <v>1193</v>
      </c>
      <c r="C47" s="1032"/>
      <c r="D47" s="1032"/>
      <c r="E47" s="10"/>
      <c r="F47" s="231" t="s">
        <v>940</v>
      </c>
      <c r="G47" s="10"/>
      <c r="H47" s="10"/>
      <c r="I47" s="10"/>
      <c r="J47" s="242" t="s">
        <v>1118</v>
      </c>
      <c r="K47" s="243"/>
      <c r="L47" s="1016" t="s">
        <v>1119</v>
      </c>
      <c r="M47" s="1016"/>
      <c r="N47" s="10"/>
      <c r="O47" s="10"/>
      <c r="P47" s="10"/>
      <c r="Q47" s="6"/>
    </row>
    <row r="48" spans="1:17" ht="15" customHeight="1">
      <c r="A48" s="231"/>
      <c r="B48" s="1032"/>
      <c r="C48" s="1032"/>
      <c r="D48" s="1032"/>
      <c r="E48" s="10"/>
      <c r="F48" s="231"/>
      <c r="G48" s="10"/>
      <c r="H48" s="10"/>
      <c r="I48" s="10"/>
      <c r="J48" s="242" t="s">
        <v>1120</v>
      </c>
      <c r="K48" s="243"/>
      <c r="L48" s="1016" t="s">
        <v>1121</v>
      </c>
      <c r="M48" s="1016"/>
      <c r="N48" s="10"/>
      <c r="O48" s="10"/>
      <c r="P48" s="10"/>
      <c r="Q48" s="6"/>
    </row>
    <row r="49" spans="1:17" ht="15" customHeight="1">
      <c r="A49" s="10"/>
      <c r="B49" s="6"/>
      <c r="C49" s="6"/>
      <c r="D49" s="6"/>
      <c r="E49" s="6"/>
      <c r="F49" s="6"/>
      <c r="G49" s="10"/>
      <c r="H49" s="10"/>
      <c r="I49" s="10"/>
      <c r="J49" s="242" t="s">
        <v>1122</v>
      </c>
      <c r="K49" s="243"/>
      <c r="L49" s="1016" t="s">
        <v>1123</v>
      </c>
      <c r="M49" s="1016"/>
      <c r="N49" s="10"/>
      <c r="O49" s="10"/>
      <c r="P49" s="10"/>
      <c r="Q49" s="6"/>
    </row>
    <row r="50" spans="1:17" ht="15" customHeight="1">
      <c r="A50" s="6"/>
      <c r="B50" s="6"/>
      <c r="C50" s="6"/>
      <c r="D50" s="6"/>
      <c r="E50" s="6"/>
      <c r="F50" s="6"/>
      <c r="G50" s="10"/>
      <c r="H50" s="10"/>
      <c r="I50" s="10"/>
      <c r="J50" s="242" t="s">
        <v>1124</v>
      </c>
      <c r="K50" s="243"/>
      <c r="L50" s="242" t="s">
        <v>1125</v>
      </c>
      <c r="M50" s="243"/>
      <c r="N50" s="10"/>
      <c r="O50" s="10"/>
      <c r="P50" s="10"/>
      <c r="Q50" s="6"/>
    </row>
    <row r="51" spans="1:17" ht="15" customHeight="1">
      <c r="A51" s="6"/>
      <c r="B51" s="6"/>
      <c r="C51" s="6"/>
      <c r="D51" s="6"/>
      <c r="E51" s="6"/>
      <c r="F51" s="6"/>
      <c r="G51" s="10"/>
      <c r="H51" s="10"/>
      <c r="I51" s="10"/>
      <c r="J51" s="242" t="s">
        <v>1126</v>
      </c>
      <c r="K51" s="243"/>
      <c r="L51" s="242" t="s">
        <v>1273</v>
      </c>
      <c r="M51" s="243"/>
      <c r="N51" s="10"/>
      <c r="O51" s="10"/>
      <c r="P51" s="10"/>
      <c r="Q51" s="6"/>
    </row>
    <row r="52" spans="1:17" ht="15" customHeight="1">
      <c r="A52" s="6"/>
      <c r="B52" s="6"/>
      <c r="C52" s="6"/>
      <c r="D52" s="6"/>
      <c r="E52" s="6"/>
      <c r="F52" s="6"/>
      <c r="G52" s="10"/>
      <c r="H52" s="10"/>
      <c r="I52" s="10"/>
      <c r="J52" s="243"/>
      <c r="K52" s="243"/>
      <c r="L52" s="242" t="s">
        <v>1272</v>
      </c>
      <c r="M52" s="243"/>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workbookViewId="0" topLeftCell="A1">
      <selection activeCell="B37" sqref="B37"/>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20" customWidth="1"/>
    <col min="43" max="16384" width="9.00390625" style="88" customWidth="1"/>
  </cols>
  <sheetData>
    <row r="1" spans="14:29" ht="22.5" customHeight="1">
      <c r="N1" s="1415" t="s">
        <v>1062</v>
      </c>
      <c r="O1" s="1415"/>
      <c r="P1" s="1415"/>
      <c r="Q1" s="1415"/>
      <c r="R1" s="1415"/>
      <c r="S1" s="1415"/>
      <c r="T1" s="1415"/>
      <c r="U1" s="1415"/>
      <c r="V1" s="1415" t="s">
        <v>579</v>
      </c>
      <c r="W1" s="1415"/>
      <c r="X1" s="1415"/>
      <c r="Y1" s="1415"/>
      <c r="Z1" s="1415"/>
      <c r="AA1" s="1415"/>
      <c r="AB1" s="1415"/>
      <c r="AC1" s="224"/>
    </row>
    <row r="2" spans="15:29" ht="22.5" customHeight="1">
      <c r="O2" s="136"/>
      <c r="P2" s="19"/>
      <c r="Q2" s="19"/>
      <c r="R2" s="19"/>
      <c r="S2" s="19"/>
      <c r="T2" s="19"/>
      <c r="U2" s="19"/>
      <c r="V2" s="19"/>
      <c r="W2" s="136"/>
      <c r="X2" s="136"/>
      <c r="Y2" s="136"/>
      <c r="Z2" s="136"/>
      <c r="AA2" s="136"/>
      <c r="AB2" s="136"/>
      <c r="AC2" s="136"/>
    </row>
    <row r="3" spans="1:40" ht="18" customHeight="1">
      <c r="A3" s="88" t="s">
        <v>204</v>
      </c>
      <c r="AL3" s="1401" t="s">
        <v>677</v>
      </c>
      <c r="AM3" s="1401"/>
      <c r="AN3" s="1401"/>
    </row>
    <row r="4" spans="1:41" ht="12.75" customHeight="1">
      <c r="A4" s="666"/>
      <c r="B4" s="666"/>
      <c r="C4" s="667" t="s">
        <v>205</v>
      </c>
      <c r="D4" s="1425" t="s">
        <v>964</v>
      </c>
      <c r="E4" s="1425" t="s">
        <v>965</v>
      </c>
      <c r="F4" s="668"/>
      <c r="G4" s="668"/>
      <c r="H4" s="668"/>
      <c r="I4" s="668"/>
      <c r="J4" s="668"/>
      <c r="K4" s="668"/>
      <c r="L4" s="668"/>
      <c r="M4" s="668"/>
      <c r="N4" s="668"/>
      <c r="O4" s="668"/>
      <c r="P4" s="668"/>
      <c r="Q4" s="669"/>
      <c r="R4" s="1430" t="s">
        <v>206</v>
      </c>
      <c r="S4" s="668"/>
      <c r="T4" s="668"/>
      <c r="U4" s="1425" t="s">
        <v>966</v>
      </c>
      <c r="V4" s="668"/>
      <c r="W4" s="668"/>
      <c r="X4" s="670"/>
      <c r="Y4" s="670"/>
      <c r="Z4" s="1383" t="s">
        <v>1101</v>
      </c>
      <c r="AA4" s="671"/>
      <c r="AB4" s="671"/>
      <c r="AC4" s="671"/>
      <c r="AD4" s="671"/>
      <c r="AE4" s="671"/>
      <c r="AF4" s="671"/>
      <c r="AG4" s="1383" t="s">
        <v>1043</v>
      </c>
      <c r="AH4" s="671"/>
      <c r="AI4" s="670"/>
      <c r="AJ4" s="671"/>
      <c r="AK4" s="671"/>
      <c r="AL4" s="671"/>
      <c r="AM4" s="671"/>
      <c r="AN4" s="671"/>
      <c r="AO4" s="221"/>
    </row>
    <row r="5" spans="1:41" ht="12.75" customHeight="1">
      <c r="A5" s="672"/>
      <c r="B5" s="672"/>
      <c r="C5" s="673"/>
      <c r="D5" s="1426"/>
      <c r="E5" s="1428"/>
      <c r="F5" s="1392" t="s">
        <v>967</v>
      </c>
      <c r="G5" s="1394" t="s">
        <v>968</v>
      </c>
      <c r="H5" s="1392" t="s">
        <v>969</v>
      </c>
      <c r="I5" s="1392" t="s">
        <v>970</v>
      </c>
      <c r="J5" s="1389" t="s">
        <v>971</v>
      </c>
      <c r="K5" s="1394" t="s">
        <v>972</v>
      </c>
      <c r="L5" s="1396" t="s">
        <v>207</v>
      </c>
      <c r="M5" s="1392" t="s">
        <v>973</v>
      </c>
      <c r="N5" s="1424" t="s">
        <v>974</v>
      </c>
      <c r="O5" s="1392" t="s">
        <v>975</v>
      </c>
      <c r="P5" s="1392" t="s">
        <v>976</v>
      </c>
      <c r="Q5" s="1392" t="s">
        <v>977</v>
      </c>
      <c r="R5" s="1431"/>
      <c r="S5" s="1394" t="s">
        <v>978</v>
      </c>
      <c r="T5" s="1396" t="s">
        <v>1039</v>
      </c>
      <c r="U5" s="1428"/>
      <c r="V5" s="1399" t="s">
        <v>979</v>
      </c>
      <c r="W5" s="1396" t="s">
        <v>980</v>
      </c>
      <c r="X5" s="1396" t="s">
        <v>981</v>
      </c>
      <c r="Y5" s="1396" t="s">
        <v>982</v>
      </c>
      <c r="Z5" s="1384"/>
      <c r="AA5" s="1386" t="s">
        <v>1100</v>
      </c>
      <c r="AB5" s="1386" t="s">
        <v>983</v>
      </c>
      <c r="AC5" s="1386" t="s">
        <v>984</v>
      </c>
      <c r="AD5" s="1391" t="s">
        <v>985</v>
      </c>
      <c r="AE5" s="1386" t="s">
        <v>1041</v>
      </c>
      <c r="AF5" s="1391" t="s">
        <v>1042</v>
      </c>
      <c r="AG5" s="1416"/>
      <c r="AH5" s="1389" t="s">
        <v>142</v>
      </c>
      <c r="AI5" s="670"/>
      <c r="AJ5" s="675"/>
      <c r="AK5" s="1389" t="s">
        <v>1044</v>
      </c>
      <c r="AL5" s="671"/>
      <c r="AM5" s="671"/>
      <c r="AN5" s="1389" t="s">
        <v>990</v>
      </c>
      <c r="AO5" s="221"/>
    </row>
    <row r="6" spans="1:41" ht="101.25" customHeight="1">
      <c r="A6" s="676" t="s">
        <v>580</v>
      </c>
      <c r="B6" s="677"/>
      <c r="C6" s="678"/>
      <c r="D6" s="1427"/>
      <c r="E6" s="1429"/>
      <c r="F6" s="1393"/>
      <c r="G6" s="1395"/>
      <c r="H6" s="1439"/>
      <c r="I6" s="1393"/>
      <c r="J6" s="1440"/>
      <c r="K6" s="1395"/>
      <c r="L6" s="1398"/>
      <c r="M6" s="1393"/>
      <c r="N6" s="1400"/>
      <c r="O6" s="1393"/>
      <c r="P6" s="1393"/>
      <c r="Q6" s="1393"/>
      <c r="R6" s="1432"/>
      <c r="S6" s="1395"/>
      <c r="T6" s="1393"/>
      <c r="U6" s="1429"/>
      <c r="V6" s="1400"/>
      <c r="W6" s="1393"/>
      <c r="X6" s="1397"/>
      <c r="Y6" s="1398"/>
      <c r="Z6" s="1385"/>
      <c r="AA6" s="1386"/>
      <c r="AB6" s="1386"/>
      <c r="AC6" s="1386"/>
      <c r="AD6" s="1391"/>
      <c r="AE6" s="1386"/>
      <c r="AF6" s="1391"/>
      <c r="AG6" s="1417"/>
      <c r="AH6" s="1398"/>
      <c r="AI6" s="674" t="s">
        <v>143</v>
      </c>
      <c r="AJ6" s="674" t="s">
        <v>144</v>
      </c>
      <c r="AK6" s="1390"/>
      <c r="AL6" s="674" t="s">
        <v>145</v>
      </c>
      <c r="AM6" s="674" t="s">
        <v>996</v>
      </c>
      <c r="AN6" s="1390"/>
      <c r="AO6" s="221"/>
    </row>
    <row r="7" spans="1:40" ht="18.75" customHeight="1">
      <c r="A7" s="1402" t="s">
        <v>839</v>
      </c>
      <c r="B7" s="1402"/>
      <c r="C7" s="1403"/>
      <c r="D7" s="549">
        <v>99</v>
      </c>
      <c r="E7" s="549">
        <v>103.8</v>
      </c>
      <c r="F7" s="549">
        <v>103.7</v>
      </c>
      <c r="G7" s="549">
        <v>109.5</v>
      </c>
      <c r="H7" s="549">
        <v>103.4</v>
      </c>
      <c r="I7" s="549">
        <v>99.6</v>
      </c>
      <c r="J7" s="549">
        <v>106.5</v>
      </c>
      <c r="K7" s="549">
        <v>101</v>
      </c>
      <c r="L7" s="549">
        <v>97.7</v>
      </c>
      <c r="M7" s="550">
        <v>104.6</v>
      </c>
      <c r="N7" s="550">
        <v>108.9</v>
      </c>
      <c r="O7" s="549">
        <v>94.8</v>
      </c>
      <c r="P7" s="549">
        <v>96.7</v>
      </c>
      <c r="Q7" s="549">
        <v>103.4</v>
      </c>
      <c r="R7" s="550">
        <v>98.9</v>
      </c>
      <c r="S7" s="550">
        <v>98.5</v>
      </c>
      <c r="T7" s="550">
        <v>101</v>
      </c>
      <c r="U7" s="549">
        <v>107.8</v>
      </c>
      <c r="V7" s="549">
        <v>107</v>
      </c>
      <c r="W7" s="549">
        <v>112.7</v>
      </c>
      <c r="X7" s="550">
        <v>109.1</v>
      </c>
      <c r="Y7" s="549">
        <v>102.3</v>
      </c>
      <c r="Z7" s="550">
        <v>84.5</v>
      </c>
      <c r="AA7" s="550">
        <v>65.2</v>
      </c>
      <c r="AB7" s="550">
        <v>86.5</v>
      </c>
      <c r="AC7" s="549">
        <v>97.4</v>
      </c>
      <c r="AD7" s="550">
        <v>92.2</v>
      </c>
      <c r="AE7" s="550">
        <v>97</v>
      </c>
      <c r="AF7" s="549">
        <v>94.7</v>
      </c>
      <c r="AG7" s="550">
        <v>93.1</v>
      </c>
      <c r="AH7" s="549">
        <v>97.3</v>
      </c>
      <c r="AI7" s="549">
        <v>100</v>
      </c>
      <c r="AJ7" s="550">
        <v>96.9</v>
      </c>
      <c r="AK7" s="549">
        <v>88.1</v>
      </c>
      <c r="AL7" s="549">
        <v>85.4</v>
      </c>
      <c r="AM7" s="550">
        <v>94.5</v>
      </c>
      <c r="AN7" s="549">
        <v>91.1</v>
      </c>
    </row>
    <row r="8" spans="1:40" ht="18.75" customHeight="1">
      <c r="A8" s="161"/>
      <c r="B8" s="547"/>
      <c r="C8" s="548"/>
      <c r="D8" s="551"/>
      <c r="E8" s="551"/>
      <c r="F8" s="551"/>
      <c r="G8" s="551"/>
      <c r="H8" s="551"/>
      <c r="I8" s="552"/>
      <c r="J8" s="552"/>
      <c r="K8" s="552"/>
      <c r="L8" s="552"/>
      <c r="M8" s="553"/>
      <c r="N8" s="553"/>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row>
    <row r="9" spans="1:40" ht="18.75" customHeight="1">
      <c r="A9" s="89" t="s">
        <v>97</v>
      </c>
      <c r="B9" s="168">
        <v>2</v>
      </c>
      <c r="C9" s="560" t="s">
        <v>1231</v>
      </c>
      <c r="D9" s="555">
        <v>97.6</v>
      </c>
      <c r="E9" s="555">
        <v>102</v>
      </c>
      <c r="F9" s="555">
        <v>100.5</v>
      </c>
      <c r="G9" s="555">
        <v>106.2</v>
      </c>
      <c r="H9" s="555">
        <v>101.7</v>
      </c>
      <c r="I9" s="555">
        <v>99.8</v>
      </c>
      <c r="J9" s="555">
        <v>105.5</v>
      </c>
      <c r="K9" s="555">
        <v>96.3</v>
      </c>
      <c r="L9" s="555">
        <v>93.9</v>
      </c>
      <c r="M9" s="556">
        <v>102.1</v>
      </c>
      <c r="N9" s="556">
        <v>107.7</v>
      </c>
      <c r="O9" s="555">
        <v>93.4</v>
      </c>
      <c r="P9" s="555">
        <v>95.5</v>
      </c>
      <c r="Q9" s="555">
        <v>102.3</v>
      </c>
      <c r="R9" s="555">
        <v>98.5</v>
      </c>
      <c r="S9" s="555">
        <v>98.1</v>
      </c>
      <c r="T9" s="555">
        <v>101</v>
      </c>
      <c r="U9" s="555">
        <v>104.9</v>
      </c>
      <c r="V9" s="557">
        <v>101.9</v>
      </c>
      <c r="W9" s="557">
        <v>109.2</v>
      </c>
      <c r="X9" s="557">
        <v>115.2</v>
      </c>
      <c r="Y9" s="557">
        <v>102.3</v>
      </c>
      <c r="Z9" s="557">
        <v>80.5</v>
      </c>
      <c r="AA9" s="557">
        <v>56.7</v>
      </c>
      <c r="AB9" s="557">
        <v>81.1</v>
      </c>
      <c r="AC9" s="557">
        <v>94.2</v>
      </c>
      <c r="AD9" s="557">
        <v>92.3</v>
      </c>
      <c r="AE9" s="557">
        <v>94.4</v>
      </c>
      <c r="AF9" s="557">
        <v>94.8</v>
      </c>
      <c r="AG9" s="557">
        <v>86.5</v>
      </c>
      <c r="AH9" s="557">
        <v>88.6</v>
      </c>
      <c r="AI9" s="557">
        <v>100</v>
      </c>
      <c r="AJ9" s="557">
        <v>86.9</v>
      </c>
      <c r="AK9" s="557">
        <v>80.4</v>
      </c>
      <c r="AL9" s="557">
        <v>74.8</v>
      </c>
      <c r="AM9" s="557">
        <v>93.3</v>
      </c>
      <c r="AN9" s="557">
        <v>88.8</v>
      </c>
    </row>
    <row r="10" spans="1:40" ht="18.75" customHeight="1">
      <c r="A10" s="89"/>
      <c r="B10" s="168">
        <v>3</v>
      </c>
      <c r="C10" s="560"/>
      <c r="D10" s="555">
        <v>97.9</v>
      </c>
      <c r="E10" s="555">
        <v>102.4</v>
      </c>
      <c r="F10" s="555">
        <v>101.1</v>
      </c>
      <c r="G10" s="555">
        <v>108.7</v>
      </c>
      <c r="H10" s="555">
        <v>102.1</v>
      </c>
      <c r="I10" s="555">
        <v>99.2</v>
      </c>
      <c r="J10" s="555">
        <v>105.7</v>
      </c>
      <c r="K10" s="555">
        <v>95.4</v>
      </c>
      <c r="L10" s="555">
        <v>95.2</v>
      </c>
      <c r="M10" s="556">
        <v>101.4</v>
      </c>
      <c r="N10" s="556">
        <v>109.1</v>
      </c>
      <c r="O10" s="555">
        <v>93.1</v>
      </c>
      <c r="P10" s="555">
        <v>95.5</v>
      </c>
      <c r="Q10" s="555">
        <v>102.4</v>
      </c>
      <c r="R10" s="555">
        <v>98.4</v>
      </c>
      <c r="S10" s="555">
        <v>97.9</v>
      </c>
      <c r="T10" s="555">
        <v>101</v>
      </c>
      <c r="U10" s="555">
        <v>105.5</v>
      </c>
      <c r="V10" s="559">
        <v>102.7</v>
      </c>
      <c r="W10" s="559">
        <v>110.2</v>
      </c>
      <c r="X10" s="559">
        <v>115.8</v>
      </c>
      <c r="Y10" s="559">
        <v>102.3</v>
      </c>
      <c r="Z10" s="559">
        <v>80.2</v>
      </c>
      <c r="AA10" s="559">
        <v>56.7</v>
      </c>
      <c r="AB10" s="559">
        <v>80.6</v>
      </c>
      <c r="AC10" s="559">
        <v>93.2</v>
      </c>
      <c r="AD10" s="559">
        <v>91.9</v>
      </c>
      <c r="AE10" s="559">
        <v>94.2</v>
      </c>
      <c r="AF10" s="559">
        <v>94.8</v>
      </c>
      <c r="AG10" s="559">
        <v>88.8</v>
      </c>
      <c r="AH10" s="559">
        <v>94.8</v>
      </c>
      <c r="AI10" s="559">
        <v>100</v>
      </c>
      <c r="AJ10" s="559">
        <v>94</v>
      </c>
      <c r="AK10" s="559">
        <v>79.5</v>
      </c>
      <c r="AL10" s="559">
        <v>73.5</v>
      </c>
      <c r="AM10" s="559">
        <v>93.2</v>
      </c>
      <c r="AN10" s="559">
        <v>87.5</v>
      </c>
    </row>
    <row r="11" spans="2:40" ht="18.75" customHeight="1">
      <c r="B11" s="168">
        <v>4</v>
      </c>
      <c r="C11" s="719"/>
      <c r="D11" s="555">
        <v>97.8</v>
      </c>
      <c r="E11" s="555">
        <v>102.7</v>
      </c>
      <c r="F11" s="555">
        <v>100.3</v>
      </c>
      <c r="G11" s="555">
        <v>107.8</v>
      </c>
      <c r="H11" s="555">
        <v>102.3</v>
      </c>
      <c r="I11" s="555">
        <v>98.7</v>
      </c>
      <c r="J11" s="555">
        <v>115.7</v>
      </c>
      <c r="K11" s="555">
        <v>88</v>
      </c>
      <c r="L11" s="555">
        <v>94.7</v>
      </c>
      <c r="M11" s="556">
        <v>101.9</v>
      </c>
      <c r="N11" s="556">
        <v>107.4</v>
      </c>
      <c r="O11" s="555">
        <v>92.9</v>
      </c>
      <c r="P11" s="555">
        <v>95.2</v>
      </c>
      <c r="Q11" s="555">
        <v>102.2</v>
      </c>
      <c r="R11" s="555">
        <v>98.3</v>
      </c>
      <c r="S11" s="555">
        <v>97.9</v>
      </c>
      <c r="T11" s="555">
        <v>100.9</v>
      </c>
      <c r="U11" s="555">
        <v>105.1</v>
      </c>
      <c r="V11" s="559">
        <v>101.6</v>
      </c>
      <c r="W11" s="559">
        <v>110.6</v>
      </c>
      <c r="X11" s="559">
        <v>117.1</v>
      </c>
      <c r="Y11" s="559">
        <v>101.9</v>
      </c>
      <c r="Z11" s="559">
        <v>80.9</v>
      </c>
      <c r="AA11" s="559">
        <v>56.8</v>
      </c>
      <c r="AB11" s="559">
        <v>85.5</v>
      </c>
      <c r="AC11" s="559">
        <v>95.7</v>
      </c>
      <c r="AD11" s="559">
        <v>91.6</v>
      </c>
      <c r="AE11" s="559">
        <v>94.2</v>
      </c>
      <c r="AF11" s="559">
        <v>94.9</v>
      </c>
      <c r="AG11" s="559">
        <v>91.9</v>
      </c>
      <c r="AH11" s="559">
        <v>96.1</v>
      </c>
      <c r="AI11" s="559">
        <v>100</v>
      </c>
      <c r="AJ11" s="559">
        <v>95.6</v>
      </c>
      <c r="AK11" s="559">
        <v>87.1</v>
      </c>
      <c r="AL11" s="559">
        <v>84.4</v>
      </c>
      <c r="AM11" s="559">
        <v>93.5</v>
      </c>
      <c r="AN11" s="559">
        <v>88.1</v>
      </c>
    </row>
    <row r="12" spans="1:40" ht="18.75" customHeight="1">
      <c r="A12" s="89"/>
      <c r="B12" s="168">
        <v>5</v>
      </c>
      <c r="C12" s="560"/>
      <c r="D12" s="555">
        <v>97.9</v>
      </c>
      <c r="E12" s="555">
        <v>102.8</v>
      </c>
      <c r="F12" s="555">
        <v>100.6</v>
      </c>
      <c r="G12" s="555">
        <v>108.7</v>
      </c>
      <c r="H12" s="555">
        <v>100.8</v>
      </c>
      <c r="I12" s="555">
        <v>98.8</v>
      </c>
      <c r="J12" s="555">
        <v>111.5</v>
      </c>
      <c r="K12" s="555">
        <v>105.3</v>
      </c>
      <c r="L12" s="555">
        <v>94</v>
      </c>
      <c r="M12" s="556">
        <v>101.1</v>
      </c>
      <c r="N12" s="556">
        <v>106.5</v>
      </c>
      <c r="O12" s="555">
        <v>93</v>
      </c>
      <c r="P12" s="555">
        <v>95.3</v>
      </c>
      <c r="Q12" s="555">
        <v>102.4</v>
      </c>
      <c r="R12" s="555">
        <v>98.2</v>
      </c>
      <c r="S12" s="555">
        <v>97.7</v>
      </c>
      <c r="T12" s="555">
        <v>100.9</v>
      </c>
      <c r="U12" s="555">
        <v>105.8</v>
      </c>
      <c r="V12" s="559">
        <v>102.1</v>
      </c>
      <c r="W12" s="559">
        <v>111</v>
      </c>
      <c r="X12" s="559">
        <v>124.4</v>
      </c>
      <c r="Y12" s="559">
        <v>101.9</v>
      </c>
      <c r="Z12" s="559">
        <v>80.2</v>
      </c>
      <c r="AA12" s="559">
        <v>55.6</v>
      </c>
      <c r="AB12" s="559">
        <v>83.7</v>
      </c>
      <c r="AC12" s="559">
        <v>95.7</v>
      </c>
      <c r="AD12" s="559">
        <v>91.4</v>
      </c>
      <c r="AE12" s="559">
        <v>94.1</v>
      </c>
      <c r="AF12" s="559">
        <v>94.9</v>
      </c>
      <c r="AG12" s="559">
        <v>92.2</v>
      </c>
      <c r="AH12" s="559">
        <v>96.3</v>
      </c>
      <c r="AI12" s="559">
        <v>100</v>
      </c>
      <c r="AJ12" s="559">
        <v>95.8</v>
      </c>
      <c r="AK12" s="559">
        <v>88.1</v>
      </c>
      <c r="AL12" s="559">
        <v>85.8</v>
      </c>
      <c r="AM12" s="559">
        <v>93.5</v>
      </c>
      <c r="AN12" s="559">
        <v>87.7</v>
      </c>
    </row>
    <row r="13" spans="1:40" ht="18.75" customHeight="1">
      <c r="A13" s="89"/>
      <c r="B13" s="168">
        <v>6</v>
      </c>
      <c r="C13" s="560"/>
      <c r="D13" s="555">
        <v>97.8</v>
      </c>
      <c r="E13" s="555" t="s">
        <v>689</v>
      </c>
      <c r="F13" s="555">
        <v>99.9</v>
      </c>
      <c r="G13" s="555" t="s">
        <v>690</v>
      </c>
      <c r="H13" s="555">
        <v>101.3</v>
      </c>
      <c r="I13" s="555">
        <v>97.8</v>
      </c>
      <c r="J13" s="555" t="s">
        <v>691</v>
      </c>
      <c r="K13" s="555" t="s">
        <v>692</v>
      </c>
      <c r="L13" s="555">
        <v>95</v>
      </c>
      <c r="M13" s="556">
        <v>101.9</v>
      </c>
      <c r="N13" s="556">
        <v>107</v>
      </c>
      <c r="O13" s="555">
        <v>92.4</v>
      </c>
      <c r="P13" s="555">
        <v>94.6</v>
      </c>
      <c r="Q13" s="555">
        <v>102.9</v>
      </c>
      <c r="R13" s="555">
        <v>98.1</v>
      </c>
      <c r="S13" s="555">
        <v>97.6</v>
      </c>
      <c r="T13" s="555">
        <v>100.9</v>
      </c>
      <c r="U13" s="555">
        <v>106</v>
      </c>
      <c r="V13" s="559">
        <v>102.5</v>
      </c>
      <c r="W13" s="559">
        <v>111.3</v>
      </c>
      <c r="X13" s="559">
        <v>123.1</v>
      </c>
      <c r="Y13" s="559">
        <v>101.9</v>
      </c>
      <c r="Z13" s="559">
        <v>80</v>
      </c>
      <c r="AA13" s="559">
        <v>55.2</v>
      </c>
      <c r="AB13" s="559">
        <v>83.6</v>
      </c>
      <c r="AC13" s="559">
        <v>95.7</v>
      </c>
      <c r="AD13" s="559">
        <v>91.4</v>
      </c>
      <c r="AE13" s="559">
        <v>93.6</v>
      </c>
      <c r="AF13" s="559">
        <v>94.9</v>
      </c>
      <c r="AG13" s="559">
        <v>92.1</v>
      </c>
      <c r="AH13" s="559">
        <v>96.1</v>
      </c>
      <c r="AI13" s="559">
        <v>100</v>
      </c>
      <c r="AJ13" s="559">
        <v>95.6</v>
      </c>
      <c r="AK13" s="559">
        <v>87.7</v>
      </c>
      <c r="AL13" s="559">
        <v>85.1</v>
      </c>
      <c r="AM13" s="559">
        <v>93.9</v>
      </c>
      <c r="AN13" s="559">
        <v>87.6</v>
      </c>
    </row>
    <row r="14" spans="1:41" s="92" customFormat="1" ht="18.75" customHeight="1">
      <c r="A14" s="561"/>
      <c r="B14" s="212">
        <v>7</v>
      </c>
      <c r="C14" s="562"/>
      <c r="D14" s="563">
        <v>97.5</v>
      </c>
      <c r="E14" s="563">
        <v>101.7</v>
      </c>
      <c r="F14" s="563">
        <v>99.5</v>
      </c>
      <c r="G14" s="563">
        <v>107.9</v>
      </c>
      <c r="H14" s="563">
        <v>101</v>
      </c>
      <c r="I14" s="563">
        <v>99</v>
      </c>
      <c r="J14" s="563">
        <v>105.6</v>
      </c>
      <c r="K14" s="563">
        <v>101.6</v>
      </c>
      <c r="L14" s="563">
        <v>94.3</v>
      </c>
      <c r="M14" s="564">
        <v>99.6</v>
      </c>
      <c r="N14" s="564">
        <v>106.6</v>
      </c>
      <c r="O14" s="563">
        <v>92.2</v>
      </c>
      <c r="P14" s="563">
        <v>94.4</v>
      </c>
      <c r="Q14" s="563">
        <v>102.4</v>
      </c>
      <c r="R14" s="563">
        <v>98.1</v>
      </c>
      <c r="S14" s="563">
        <v>97.6</v>
      </c>
      <c r="T14" s="563">
        <v>100.9</v>
      </c>
      <c r="U14" s="563">
        <v>106.4</v>
      </c>
      <c r="V14" s="565">
        <v>103.2</v>
      </c>
      <c r="W14" s="565">
        <v>111.6</v>
      </c>
      <c r="X14" s="565">
        <v>123.3</v>
      </c>
      <c r="Y14" s="565">
        <v>101.9</v>
      </c>
      <c r="Z14" s="565">
        <v>79.6</v>
      </c>
      <c r="AA14" s="565">
        <v>53.9</v>
      </c>
      <c r="AB14" s="565">
        <v>83.6</v>
      </c>
      <c r="AC14" s="565">
        <v>95.6</v>
      </c>
      <c r="AD14" s="565">
        <v>90.6</v>
      </c>
      <c r="AE14" s="565">
        <v>94.6</v>
      </c>
      <c r="AF14" s="565">
        <v>94.9</v>
      </c>
      <c r="AG14" s="565">
        <v>89.8</v>
      </c>
      <c r="AH14" s="565">
        <v>92.7</v>
      </c>
      <c r="AI14" s="565">
        <v>100</v>
      </c>
      <c r="AJ14" s="565">
        <v>91.7</v>
      </c>
      <c r="AK14" s="565">
        <v>85.5</v>
      </c>
      <c r="AL14" s="565">
        <v>82</v>
      </c>
      <c r="AM14" s="565">
        <v>93.6</v>
      </c>
      <c r="AN14" s="565">
        <v>87.6</v>
      </c>
      <c r="AO14" s="222"/>
    </row>
    <row r="15" spans="1:40" ht="38.25" customHeight="1">
      <c r="A15" s="1409" t="s">
        <v>146</v>
      </c>
      <c r="B15" s="1410"/>
      <c r="C15" s="215" t="s">
        <v>581</v>
      </c>
      <c r="D15" s="566">
        <v>-0.3</v>
      </c>
      <c r="E15" s="567">
        <v>-1.1</v>
      </c>
      <c r="F15" s="567">
        <v>-0.4</v>
      </c>
      <c r="G15" s="567">
        <v>0.4</v>
      </c>
      <c r="H15" s="567">
        <v>-0.3</v>
      </c>
      <c r="I15" s="567">
        <v>1.2</v>
      </c>
      <c r="J15" s="567">
        <v>-2.8</v>
      </c>
      <c r="K15" s="567">
        <v>-9.2</v>
      </c>
      <c r="L15" s="567">
        <v>-0.7</v>
      </c>
      <c r="M15" s="567">
        <v>-2.3</v>
      </c>
      <c r="N15" s="567">
        <v>-0.4</v>
      </c>
      <c r="O15" s="567">
        <v>-0.2</v>
      </c>
      <c r="P15" s="567">
        <v>-0.2</v>
      </c>
      <c r="Q15" s="567">
        <v>-0.5</v>
      </c>
      <c r="R15" s="567">
        <v>0</v>
      </c>
      <c r="S15" s="567">
        <v>0</v>
      </c>
      <c r="T15" s="567">
        <v>0</v>
      </c>
      <c r="U15" s="567">
        <v>0.4</v>
      </c>
      <c r="V15" s="567">
        <v>0.7</v>
      </c>
      <c r="W15" s="567">
        <v>0.3</v>
      </c>
      <c r="X15" s="567">
        <v>0.2</v>
      </c>
      <c r="Y15" s="567">
        <v>0</v>
      </c>
      <c r="Z15" s="567">
        <v>-0.5</v>
      </c>
      <c r="AA15" s="567">
        <v>-2.4</v>
      </c>
      <c r="AB15" s="567">
        <v>0</v>
      </c>
      <c r="AC15" s="567">
        <v>-0.1</v>
      </c>
      <c r="AD15" s="567">
        <v>-0.9</v>
      </c>
      <c r="AE15" s="568">
        <v>1.1</v>
      </c>
      <c r="AF15" s="568">
        <v>0</v>
      </c>
      <c r="AG15" s="568">
        <v>-2.5</v>
      </c>
      <c r="AH15" s="568">
        <v>-3.5</v>
      </c>
      <c r="AI15" s="568">
        <v>0</v>
      </c>
      <c r="AJ15" s="568">
        <v>-4.1</v>
      </c>
      <c r="AK15" s="568">
        <v>-2.5</v>
      </c>
      <c r="AL15" s="568">
        <v>-3.6</v>
      </c>
      <c r="AM15" s="568">
        <v>-0.3</v>
      </c>
      <c r="AN15" s="568">
        <v>0</v>
      </c>
    </row>
    <row r="16" spans="1:40" ht="38.25" customHeight="1">
      <c r="A16" s="1411" t="s">
        <v>147</v>
      </c>
      <c r="B16" s="1412"/>
      <c r="C16" s="223" t="s">
        <v>581</v>
      </c>
      <c r="D16" s="569">
        <v>-1.3</v>
      </c>
      <c r="E16" s="568">
        <v>-1.5</v>
      </c>
      <c r="F16" s="568">
        <v>-3.7</v>
      </c>
      <c r="G16" s="568">
        <v>-0.6</v>
      </c>
      <c r="H16" s="568">
        <v>-2.7</v>
      </c>
      <c r="I16" s="568">
        <v>-0.3</v>
      </c>
      <c r="J16" s="568">
        <v>1.4</v>
      </c>
      <c r="K16" s="568">
        <v>3.4</v>
      </c>
      <c r="L16" s="568">
        <v>-2</v>
      </c>
      <c r="M16" s="568">
        <v>-3.9</v>
      </c>
      <c r="N16" s="568">
        <v>-2.3</v>
      </c>
      <c r="O16" s="568">
        <v>-1.6</v>
      </c>
      <c r="P16" s="568">
        <v>-2.3</v>
      </c>
      <c r="Q16" s="568">
        <v>-1.1</v>
      </c>
      <c r="R16" s="568">
        <v>-0.7</v>
      </c>
      <c r="S16" s="568">
        <v>-0.9</v>
      </c>
      <c r="T16" s="568">
        <v>0</v>
      </c>
      <c r="U16" s="568">
        <v>0.6</v>
      </c>
      <c r="V16" s="568">
        <v>-0.8</v>
      </c>
      <c r="W16" s="568">
        <v>0.8</v>
      </c>
      <c r="X16" s="568">
        <v>13.9</v>
      </c>
      <c r="Y16" s="568">
        <v>-0.4</v>
      </c>
      <c r="Z16" s="568">
        <v>-5</v>
      </c>
      <c r="AA16" s="568">
        <v>-15.8</v>
      </c>
      <c r="AB16" s="568">
        <v>-3.4</v>
      </c>
      <c r="AC16" s="568">
        <v>-1.9</v>
      </c>
      <c r="AD16" s="568">
        <v>-1.3</v>
      </c>
      <c r="AE16" s="568">
        <v>-1.3</v>
      </c>
      <c r="AF16" s="568">
        <v>0</v>
      </c>
      <c r="AG16" s="568">
        <v>-2.9</v>
      </c>
      <c r="AH16" s="568">
        <v>-3.7</v>
      </c>
      <c r="AI16" s="568">
        <v>0</v>
      </c>
      <c r="AJ16" s="568">
        <v>-4.3</v>
      </c>
      <c r="AK16" s="568">
        <v>-3</v>
      </c>
      <c r="AL16" s="568">
        <v>-4.3</v>
      </c>
      <c r="AM16" s="568">
        <v>-0.1</v>
      </c>
      <c r="AN16" s="568">
        <v>-2.8</v>
      </c>
    </row>
    <row r="17" spans="1:40" ht="15.75" customHeight="1">
      <c r="A17" s="88" t="s">
        <v>148</v>
      </c>
      <c r="C17" s="288"/>
      <c r="G17" s="92"/>
      <c r="O17" s="90"/>
      <c r="P17" s="90"/>
      <c r="Q17" s="90"/>
      <c r="R17" s="90"/>
      <c r="S17" s="90"/>
      <c r="T17" s="90"/>
      <c r="U17" s="90"/>
      <c r="V17" s="90"/>
      <c r="W17" s="158"/>
      <c r="X17" s="90"/>
      <c r="Y17" s="90"/>
      <c r="Z17" s="90"/>
      <c r="AA17" s="90"/>
      <c r="AB17" s="90"/>
      <c r="AC17" s="90"/>
      <c r="AD17" s="90"/>
      <c r="AE17" s="90"/>
      <c r="AF17" s="90"/>
      <c r="AG17" s="90"/>
      <c r="AH17" s="90"/>
      <c r="AI17" s="90"/>
      <c r="AJ17" s="90"/>
      <c r="AK17" s="90"/>
      <c r="AL17" s="90"/>
      <c r="AM17" s="90"/>
      <c r="AN17" s="90"/>
    </row>
    <row r="18" spans="1:40" ht="13.5" customHeight="1">
      <c r="A18" s="88" t="s">
        <v>149</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20"/>
      <c r="V22" s="220"/>
    </row>
    <row r="23" spans="1:40" ht="12.75" customHeight="1">
      <c r="A23" s="666"/>
      <c r="B23" s="666"/>
      <c r="C23" s="667" t="s">
        <v>150</v>
      </c>
      <c r="D23" s="671"/>
      <c r="E23" s="671"/>
      <c r="F23" s="1383" t="s">
        <v>987</v>
      </c>
      <c r="G23" s="670"/>
      <c r="H23" s="670"/>
      <c r="I23" s="675"/>
      <c r="J23" s="1383" t="s">
        <v>208</v>
      </c>
      <c r="K23" s="670"/>
      <c r="L23" s="670"/>
      <c r="M23" s="670"/>
      <c r="N23" s="1383" t="s">
        <v>209</v>
      </c>
      <c r="O23" s="670"/>
      <c r="P23" s="670"/>
      <c r="Q23" s="670"/>
      <c r="R23" s="1383" t="s">
        <v>988</v>
      </c>
      <c r="S23" s="679"/>
      <c r="T23" s="679"/>
      <c r="U23" s="679"/>
      <c r="V23" s="680"/>
      <c r="W23" s="1441" t="s">
        <v>989</v>
      </c>
      <c r="X23" s="679"/>
      <c r="Y23" s="679"/>
      <c r="Z23" s="679"/>
      <c r="AA23" s="679"/>
      <c r="AB23" s="680"/>
      <c r="AC23" s="1418" t="s">
        <v>986</v>
      </c>
      <c r="AD23" s="1421" t="s">
        <v>151</v>
      </c>
      <c r="AE23" s="1421" t="s">
        <v>152</v>
      </c>
      <c r="AF23" s="1421" t="s">
        <v>153</v>
      </c>
      <c r="AG23" s="1404" t="s">
        <v>999</v>
      </c>
      <c r="AH23" s="1436" t="s">
        <v>1098</v>
      </c>
      <c r="AI23" s="1377" t="s">
        <v>1000</v>
      </c>
      <c r="AJ23" s="1377" t="s">
        <v>1038</v>
      </c>
      <c r="AK23" s="1377" t="s">
        <v>1037</v>
      </c>
      <c r="AL23" s="1380" t="s">
        <v>1033</v>
      </c>
      <c r="AM23" s="1404" t="s">
        <v>1036</v>
      </c>
      <c r="AN23" s="1433" t="s">
        <v>1099</v>
      </c>
    </row>
    <row r="24" spans="1:40" ht="12.75" customHeight="1">
      <c r="A24" s="672"/>
      <c r="B24" s="672"/>
      <c r="C24" s="673"/>
      <c r="D24" s="1396" t="s">
        <v>154</v>
      </c>
      <c r="E24" s="1396" t="s">
        <v>1045</v>
      </c>
      <c r="F24" s="1384"/>
      <c r="G24" s="1396" t="s">
        <v>1046</v>
      </c>
      <c r="H24" s="1396" t="s">
        <v>1047</v>
      </c>
      <c r="I24" s="1444" t="s">
        <v>1048</v>
      </c>
      <c r="J24" s="1384"/>
      <c r="K24" s="1396" t="s">
        <v>210</v>
      </c>
      <c r="L24" s="1399" t="s">
        <v>1049</v>
      </c>
      <c r="M24" s="1396" t="s">
        <v>211</v>
      </c>
      <c r="N24" s="1384"/>
      <c r="O24" s="1396" t="s">
        <v>991</v>
      </c>
      <c r="P24" s="1396" t="s">
        <v>1050</v>
      </c>
      <c r="Q24" s="1396" t="s">
        <v>992</v>
      </c>
      <c r="R24" s="1384"/>
      <c r="S24" s="1387" t="s">
        <v>993</v>
      </c>
      <c r="T24" s="1387" t="s">
        <v>1057</v>
      </c>
      <c r="U24" s="1413" t="s">
        <v>994</v>
      </c>
      <c r="V24" s="1407" t="s">
        <v>1058</v>
      </c>
      <c r="W24" s="1442"/>
      <c r="X24" s="1387" t="s">
        <v>1059</v>
      </c>
      <c r="Y24" s="1387" t="s">
        <v>1096</v>
      </c>
      <c r="Z24" s="1387" t="s">
        <v>1097</v>
      </c>
      <c r="AA24" s="1387" t="s">
        <v>1414</v>
      </c>
      <c r="AB24" s="1387" t="s">
        <v>995</v>
      </c>
      <c r="AC24" s="1419"/>
      <c r="AD24" s="1422"/>
      <c r="AE24" s="1422"/>
      <c r="AF24" s="1422"/>
      <c r="AG24" s="1405"/>
      <c r="AH24" s="1437"/>
      <c r="AI24" s="1378"/>
      <c r="AJ24" s="1378"/>
      <c r="AK24" s="1378"/>
      <c r="AL24" s="1381"/>
      <c r="AM24" s="1405"/>
      <c r="AN24" s="1434"/>
    </row>
    <row r="25" spans="1:40" ht="101.25" customHeight="1">
      <c r="A25" s="676" t="s">
        <v>580</v>
      </c>
      <c r="B25" s="677"/>
      <c r="C25" s="678"/>
      <c r="D25" s="1397"/>
      <c r="E25" s="1397"/>
      <c r="F25" s="1385"/>
      <c r="G25" s="1397"/>
      <c r="H25" s="1397"/>
      <c r="I25" s="1398"/>
      <c r="J25" s="1385"/>
      <c r="K25" s="1397"/>
      <c r="L25" s="1445"/>
      <c r="M25" s="1397"/>
      <c r="N25" s="1385"/>
      <c r="O25" s="1397"/>
      <c r="P25" s="1397"/>
      <c r="Q25" s="1397"/>
      <c r="R25" s="1385"/>
      <c r="S25" s="1388"/>
      <c r="T25" s="1388"/>
      <c r="U25" s="1414"/>
      <c r="V25" s="1408"/>
      <c r="W25" s="1443"/>
      <c r="X25" s="1388"/>
      <c r="Y25" s="1388"/>
      <c r="Z25" s="1388"/>
      <c r="AA25" s="1388"/>
      <c r="AB25" s="1388"/>
      <c r="AC25" s="1420"/>
      <c r="AD25" s="1423"/>
      <c r="AE25" s="1423"/>
      <c r="AF25" s="1423"/>
      <c r="AG25" s="1406"/>
      <c r="AH25" s="1438"/>
      <c r="AI25" s="1379"/>
      <c r="AJ25" s="1379"/>
      <c r="AK25" s="1379"/>
      <c r="AL25" s="1382"/>
      <c r="AM25" s="1406"/>
      <c r="AN25" s="1435"/>
    </row>
    <row r="26" spans="1:40" ht="18.75" customHeight="1">
      <c r="A26" s="1402" t="s">
        <v>839</v>
      </c>
      <c r="B26" s="1402"/>
      <c r="C26" s="1403"/>
      <c r="D26" s="549">
        <v>82.4</v>
      </c>
      <c r="E26" s="549">
        <v>107.6</v>
      </c>
      <c r="F26" s="549">
        <v>100.4</v>
      </c>
      <c r="G26" s="549">
        <v>96.8</v>
      </c>
      <c r="H26" s="550">
        <v>93.6</v>
      </c>
      <c r="I26" s="549">
        <v>104.9</v>
      </c>
      <c r="J26" s="549">
        <v>96.6</v>
      </c>
      <c r="K26" s="550">
        <v>99.3</v>
      </c>
      <c r="L26" s="550">
        <v>97</v>
      </c>
      <c r="M26" s="549">
        <v>93.8</v>
      </c>
      <c r="N26" s="549">
        <v>99.4</v>
      </c>
      <c r="O26" s="549">
        <v>101.6</v>
      </c>
      <c r="P26" s="550">
        <v>101.7</v>
      </c>
      <c r="Q26" s="550">
        <v>91.5</v>
      </c>
      <c r="R26" s="549">
        <v>92.1</v>
      </c>
      <c r="S26" s="550">
        <v>38.8</v>
      </c>
      <c r="T26" s="550">
        <v>88.6</v>
      </c>
      <c r="U26" s="550">
        <v>101.6</v>
      </c>
      <c r="V26" s="549">
        <v>101.5</v>
      </c>
      <c r="W26" s="549">
        <v>100.8</v>
      </c>
      <c r="X26" s="549">
        <v>99.8</v>
      </c>
      <c r="Y26" s="550">
        <v>95.3</v>
      </c>
      <c r="Z26" s="550">
        <v>105</v>
      </c>
      <c r="AA26" s="550">
        <v>109.2</v>
      </c>
      <c r="AB26" s="550">
        <v>101.3</v>
      </c>
      <c r="AC26" s="550">
        <v>106.2</v>
      </c>
      <c r="AD26" s="550">
        <v>104.9</v>
      </c>
      <c r="AE26" s="549">
        <v>110</v>
      </c>
      <c r="AF26" s="550">
        <v>101.6</v>
      </c>
      <c r="AG26" s="549">
        <v>98.8</v>
      </c>
      <c r="AH26" s="570">
        <v>100.2</v>
      </c>
      <c r="AI26" s="571">
        <v>99.2</v>
      </c>
      <c r="AJ26" s="550">
        <v>100.2</v>
      </c>
      <c r="AK26" s="550">
        <v>99.6</v>
      </c>
      <c r="AL26" s="550">
        <v>98.8</v>
      </c>
      <c r="AM26" s="549">
        <v>103.4</v>
      </c>
      <c r="AN26" s="570">
        <v>92.7</v>
      </c>
    </row>
    <row r="27" spans="1:40" ht="18.75" customHeight="1">
      <c r="A27" s="161"/>
      <c r="B27" s="547"/>
      <c r="C27" s="548"/>
      <c r="D27" s="572"/>
      <c r="E27" s="572"/>
      <c r="F27" s="572"/>
      <c r="G27" s="572"/>
      <c r="H27" s="572"/>
      <c r="I27" s="572"/>
      <c r="J27" s="572"/>
      <c r="K27" s="573"/>
      <c r="L27" s="573"/>
      <c r="M27" s="572"/>
      <c r="N27" s="572"/>
      <c r="O27" s="572"/>
      <c r="P27" s="572"/>
      <c r="Q27" s="572"/>
      <c r="R27" s="572"/>
      <c r="S27" s="572"/>
      <c r="T27" s="572"/>
      <c r="U27" s="572"/>
      <c r="V27" s="572"/>
      <c r="W27" s="572"/>
      <c r="X27" s="572"/>
      <c r="Y27" s="572"/>
      <c r="Z27" s="572"/>
      <c r="AA27" s="572"/>
      <c r="AB27" s="572"/>
      <c r="AC27" s="572"/>
      <c r="AD27" s="572"/>
      <c r="AE27" s="572"/>
      <c r="AF27" s="572"/>
      <c r="AG27" s="572"/>
      <c r="AH27" s="574"/>
      <c r="AI27" s="572"/>
      <c r="AJ27" s="572"/>
      <c r="AK27" s="572"/>
      <c r="AL27" s="572"/>
      <c r="AM27" s="572"/>
      <c r="AN27" s="574"/>
    </row>
    <row r="28" spans="1:40" ht="18.75" customHeight="1">
      <c r="A28" s="89" t="s">
        <v>97</v>
      </c>
      <c r="B28" s="575">
        <f aca="true" t="shared" si="0" ref="B28:B33">B9</f>
        <v>2</v>
      </c>
      <c r="C28" s="554" t="s">
        <v>893</v>
      </c>
      <c r="D28" s="557">
        <v>80.7</v>
      </c>
      <c r="E28" s="557">
        <v>107.9</v>
      </c>
      <c r="F28" s="557">
        <v>99.9</v>
      </c>
      <c r="G28" s="557">
        <v>95.6</v>
      </c>
      <c r="H28" s="557">
        <v>92.2</v>
      </c>
      <c r="I28" s="557">
        <v>105.2</v>
      </c>
      <c r="J28" s="557">
        <v>97.2</v>
      </c>
      <c r="K28" s="576">
        <v>98.3</v>
      </c>
      <c r="L28" s="576">
        <v>98.3</v>
      </c>
      <c r="M28" s="557">
        <v>93.1</v>
      </c>
      <c r="N28" s="557">
        <v>99.5</v>
      </c>
      <c r="O28" s="557">
        <v>102.1</v>
      </c>
      <c r="P28" s="557">
        <v>101.7</v>
      </c>
      <c r="Q28" s="557">
        <v>90.2</v>
      </c>
      <c r="R28" s="557">
        <v>89.1</v>
      </c>
      <c r="S28" s="557">
        <v>32</v>
      </c>
      <c r="T28" s="557">
        <v>84.3</v>
      </c>
      <c r="U28" s="557">
        <v>101.6</v>
      </c>
      <c r="V28" s="557">
        <v>99</v>
      </c>
      <c r="W28" s="557">
        <v>100.5</v>
      </c>
      <c r="X28" s="557">
        <v>99.8</v>
      </c>
      <c r="Y28" s="557">
        <v>95.2</v>
      </c>
      <c r="Z28" s="557">
        <v>103</v>
      </c>
      <c r="AA28" s="557">
        <v>109.2</v>
      </c>
      <c r="AB28" s="557">
        <v>101.4</v>
      </c>
      <c r="AC28" s="557">
        <v>102.6</v>
      </c>
      <c r="AD28" s="557">
        <v>98.9</v>
      </c>
      <c r="AE28" s="557">
        <v>109.4</v>
      </c>
      <c r="AF28" s="557">
        <v>96.5</v>
      </c>
      <c r="AG28" s="557">
        <v>97.4</v>
      </c>
      <c r="AH28" s="577">
        <v>100.4</v>
      </c>
      <c r="AI28" s="557">
        <v>97.5</v>
      </c>
      <c r="AJ28" s="557">
        <v>100.1</v>
      </c>
      <c r="AK28" s="557">
        <v>99.3</v>
      </c>
      <c r="AL28" s="557">
        <v>97.3</v>
      </c>
      <c r="AM28" s="557">
        <v>101.8</v>
      </c>
      <c r="AN28" s="578">
        <v>89.9</v>
      </c>
    </row>
    <row r="29" spans="1:40" ht="18.75" customHeight="1">
      <c r="A29" s="89"/>
      <c r="B29" s="575">
        <f t="shared" si="0"/>
        <v>3</v>
      </c>
      <c r="C29" s="558"/>
      <c r="D29" s="579">
        <v>82.3</v>
      </c>
      <c r="E29" s="559">
        <v>107.2</v>
      </c>
      <c r="F29" s="559">
        <v>99.9</v>
      </c>
      <c r="G29" s="559">
        <v>95.1</v>
      </c>
      <c r="H29" s="559">
        <v>92.7</v>
      </c>
      <c r="I29" s="559">
        <v>105.2</v>
      </c>
      <c r="J29" s="559">
        <v>97.4</v>
      </c>
      <c r="K29" s="580">
        <v>99.1</v>
      </c>
      <c r="L29" s="580">
        <v>98.5</v>
      </c>
      <c r="M29" s="559">
        <v>93.2</v>
      </c>
      <c r="N29" s="559">
        <v>99.2</v>
      </c>
      <c r="O29" s="559">
        <v>102.1</v>
      </c>
      <c r="P29" s="559">
        <v>101.7</v>
      </c>
      <c r="Q29" s="559">
        <v>88.7</v>
      </c>
      <c r="R29" s="559">
        <v>89.6</v>
      </c>
      <c r="S29" s="559">
        <v>31.1</v>
      </c>
      <c r="T29" s="559">
        <v>84.9</v>
      </c>
      <c r="U29" s="559">
        <v>101.5</v>
      </c>
      <c r="V29" s="559">
        <v>99.9</v>
      </c>
      <c r="W29" s="559">
        <v>100.9</v>
      </c>
      <c r="X29" s="559">
        <v>99.8</v>
      </c>
      <c r="Y29" s="559">
        <v>96</v>
      </c>
      <c r="Z29" s="557">
        <v>104.1</v>
      </c>
      <c r="AA29" s="557">
        <v>109.2</v>
      </c>
      <c r="AB29" s="557">
        <v>101.4</v>
      </c>
      <c r="AC29" s="559">
        <v>104.2</v>
      </c>
      <c r="AD29" s="559">
        <v>103.6</v>
      </c>
      <c r="AE29" s="559">
        <v>109.7</v>
      </c>
      <c r="AF29" s="559">
        <v>95.6</v>
      </c>
      <c r="AG29" s="559">
        <v>97.6</v>
      </c>
      <c r="AH29" s="577">
        <v>100.1</v>
      </c>
      <c r="AI29" s="559">
        <v>97.9</v>
      </c>
      <c r="AJ29" s="559">
        <v>100</v>
      </c>
      <c r="AK29" s="559">
        <v>99.2</v>
      </c>
      <c r="AL29" s="559">
        <v>97.6</v>
      </c>
      <c r="AM29" s="559">
        <v>102.1</v>
      </c>
      <c r="AN29" s="578">
        <v>90.5</v>
      </c>
    </row>
    <row r="30" spans="1:40" ht="18.75" customHeight="1">
      <c r="A30" s="89"/>
      <c r="B30" s="575">
        <f t="shared" si="0"/>
        <v>4</v>
      </c>
      <c r="C30" s="558"/>
      <c r="D30" s="579">
        <v>82</v>
      </c>
      <c r="E30" s="559">
        <v>107.6</v>
      </c>
      <c r="F30" s="559">
        <v>100.6</v>
      </c>
      <c r="G30" s="559">
        <v>95.9</v>
      </c>
      <c r="H30" s="559">
        <v>93.2</v>
      </c>
      <c r="I30" s="559">
        <v>105.9</v>
      </c>
      <c r="J30" s="559">
        <v>97.8</v>
      </c>
      <c r="K30" s="580">
        <v>98.7</v>
      </c>
      <c r="L30" s="580">
        <v>99.1</v>
      </c>
      <c r="M30" s="559">
        <v>93.2</v>
      </c>
      <c r="N30" s="559">
        <v>89</v>
      </c>
      <c r="O30" s="559">
        <v>88.4</v>
      </c>
      <c r="P30" s="559">
        <v>102</v>
      </c>
      <c r="Q30" s="559">
        <v>89.6</v>
      </c>
      <c r="R30" s="559">
        <v>89</v>
      </c>
      <c r="S30" s="559">
        <v>30.2</v>
      </c>
      <c r="T30" s="559">
        <v>81.8</v>
      </c>
      <c r="U30" s="559">
        <v>101.6</v>
      </c>
      <c r="V30" s="559">
        <v>100.3</v>
      </c>
      <c r="W30" s="559">
        <v>100.9</v>
      </c>
      <c r="X30" s="559">
        <v>99.8</v>
      </c>
      <c r="Y30" s="559">
        <v>95.5</v>
      </c>
      <c r="Z30" s="557">
        <v>104.5</v>
      </c>
      <c r="AA30" s="557">
        <v>109.2</v>
      </c>
      <c r="AB30" s="557">
        <v>101.7</v>
      </c>
      <c r="AC30" s="559">
        <v>109.1</v>
      </c>
      <c r="AD30" s="559">
        <v>102.7</v>
      </c>
      <c r="AE30" s="559">
        <v>126.9</v>
      </c>
      <c r="AF30" s="559">
        <v>87.9</v>
      </c>
      <c r="AG30" s="559">
        <v>97.3</v>
      </c>
      <c r="AH30" s="577">
        <v>91.9</v>
      </c>
      <c r="AI30" s="559">
        <v>97.8</v>
      </c>
      <c r="AJ30" s="559">
        <v>100</v>
      </c>
      <c r="AK30" s="559">
        <v>99.2</v>
      </c>
      <c r="AL30" s="559">
        <v>97.3</v>
      </c>
      <c r="AM30" s="559">
        <v>101.6</v>
      </c>
      <c r="AN30" s="578">
        <v>89.9</v>
      </c>
    </row>
    <row r="31" spans="1:40" ht="18.75" customHeight="1">
      <c r="A31" s="89"/>
      <c r="B31" s="575">
        <f t="shared" si="0"/>
        <v>5</v>
      </c>
      <c r="C31" s="560"/>
      <c r="D31" s="579">
        <v>82.2</v>
      </c>
      <c r="E31" s="559">
        <v>106.9</v>
      </c>
      <c r="F31" s="559">
        <v>100.4</v>
      </c>
      <c r="G31" s="559">
        <v>95.5</v>
      </c>
      <c r="H31" s="559">
        <v>92.8</v>
      </c>
      <c r="I31" s="559">
        <v>105.9</v>
      </c>
      <c r="J31" s="559">
        <v>98.4</v>
      </c>
      <c r="K31" s="580">
        <v>98.7</v>
      </c>
      <c r="L31" s="580">
        <v>100.1</v>
      </c>
      <c r="M31" s="559">
        <v>93.2</v>
      </c>
      <c r="N31" s="559">
        <v>89</v>
      </c>
      <c r="O31" s="559">
        <v>88.4</v>
      </c>
      <c r="P31" s="559">
        <v>102</v>
      </c>
      <c r="Q31" s="559">
        <v>89.6</v>
      </c>
      <c r="R31" s="559">
        <v>89.2</v>
      </c>
      <c r="S31" s="559">
        <v>29.6</v>
      </c>
      <c r="T31" s="559">
        <v>81.9</v>
      </c>
      <c r="U31" s="559">
        <v>101.5</v>
      </c>
      <c r="V31" s="559">
        <v>100.7</v>
      </c>
      <c r="W31" s="559">
        <v>100.8</v>
      </c>
      <c r="X31" s="559">
        <v>99.7</v>
      </c>
      <c r="Y31" s="559">
        <v>95.3</v>
      </c>
      <c r="Z31" s="557">
        <v>104.5</v>
      </c>
      <c r="AA31" s="557">
        <v>109.2</v>
      </c>
      <c r="AB31" s="557">
        <v>101.7</v>
      </c>
      <c r="AC31" s="559">
        <v>111.2</v>
      </c>
      <c r="AD31" s="559">
        <v>104.7</v>
      </c>
      <c r="AE31" s="559">
        <v>119.8</v>
      </c>
      <c r="AF31" s="559">
        <v>106.1</v>
      </c>
      <c r="AG31" s="559">
        <v>97.4</v>
      </c>
      <c r="AH31" s="577">
        <v>91.9</v>
      </c>
      <c r="AI31" s="559">
        <v>98</v>
      </c>
      <c r="AJ31" s="559">
        <v>99.8</v>
      </c>
      <c r="AK31" s="559">
        <v>98.9</v>
      </c>
      <c r="AL31" s="559">
        <v>97.4</v>
      </c>
      <c r="AM31" s="559">
        <v>101.3</v>
      </c>
      <c r="AN31" s="578">
        <v>90</v>
      </c>
    </row>
    <row r="32" spans="1:40" ht="18.75" customHeight="1">
      <c r="A32" s="89"/>
      <c r="B32" s="575">
        <f t="shared" si="0"/>
        <v>6</v>
      </c>
      <c r="C32" s="560"/>
      <c r="D32" s="579">
        <v>82.2</v>
      </c>
      <c r="E32" s="559" t="s">
        <v>693</v>
      </c>
      <c r="F32" s="559">
        <v>100.5</v>
      </c>
      <c r="G32" s="559">
        <v>95.8</v>
      </c>
      <c r="H32" s="559">
        <v>93</v>
      </c>
      <c r="I32" s="559">
        <v>105.9</v>
      </c>
      <c r="J32" s="559">
        <v>97.9</v>
      </c>
      <c r="K32" s="580">
        <v>98</v>
      </c>
      <c r="L32" s="580">
        <v>99.5</v>
      </c>
      <c r="M32" s="559">
        <v>93.1</v>
      </c>
      <c r="N32" s="559">
        <v>89</v>
      </c>
      <c r="O32" s="559">
        <v>88.4</v>
      </c>
      <c r="P32" s="559">
        <v>102</v>
      </c>
      <c r="Q32" s="559">
        <v>89.6</v>
      </c>
      <c r="R32" s="559">
        <v>88.8</v>
      </c>
      <c r="S32" s="559">
        <v>28.9</v>
      </c>
      <c r="T32" s="559" t="s">
        <v>694</v>
      </c>
      <c r="U32" s="559">
        <v>101.6</v>
      </c>
      <c r="V32" s="559">
        <v>100.3</v>
      </c>
      <c r="W32" s="559">
        <v>100.7</v>
      </c>
      <c r="X32" s="559">
        <v>99.8</v>
      </c>
      <c r="Y32" s="559">
        <v>95.5</v>
      </c>
      <c r="Z32" s="557">
        <v>103.3</v>
      </c>
      <c r="AA32" s="557">
        <v>109.2</v>
      </c>
      <c r="AB32" s="557">
        <v>101.7</v>
      </c>
      <c r="AC32" s="559" t="s">
        <v>707</v>
      </c>
      <c r="AD32" s="559" t="s">
        <v>708</v>
      </c>
      <c r="AE32" s="559" t="s">
        <v>709</v>
      </c>
      <c r="AF32" s="559" t="s">
        <v>710</v>
      </c>
      <c r="AG32" s="559">
        <v>97.3</v>
      </c>
      <c r="AH32" s="577">
        <v>91.9</v>
      </c>
      <c r="AI32" s="559" t="s">
        <v>711</v>
      </c>
      <c r="AJ32" s="559">
        <v>99.8</v>
      </c>
      <c r="AK32" s="559">
        <v>98.8</v>
      </c>
      <c r="AL32" s="559">
        <v>97.3</v>
      </c>
      <c r="AM32" s="559" t="s">
        <v>712</v>
      </c>
      <c r="AN32" s="578" t="s">
        <v>713</v>
      </c>
    </row>
    <row r="33" spans="1:41" s="92" customFormat="1" ht="18.75" customHeight="1">
      <c r="A33" s="561"/>
      <c r="B33" s="581">
        <f t="shared" si="0"/>
        <v>7</v>
      </c>
      <c r="C33" s="562"/>
      <c r="D33" s="582">
        <v>80.8</v>
      </c>
      <c r="E33" s="565">
        <v>108.3</v>
      </c>
      <c r="F33" s="565">
        <v>100.5</v>
      </c>
      <c r="G33" s="565">
        <v>95.7</v>
      </c>
      <c r="H33" s="565">
        <v>93.1</v>
      </c>
      <c r="I33" s="565">
        <v>105.9</v>
      </c>
      <c r="J33" s="565">
        <v>97.7</v>
      </c>
      <c r="K33" s="583">
        <v>98.3</v>
      </c>
      <c r="L33" s="583">
        <v>99.2</v>
      </c>
      <c r="M33" s="565">
        <v>92.9</v>
      </c>
      <c r="N33" s="565">
        <v>89</v>
      </c>
      <c r="O33" s="565">
        <v>88.4</v>
      </c>
      <c r="P33" s="565">
        <v>102</v>
      </c>
      <c r="Q33" s="565">
        <v>89.6</v>
      </c>
      <c r="R33" s="565">
        <v>89.5</v>
      </c>
      <c r="S33" s="565">
        <v>28.4</v>
      </c>
      <c r="T33" s="565">
        <v>82.4</v>
      </c>
      <c r="U33" s="565">
        <v>101.8</v>
      </c>
      <c r="V33" s="565">
        <v>101.3</v>
      </c>
      <c r="W33" s="565">
        <v>101</v>
      </c>
      <c r="X33" s="565">
        <v>99.8</v>
      </c>
      <c r="Y33" s="565">
        <v>96.5</v>
      </c>
      <c r="Z33" s="584">
        <v>103.3</v>
      </c>
      <c r="AA33" s="584">
        <v>109.2</v>
      </c>
      <c r="AB33" s="584">
        <v>101.7</v>
      </c>
      <c r="AC33" s="565">
        <v>105.9</v>
      </c>
      <c r="AD33" s="565">
        <v>102.8</v>
      </c>
      <c r="AE33" s="565">
        <v>110.6</v>
      </c>
      <c r="AF33" s="565">
        <v>102.2</v>
      </c>
      <c r="AG33" s="565">
        <v>97.1</v>
      </c>
      <c r="AH33" s="585">
        <v>91.9</v>
      </c>
      <c r="AI33" s="565">
        <v>97.5</v>
      </c>
      <c r="AJ33" s="565">
        <v>99.8</v>
      </c>
      <c r="AK33" s="565">
        <v>98.8</v>
      </c>
      <c r="AL33" s="565">
        <v>97.1</v>
      </c>
      <c r="AM33" s="565">
        <v>101</v>
      </c>
      <c r="AN33" s="586">
        <v>90.4</v>
      </c>
      <c r="AO33" s="222"/>
    </row>
    <row r="34" spans="1:40" ht="38.25" customHeight="1">
      <c r="A34" s="1409" t="s">
        <v>146</v>
      </c>
      <c r="B34" s="1410"/>
      <c r="C34" s="223" t="s">
        <v>581</v>
      </c>
      <c r="D34" s="568">
        <v>-1.7</v>
      </c>
      <c r="E34" s="568">
        <v>0.6</v>
      </c>
      <c r="F34" s="568">
        <v>0</v>
      </c>
      <c r="G34" s="568">
        <v>-0.1</v>
      </c>
      <c r="H34" s="568">
        <v>0.1</v>
      </c>
      <c r="I34" s="568">
        <v>0</v>
      </c>
      <c r="J34" s="568">
        <v>-0.2</v>
      </c>
      <c r="K34" s="568">
        <v>0.3</v>
      </c>
      <c r="L34" s="568">
        <v>-0.3</v>
      </c>
      <c r="M34" s="568">
        <v>-0.2</v>
      </c>
      <c r="N34" s="588">
        <v>0</v>
      </c>
      <c r="O34" s="588">
        <v>0</v>
      </c>
      <c r="P34" s="568">
        <v>0</v>
      </c>
      <c r="Q34" s="568">
        <v>0</v>
      </c>
      <c r="R34" s="568">
        <v>0.8</v>
      </c>
      <c r="S34" s="568">
        <v>-1.7</v>
      </c>
      <c r="T34" s="568">
        <v>1</v>
      </c>
      <c r="U34" s="568">
        <v>0.2</v>
      </c>
      <c r="V34" s="568">
        <v>1</v>
      </c>
      <c r="W34" s="568">
        <v>0.3</v>
      </c>
      <c r="X34" s="568">
        <v>0</v>
      </c>
      <c r="Y34" s="568">
        <v>1</v>
      </c>
      <c r="Z34" s="568">
        <v>0</v>
      </c>
      <c r="AA34" s="568">
        <v>0</v>
      </c>
      <c r="AB34" s="568">
        <v>0</v>
      </c>
      <c r="AC34" s="567">
        <v>-3.7</v>
      </c>
      <c r="AD34" s="567">
        <v>0.4</v>
      </c>
      <c r="AE34" s="567">
        <v>-3.5</v>
      </c>
      <c r="AF34" s="567">
        <v>-9.6</v>
      </c>
      <c r="AG34" s="567">
        <v>-0.2</v>
      </c>
      <c r="AH34" s="587">
        <v>0</v>
      </c>
      <c r="AI34" s="567">
        <v>-0.3</v>
      </c>
      <c r="AJ34" s="567">
        <v>0</v>
      </c>
      <c r="AK34" s="567">
        <v>0</v>
      </c>
      <c r="AL34" s="567">
        <v>-0.2</v>
      </c>
      <c r="AM34" s="567">
        <v>-0.5</v>
      </c>
      <c r="AN34" s="587">
        <v>0.9</v>
      </c>
    </row>
    <row r="35" spans="1:40" ht="38.25" customHeight="1">
      <c r="A35" s="1411" t="s">
        <v>147</v>
      </c>
      <c r="B35" s="1412"/>
      <c r="C35" s="223" t="s">
        <v>581</v>
      </c>
      <c r="D35" s="568">
        <v>-1.5</v>
      </c>
      <c r="E35" s="568">
        <v>0.6</v>
      </c>
      <c r="F35" s="568">
        <v>-0.5</v>
      </c>
      <c r="G35" s="568">
        <v>-2</v>
      </c>
      <c r="H35" s="568">
        <v>-1.4</v>
      </c>
      <c r="I35" s="568">
        <v>0.7</v>
      </c>
      <c r="J35" s="568">
        <v>0.5</v>
      </c>
      <c r="K35" s="568">
        <v>-0.8</v>
      </c>
      <c r="L35" s="568">
        <v>1.3</v>
      </c>
      <c r="M35" s="568">
        <v>-1.2</v>
      </c>
      <c r="N35" s="588">
        <v>-10.6</v>
      </c>
      <c r="O35" s="588">
        <v>-13.4</v>
      </c>
      <c r="P35" s="568">
        <v>0.3</v>
      </c>
      <c r="Q35" s="568">
        <v>-0.7</v>
      </c>
      <c r="R35" s="568">
        <v>-2.8</v>
      </c>
      <c r="S35" s="588">
        <v>-22.8</v>
      </c>
      <c r="T35" s="568">
        <v>-6.7</v>
      </c>
      <c r="U35" s="568">
        <v>0.1</v>
      </c>
      <c r="V35" s="568">
        <v>-0.8</v>
      </c>
      <c r="W35" s="568">
        <v>0.3</v>
      </c>
      <c r="X35" s="568">
        <v>0</v>
      </c>
      <c r="Y35" s="568">
        <v>1.6</v>
      </c>
      <c r="Z35" s="568">
        <v>-1.1</v>
      </c>
      <c r="AA35" s="568">
        <v>0</v>
      </c>
      <c r="AB35" s="568">
        <v>0.3</v>
      </c>
      <c r="AC35" s="568">
        <v>2.6</v>
      </c>
      <c r="AD35" s="568">
        <v>-0.3</v>
      </c>
      <c r="AE35" s="568">
        <v>4.3</v>
      </c>
      <c r="AF35" s="568">
        <v>3.4</v>
      </c>
      <c r="AG35" s="568">
        <v>-1.6</v>
      </c>
      <c r="AH35" s="568">
        <v>-8.5</v>
      </c>
      <c r="AI35" s="568">
        <v>-1.4</v>
      </c>
      <c r="AJ35" s="568">
        <v>-0.4</v>
      </c>
      <c r="AK35" s="568">
        <v>-0.8</v>
      </c>
      <c r="AL35" s="568">
        <v>-1.6</v>
      </c>
      <c r="AM35" s="568">
        <v>-2.1</v>
      </c>
      <c r="AN35" s="568">
        <v>-2.6</v>
      </c>
    </row>
    <row r="36" spans="7:28" ht="16.5" customHeight="1">
      <c r="G36" s="92"/>
      <c r="O36" s="93"/>
      <c r="W36" s="94"/>
      <c r="AB36" s="93"/>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A14" sqref="A14:X14"/>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6384" width="9.00390625" style="13" customWidth="1"/>
  </cols>
  <sheetData>
    <row r="1" spans="5:12" ht="24" customHeight="1">
      <c r="E1" s="874" t="s">
        <v>405</v>
      </c>
      <c r="F1" s="875"/>
      <c r="G1" s="875"/>
      <c r="H1" s="875"/>
      <c r="I1" s="875"/>
      <c r="J1" s="875"/>
      <c r="K1" s="876"/>
      <c r="L1" s="876"/>
    </row>
    <row r="2" spans="5:12" ht="15" customHeight="1">
      <c r="E2" s="19"/>
      <c r="F2" s="876"/>
      <c r="G2" s="876"/>
      <c r="H2" s="876"/>
      <c r="I2" s="875"/>
      <c r="J2" s="875"/>
      <c r="K2" s="876"/>
      <c r="L2" s="876"/>
    </row>
    <row r="3" spans="1:9" ht="15.75" customHeight="1">
      <c r="A3" s="1451" t="s">
        <v>312</v>
      </c>
      <c r="B3" s="1451"/>
      <c r="C3" s="1451"/>
      <c r="E3" s="877" t="s">
        <v>406</v>
      </c>
      <c r="I3" s="877" t="s">
        <v>407</v>
      </c>
    </row>
    <row r="4" spans="1:11" ht="15.75" customHeight="1">
      <c r="A4" s="1452" t="s">
        <v>408</v>
      </c>
      <c r="B4" s="1452"/>
      <c r="C4" s="1452"/>
      <c r="K4" s="41" t="s">
        <v>314</v>
      </c>
    </row>
    <row r="5" spans="1:11" ht="39" customHeight="1">
      <c r="A5" s="1149" t="s">
        <v>315</v>
      </c>
      <c r="B5" s="1143"/>
      <c r="C5" s="1155"/>
      <c r="D5" s="745" t="s">
        <v>316</v>
      </c>
      <c r="E5" s="664" t="s">
        <v>317</v>
      </c>
      <c r="F5" s="664" t="s">
        <v>318</v>
      </c>
      <c r="G5" s="665" t="s">
        <v>319</v>
      </c>
      <c r="H5" s="745" t="s">
        <v>316</v>
      </c>
      <c r="I5" s="664" t="s">
        <v>317</v>
      </c>
      <c r="J5" s="664" t="s">
        <v>318</v>
      </c>
      <c r="K5" s="744" t="s">
        <v>319</v>
      </c>
    </row>
    <row r="6" spans="1:11" ht="15" customHeight="1">
      <c r="A6" s="878" t="s">
        <v>409</v>
      </c>
      <c r="B6" s="879">
        <v>19</v>
      </c>
      <c r="C6" s="880" t="s">
        <v>1129</v>
      </c>
      <c r="D6" s="881">
        <v>99.6</v>
      </c>
      <c r="E6" s="881">
        <v>95</v>
      </c>
      <c r="F6" s="881">
        <v>101</v>
      </c>
      <c r="G6" s="881">
        <v>98.8</v>
      </c>
      <c r="H6" s="882">
        <v>99.6</v>
      </c>
      <c r="I6" s="882">
        <v>95</v>
      </c>
      <c r="J6" s="882">
        <v>101</v>
      </c>
      <c r="K6" s="882">
        <v>98.8</v>
      </c>
    </row>
    <row r="7" spans="2:11" ht="15" customHeight="1">
      <c r="B7" s="883" t="s">
        <v>410</v>
      </c>
      <c r="C7" s="884"/>
      <c r="D7" s="882">
        <v>100.7</v>
      </c>
      <c r="E7" s="882">
        <v>93.2</v>
      </c>
      <c r="F7" s="882">
        <v>101.7</v>
      </c>
      <c r="G7" s="882">
        <v>95.3</v>
      </c>
      <c r="H7" s="882">
        <v>99.5</v>
      </c>
      <c r="I7" s="882">
        <v>92.1</v>
      </c>
      <c r="J7" s="882">
        <v>100.5</v>
      </c>
      <c r="K7" s="882">
        <v>94.2</v>
      </c>
    </row>
    <row r="8" spans="2:11" ht="14.25" customHeight="1">
      <c r="B8" s="883" t="s">
        <v>411</v>
      </c>
      <c r="C8" s="884"/>
      <c r="D8" s="885">
        <v>92.6</v>
      </c>
      <c r="E8" s="885">
        <v>90.1</v>
      </c>
      <c r="F8" s="885">
        <v>92</v>
      </c>
      <c r="G8" s="885">
        <v>92</v>
      </c>
      <c r="H8" s="882">
        <v>93.3</v>
      </c>
      <c r="I8" s="882">
        <v>90.8</v>
      </c>
      <c r="J8" s="882">
        <v>92.7</v>
      </c>
      <c r="K8" s="882">
        <v>92.7</v>
      </c>
    </row>
    <row r="9" spans="1:11" ht="15" customHeight="1">
      <c r="A9" s="159"/>
      <c r="B9" s="516"/>
      <c r="C9" s="159"/>
      <c r="D9" s="886"/>
      <c r="E9" s="887"/>
      <c r="F9" s="887"/>
      <c r="G9" s="887"/>
      <c r="H9" s="888"/>
      <c r="I9" s="889"/>
      <c r="J9" s="888"/>
      <c r="K9" s="888"/>
    </row>
    <row r="10" spans="1:11" ht="15" customHeight="1">
      <c r="A10" s="82" t="s">
        <v>517</v>
      </c>
      <c r="B10" s="516" t="s">
        <v>379</v>
      </c>
      <c r="C10" s="516" t="s">
        <v>96</v>
      </c>
      <c r="D10" s="890">
        <v>78.8</v>
      </c>
      <c r="E10" s="891">
        <v>76.5</v>
      </c>
      <c r="F10" s="891">
        <v>74.7</v>
      </c>
      <c r="G10" s="891">
        <v>71.8</v>
      </c>
      <c r="H10" s="892">
        <v>79.1</v>
      </c>
      <c r="I10" s="892">
        <v>76.8</v>
      </c>
      <c r="J10" s="892">
        <v>75</v>
      </c>
      <c r="K10" s="892">
        <v>72.1</v>
      </c>
    </row>
    <row r="11" spans="1:11" ht="15" customHeight="1">
      <c r="A11" s="82"/>
      <c r="B11" s="516" t="s">
        <v>951</v>
      </c>
      <c r="C11" s="516"/>
      <c r="D11" s="890">
        <v>123.1</v>
      </c>
      <c r="E11" s="891">
        <v>108.7</v>
      </c>
      <c r="F11" s="891">
        <v>117.3</v>
      </c>
      <c r="G11" s="891">
        <v>170.9</v>
      </c>
      <c r="H11" s="892">
        <v>124</v>
      </c>
      <c r="I11" s="892">
        <v>109.5</v>
      </c>
      <c r="J11" s="892">
        <v>118.1</v>
      </c>
      <c r="K11" s="892">
        <v>172.1</v>
      </c>
    </row>
    <row r="12" spans="1:11" ht="15" customHeight="1">
      <c r="A12" s="747"/>
      <c r="B12" s="516" t="s">
        <v>953</v>
      </c>
      <c r="C12" s="893"/>
      <c r="D12" s="890">
        <v>112.6</v>
      </c>
      <c r="E12" s="891">
        <v>115.6</v>
      </c>
      <c r="F12" s="891">
        <v>125.9</v>
      </c>
      <c r="G12" s="891">
        <v>83.3</v>
      </c>
      <c r="H12" s="892">
        <v>113.9</v>
      </c>
      <c r="I12" s="892">
        <v>116.9</v>
      </c>
      <c r="J12" s="892">
        <v>127.3</v>
      </c>
      <c r="K12" s="892">
        <v>84.2</v>
      </c>
    </row>
    <row r="13" spans="1:11" ht="15" customHeight="1">
      <c r="A13" s="747"/>
      <c r="B13" s="516" t="s">
        <v>932</v>
      </c>
      <c r="C13" s="893"/>
      <c r="D13" s="890">
        <v>80.1</v>
      </c>
      <c r="E13" s="891">
        <v>83.9</v>
      </c>
      <c r="F13" s="891">
        <v>79.7</v>
      </c>
      <c r="G13" s="891">
        <v>74</v>
      </c>
      <c r="H13" s="892">
        <v>80.8</v>
      </c>
      <c r="I13" s="892">
        <v>84.7</v>
      </c>
      <c r="J13" s="892">
        <v>80.4</v>
      </c>
      <c r="K13" s="892">
        <v>74.7</v>
      </c>
    </row>
    <row r="14" spans="1:11" ht="15" customHeight="1">
      <c r="A14" s="747"/>
      <c r="B14" s="516" t="s">
        <v>959</v>
      </c>
      <c r="C14" s="893"/>
      <c r="D14" s="890">
        <v>77.1</v>
      </c>
      <c r="E14" s="891">
        <v>76.3</v>
      </c>
      <c r="F14" s="891">
        <v>76.6</v>
      </c>
      <c r="G14" s="891">
        <v>74.2</v>
      </c>
      <c r="H14" s="892">
        <v>77.6</v>
      </c>
      <c r="I14" s="892">
        <v>76.8</v>
      </c>
      <c r="J14" s="892">
        <v>77.1</v>
      </c>
      <c r="K14" s="892">
        <v>74.7</v>
      </c>
    </row>
    <row r="15" spans="1:11" ht="15" customHeight="1">
      <c r="A15" s="747"/>
      <c r="B15" s="516" t="s">
        <v>939</v>
      </c>
      <c r="C15" s="893"/>
      <c r="D15" s="890">
        <v>77.6</v>
      </c>
      <c r="E15" s="891">
        <v>79.6</v>
      </c>
      <c r="F15" s="891">
        <v>77.3</v>
      </c>
      <c r="G15" s="891">
        <v>76.7</v>
      </c>
      <c r="H15" s="892">
        <v>78.6</v>
      </c>
      <c r="I15" s="892">
        <v>80.6</v>
      </c>
      <c r="J15" s="892">
        <v>78.3</v>
      </c>
      <c r="K15" s="892">
        <v>77.7</v>
      </c>
    </row>
    <row r="16" spans="1:11" ht="15" customHeight="1">
      <c r="A16" s="747"/>
      <c r="B16" s="516" t="s">
        <v>1102</v>
      </c>
      <c r="C16" s="893"/>
      <c r="D16" s="890">
        <v>80.5</v>
      </c>
      <c r="E16" s="891">
        <v>81.2</v>
      </c>
      <c r="F16" s="891">
        <v>82</v>
      </c>
      <c r="G16" s="891">
        <v>74</v>
      </c>
      <c r="H16" s="892">
        <v>81.9</v>
      </c>
      <c r="I16" s="892">
        <v>82.6</v>
      </c>
      <c r="J16" s="892">
        <v>83.4</v>
      </c>
      <c r="K16" s="892">
        <v>75.3</v>
      </c>
    </row>
    <row r="17" spans="2:11" ht="15" customHeight="1">
      <c r="B17" s="516" t="s">
        <v>950</v>
      </c>
      <c r="D17" s="890">
        <v>162.9</v>
      </c>
      <c r="E17" s="891">
        <v>138.8</v>
      </c>
      <c r="F17" s="891">
        <v>165.6</v>
      </c>
      <c r="G17" s="891">
        <v>189.4</v>
      </c>
      <c r="H17" s="892">
        <v>166.2</v>
      </c>
      <c r="I17" s="892">
        <v>141.6</v>
      </c>
      <c r="J17" s="892">
        <v>169</v>
      </c>
      <c r="K17" s="892">
        <v>193.3</v>
      </c>
    </row>
    <row r="18" spans="1:11" ht="15" customHeight="1">
      <c r="A18" s="747" t="s">
        <v>321</v>
      </c>
      <c r="B18" s="516" t="s">
        <v>412</v>
      </c>
      <c r="C18" s="893" t="s">
        <v>1231</v>
      </c>
      <c r="D18" s="890">
        <v>82</v>
      </c>
      <c r="E18" s="891">
        <v>93.5</v>
      </c>
      <c r="F18" s="891">
        <v>80.5</v>
      </c>
      <c r="G18" s="891">
        <v>91.8</v>
      </c>
      <c r="H18" s="892">
        <v>84</v>
      </c>
      <c r="I18" s="892">
        <v>95.8</v>
      </c>
      <c r="J18" s="892">
        <v>82.5</v>
      </c>
      <c r="K18" s="892">
        <v>94.1</v>
      </c>
    </row>
    <row r="19" spans="1:11" ht="15" customHeight="1">
      <c r="A19" s="747"/>
      <c r="B19" s="516" t="s">
        <v>928</v>
      </c>
      <c r="C19" s="893"/>
      <c r="D19" s="890">
        <v>77.6</v>
      </c>
      <c r="E19" s="891">
        <v>78</v>
      </c>
      <c r="F19" s="891">
        <v>79</v>
      </c>
      <c r="G19" s="891">
        <v>72.2</v>
      </c>
      <c r="H19" s="892">
        <v>79.6</v>
      </c>
      <c r="I19" s="892">
        <v>80</v>
      </c>
      <c r="J19" s="892">
        <v>81</v>
      </c>
      <c r="K19" s="892">
        <v>74.1</v>
      </c>
    </row>
    <row r="20" spans="1:15" ht="15" customHeight="1">
      <c r="A20" s="747"/>
      <c r="B20" s="516" t="s">
        <v>938</v>
      </c>
      <c r="C20" s="893"/>
      <c r="D20" s="890">
        <v>81.7</v>
      </c>
      <c r="E20" s="891">
        <v>91.1</v>
      </c>
      <c r="F20" s="891">
        <v>82.5</v>
      </c>
      <c r="G20" s="891">
        <v>72.8</v>
      </c>
      <c r="H20" s="892">
        <v>83.5</v>
      </c>
      <c r="I20" s="892">
        <v>93.1</v>
      </c>
      <c r="J20" s="892">
        <v>84.3</v>
      </c>
      <c r="K20" s="892">
        <v>74.4</v>
      </c>
      <c r="O20" s="74"/>
    </row>
    <row r="21" spans="1:15" ht="15" customHeight="1">
      <c r="A21" s="747"/>
      <c r="B21" s="516" t="s">
        <v>942</v>
      </c>
      <c r="C21" s="893"/>
      <c r="D21" s="891">
        <v>80.9</v>
      </c>
      <c r="E21" s="891">
        <v>84.8</v>
      </c>
      <c r="F21" s="891">
        <v>80.5</v>
      </c>
      <c r="G21" s="891">
        <v>72.7</v>
      </c>
      <c r="H21" s="892">
        <v>82.7</v>
      </c>
      <c r="I21" s="892">
        <v>86.7</v>
      </c>
      <c r="J21" s="892">
        <v>82.3</v>
      </c>
      <c r="K21" s="892">
        <v>74.3</v>
      </c>
      <c r="O21" s="74"/>
    </row>
    <row r="22" spans="1:15" ht="15" customHeight="1">
      <c r="A22" s="894"/>
      <c r="B22" s="895" t="s">
        <v>413</v>
      </c>
      <c r="C22" s="895"/>
      <c r="D22" s="896">
        <v>78.9</v>
      </c>
      <c r="E22" s="897">
        <v>81.4</v>
      </c>
      <c r="F22" s="897">
        <v>80.9</v>
      </c>
      <c r="G22" s="897">
        <v>68.2</v>
      </c>
      <c r="H22" s="898">
        <v>80.5</v>
      </c>
      <c r="I22" s="898">
        <v>83.1</v>
      </c>
      <c r="J22" s="898">
        <v>82.6</v>
      </c>
      <c r="K22" s="898">
        <v>69.6</v>
      </c>
      <c r="O22" s="74"/>
    </row>
    <row r="23" spans="1:11" ht="15" customHeight="1">
      <c r="A23" s="1446" t="s">
        <v>414</v>
      </c>
      <c r="B23" s="1368"/>
      <c r="C23" s="1447"/>
      <c r="D23" s="899">
        <v>-2.5</v>
      </c>
      <c r="E23" s="900">
        <v>-4</v>
      </c>
      <c r="F23" s="900">
        <v>0.5</v>
      </c>
      <c r="G23" s="900">
        <v>-6.2</v>
      </c>
      <c r="H23" s="900">
        <v>-2.7</v>
      </c>
      <c r="I23" s="900">
        <v>-4.2</v>
      </c>
      <c r="J23" s="900">
        <v>0.4</v>
      </c>
      <c r="K23" s="900">
        <v>-6.3</v>
      </c>
    </row>
    <row r="24" spans="1:11" ht="15" customHeight="1">
      <c r="A24" s="1178" t="s">
        <v>415</v>
      </c>
      <c r="B24" s="1178"/>
      <c r="C24" s="1179"/>
      <c r="D24" s="901">
        <v>0.1</v>
      </c>
      <c r="E24" s="902">
        <v>6.4</v>
      </c>
      <c r="F24" s="902">
        <v>8.3</v>
      </c>
      <c r="G24" s="902">
        <v>-5</v>
      </c>
      <c r="H24" s="902">
        <v>1.8</v>
      </c>
      <c r="I24" s="902">
        <v>8.2</v>
      </c>
      <c r="J24" s="902">
        <v>10.1</v>
      </c>
      <c r="K24" s="902">
        <v>-3.5</v>
      </c>
    </row>
    <row r="25" ht="15" customHeight="1"/>
    <row r="26" ht="15" customHeight="1"/>
    <row r="27" ht="15" customHeight="1"/>
    <row r="28" ht="15" customHeight="1">
      <c r="F28" s="903" t="s">
        <v>416</v>
      </c>
    </row>
    <row r="29" spans="1:3" ht="15" customHeight="1">
      <c r="A29" s="904" t="s">
        <v>312</v>
      </c>
      <c r="B29" s="904"/>
      <c r="C29" s="904"/>
    </row>
    <row r="30" spans="1:12" ht="15" customHeight="1">
      <c r="A30" s="13" t="s">
        <v>322</v>
      </c>
      <c r="L30" s="41"/>
    </row>
    <row r="31" spans="1:12" ht="15" customHeight="1">
      <c r="A31" s="1143" t="s">
        <v>417</v>
      </c>
      <c r="B31" s="1143"/>
      <c r="C31" s="1144"/>
      <c r="D31" s="1460" t="s">
        <v>323</v>
      </c>
      <c r="E31" s="1460"/>
      <c r="F31" s="1460"/>
      <c r="G31" s="1460" t="s">
        <v>324</v>
      </c>
      <c r="H31" s="1460"/>
      <c r="I31" s="1460"/>
      <c r="J31" s="1460" t="s">
        <v>325</v>
      </c>
      <c r="K31" s="1460"/>
      <c r="L31" s="1148"/>
    </row>
    <row r="32" spans="1:12" ht="15" customHeight="1">
      <c r="A32" s="1146"/>
      <c r="B32" s="1456"/>
      <c r="C32" s="1147"/>
      <c r="D32" s="664" t="s">
        <v>326</v>
      </c>
      <c r="E32" s="664" t="s">
        <v>327</v>
      </c>
      <c r="F32" s="664" t="s">
        <v>328</v>
      </c>
      <c r="G32" s="664" t="s">
        <v>326</v>
      </c>
      <c r="H32" s="664" t="s">
        <v>327</v>
      </c>
      <c r="I32" s="664" t="s">
        <v>328</v>
      </c>
      <c r="J32" s="664" t="s">
        <v>326</v>
      </c>
      <c r="K32" s="664" t="s">
        <v>327</v>
      </c>
      <c r="L32" s="741" t="s">
        <v>328</v>
      </c>
    </row>
    <row r="33" spans="1:12" ht="15" customHeight="1">
      <c r="A33" s="905" t="s">
        <v>329</v>
      </c>
      <c r="B33" s="906">
        <v>3</v>
      </c>
      <c r="C33" s="907" t="s">
        <v>418</v>
      </c>
      <c r="D33" s="908">
        <v>271094</v>
      </c>
      <c r="E33" s="908">
        <v>342210</v>
      </c>
      <c r="F33" s="909">
        <v>178690</v>
      </c>
      <c r="G33" s="909">
        <v>260516</v>
      </c>
      <c r="H33" s="909">
        <v>328822</v>
      </c>
      <c r="I33" s="909">
        <v>171762</v>
      </c>
      <c r="J33" s="909">
        <v>10578</v>
      </c>
      <c r="K33" s="909">
        <v>13388</v>
      </c>
      <c r="L33" s="909">
        <v>6928</v>
      </c>
    </row>
    <row r="34" spans="1:12" ht="15" customHeight="1">
      <c r="A34" s="905"/>
      <c r="B34" s="910">
        <v>4</v>
      </c>
      <c r="C34" s="911"/>
      <c r="D34" s="908">
        <v>268434</v>
      </c>
      <c r="E34" s="908">
        <v>335697</v>
      </c>
      <c r="F34" s="909">
        <v>180852</v>
      </c>
      <c r="G34" s="909">
        <v>263051</v>
      </c>
      <c r="H34" s="909">
        <v>328974</v>
      </c>
      <c r="I34" s="909">
        <v>177214</v>
      </c>
      <c r="J34" s="909">
        <v>5383</v>
      </c>
      <c r="K34" s="909">
        <v>6723</v>
      </c>
      <c r="L34" s="909">
        <v>3638</v>
      </c>
    </row>
    <row r="35" spans="1:98" ht="15" customHeight="1">
      <c r="A35" s="905"/>
      <c r="B35" s="912">
        <v>5</v>
      </c>
      <c r="C35" s="911"/>
      <c r="D35" s="908">
        <v>261798</v>
      </c>
      <c r="E35" s="908">
        <v>328953</v>
      </c>
      <c r="F35" s="909">
        <v>174547</v>
      </c>
      <c r="G35" s="909">
        <v>259499</v>
      </c>
      <c r="H35" s="909">
        <v>325652</v>
      </c>
      <c r="I35" s="909">
        <v>173549</v>
      </c>
      <c r="J35" s="909">
        <v>2299</v>
      </c>
      <c r="K35" s="909">
        <v>3301</v>
      </c>
      <c r="L35" s="909">
        <v>998</v>
      </c>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row>
    <row r="36" spans="1:12" ht="15" customHeight="1">
      <c r="A36" s="430" t="s">
        <v>419</v>
      </c>
      <c r="B36" s="430"/>
      <c r="C36" s="430"/>
      <c r="D36" s="913"/>
      <c r="E36" s="914"/>
      <c r="F36" s="244"/>
      <c r="G36" s="244"/>
      <c r="H36" s="244"/>
      <c r="I36" s="244"/>
      <c r="J36" s="244"/>
      <c r="K36" s="244"/>
      <c r="L36" s="244"/>
    </row>
    <row r="37" spans="1:12" ht="15" customHeight="1">
      <c r="A37" s="1448" t="s">
        <v>330</v>
      </c>
      <c r="B37" s="1449"/>
      <c r="C37" s="1450"/>
      <c r="D37" s="915">
        <v>314906</v>
      </c>
      <c r="E37" s="915">
        <v>348447</v>
      </c>
      <c r="F37" s="916">
        <v>177402</v>
      </c>
      <c r="G37" s="916">
        <v>314771</v>
      </c>
      <c r="H37" s="916">
        <v>348292</v>
      </c>
      <c r="I37" s="916">
        <v>177347</v>
      </c>
      <c r="J37" s="917">
        <v>135</v>
      </c>
      <c r="K37" s="917">
        <v>155</v>
      </c>
      <c r="L37" s="917">
        <v>55</v>
      </c>
    </row>
    <row r="38" spans="1:12" ht="15" customHeight="1">
      <c r="A38" s="1448" t="s">
        <v>331</v>
      </c>
      <c r="B38" s="1449"/>
      <c r="C38" s="1450"/>
      <c r="D38" s="915">
        <v>299012</v>
      </c>
      <c r="E38" s="915">
        <v>347157</v>
      </c>
      <c r="F38" s="916">
        <v>175666</v>
      </c>
      <c r="G38" s="916">
        <v>293244</v>
      </c>
      <c r="H38" s="916">
        <v>339990</v>
      </c>
      <c r="I38" s="916">
        <v>173484</v>
      </c>
      <c r="J38" s="917">
        <v>5768</v>
      </c>
      <c r="K38" s="917">
        <v>7167</v>
      </c>
      <c r="L38" s="917">
        <v>2182</v>
      </c>
    </row>
    <row r="39" spans="1:12" ht="15" customHeight="1">
      <c r="A39" s="1453" t="s">
        <v>332</v>
      </c>
      <c r="B39" s="1454"/>
      <c r="C39" s="1455"/>
      <c r="D39" s="915">
        <v>378004</v>
      </c>
      <c r="E39" s="915">
        <v>401942</v>
      </c>
      <c r="F39" s="916">
        <v>194135</v>
      </c>
      <c r="G39" s="916">
        <v>377561</v>
      </c>
      <c r="H39" s="916">
        <v>401491</v>
      </c>
      <c r="I39" s="916">
        <v>193756</v>
      </c>
      <c r="J39" s="917">
        <v>443</v>
      </c>
      <c r="K39" s="917">
        <v>451</v>
      </c>
      <c r="L39" s="917">
        <v>379</v>
      </c>
    </row>
    <row r="40" spans="1:12" ht="15" customHeight="1">
      <c r="A40" s="1448" t="s">
        <v>333</v>
      </c>
      <c r="B40" s="1449"/>
      <c r="C40" s="1450"/>
      <c r="D40" s="915">
        <v>338461</v>
      </c>
      <c r="E40" s="915">
        <v>358453</v>
      </c>
      <c r="F40" s="916">
        <v>258854</v>
      </c>
      <c r="G40" s="916">
        <v>338397</v>
      </c>
      <c r="H40" s="916">
        <v>358426</v>
      </c>
      <c r="I40" s="916">
        <v>258641</v>
      </c>
      <c r="J40" s="917">
        <v>64</v>
      </c>
      <c r="K40" s="917">
        <v>27</v>
      </c>
      <c r="L40" s="917">
        <v>213</v>
      </c>
    </row>
    <row r="41" spans="1:70" ht="15" customHeight="1">
      <c r="A41" s="1448" t="s">
        <v>334</v>
      </c>
      <c r="B41" s="1449"/>
      <c r="C41" s="1450"/>
      <c r="D41" s="915">
        <v>269511</v>
      </c>
      <c r="E41" s="915">
        <v>300425</v>
      </c>
      <c r="F41" s="916">
        <v>157260</v>
      </c>
      <c r="G41" s="916">
        <v>269000</v>
      </c>
      <c r="H41" s="916">
        <v>299949</v>
      </c>
      <c r="I41" s="916">
        <v>156624</v>
      </c>
      <c r="J41" s="917">
        <v>511</v>
      </c>
      <c r="K41" s="917">
        <v>476</v>
      </c>
      <c r="L41" s="917">
        <v>636</v>
      </c>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row>
    <row r="42" spans="1:12" ht="15" customHeight="1">
      <c r="A42" s="1448" t="s">
        <v>335</v>
      </c>
      <c r="B42" s="1449"/>
      <c r="C42" s="1450"/>
      <c r="D42" s="915">
        <v>203972</v>
      </c>
      <c r="E42" s="915">
        <v>294447</v>
      </c>
      <c r="F42" s="916">
        <v>133308</v>
      </c>
      <c r="G42" s="916">
        <v>202910</v>
      </c>
      <c r="H42" s="916">
        <v>293596</v>
      </c>
      <c r="I42" s="916">
        <v>132081</v>
      </c>
      <c r="J42" s="917">
        <v>1062</v>
      </c>
      <c r="K42" s="917">
        <v>851</v>
      </c>
      <c r="L42" s="917">
        <v>1227</v>
      </c>
    </row>
    <row r="43" spans="1:12" ht="15" customHeight="1">
      <c r="A43" s="1448" t="s">
        <v>336</v>
      </c>
      <c r="B43" s="1449"/>
      <c r="C43" s="1450"/>
      <c r="D43" s="915">
        <v>371183</v>
      </c>
      <c r="E43" s="915">
        <v>491527</v>
      </c>
      <c r="F43" s="916">
        <v>258291</v>
      </c>
      <c r="G43" s="916">
        <v>369494</v>
      </c>
      <c r="H43" s="916">
        <v>490465</v>
      </c>
      <c r="I43" s="916">
        <v>256013</v>
      </c>
      <c r="J43" s="917">
        <v>1689</v>
      </c>
      <c r="K43" s="917">
        <v>1062</v>
      </c>
      <c r="L43" s="917">
        <v>2278</v>
      </c>
    </row>
    <row r="44" spans="1:12" ht="15" customHeight="1">
      <c r="A44" s="1448" t="s">
        <v>337</v>
      </c>
      <c r="B44" s="1449"/>
      <c r="C44" s="1450"/>
      <c r="D44" s="915">
        <v>332767</v>
      </c>
      <c r="E44" s="915">
        <v>387520</v>
      </c>
      <c r="F44" s="916">
        <v>210456</v>
      </c>
      <c r="G44" s="916">
        <v>324252</v>
      </c>
      <c r="H44" s="916">
        <v>380184</v>
      </c>
      <c r="I44" s="916">
        <v>199307</v>
      </c>
      <c r="J44" s="917">
        <v>8515</v>
      </c>
      <c r="K44" s="917">
        <v>7336</v>
      </c>
      <c r="L44" s="917">
        <v>11149</v>
      </c>
    </row>
    <row r="45" spans="1:12" ht="15" customHeight="1">
      <c r="A45" s="1461" t="s">
        <v>338</v>
      </c>
      <c r="B45" s="1462"/>
      <c r="C45" s="1463"/>
      <c r="D45" s="915">
        <v>318328</v>
      </c>
      <c r="E45" s="915">
        <v>394091</v>
      </c>
      <c r="F45" s="916">
        <v>185881</v>
      </c>
      <c r="G45" s="916">
        <v>317953</v>
      </c>
      <c r="H45" s="916">
        <v>393599</v>
      </c>
      <c r="I45" s="916">
        <v>185710</v>
      </c>
      <c r="J45" s="917">
        <v>375</v>
      </c>
      <c r="K45" s="917">
        <v>492</v>
      </c>
      <c r="L45" s="917">
        <v>171</v>
      </c>
    </row>
    <row r="46" spans="1:12" ht="15" customHeight="1">
      <c r="A46" s="1453" t="s">
        <v>339</v>
      </c>
      <c r="B46" s="1454"/>
      <c r="C46" s="1455"/>
      <c r="D46" s="915">
        <v>137524</v>
      </c>
      <c r="E46" s="915">
        <v>198772</v>
      </c>
      <c r="F46" s="916">
        <v>101412</v>
      </c>
      <c r="G46" s="916">
        <v>137389</v>
      </c>
      <c r="H46" s="916">
        <v>198533</v>
      </c>
      <c r="I46" s="916">
        <v>101338</v>
      </c>
      <c r="J46" s="917">
        <v>135</v>
      </c>
      <c r="K46" s="917">
        <v>239</v>
      </c>
      <c r="L46" s="917">
        <v>74</v>
      </c>
    </row>
    <row r="47" spans="1:12" ht="15" customHeight="1">
      <c r="A47" s="1461" t="s">
        <v>340</v>
      </c>
      <c r="B47" s="1464"/>
      <c r="C47" s="1465"/>
      <c r="D47" s="920">
        <v>190198</v>
      </c>
      <c r="E47" s="921">
        <v>243872</v>
      </c>
      <c r="F47" s="916">
        <v>144643</v>
      </c>
      <c r="G47" s="916">
        <v>190195</v>
      </c>
      <c r="H47" s="916">
        <v>243871</v>
      </c>
      <c r="I47" s="916">
        <v>144638</v>
      </c>
      <c r="J47" s="917">
        <v>3</v>
      </c>
      <c r="K47" s="917">
        <v>1</v>
      </c>
      <c r="L47" s="917">
        <v>5</v>
      </c>
    </row>
    <row r="48" spans="1:12" ht="15" customHeight="1">
      <c r="A48" s="1448" t="s">
        <v>341</v>
      </c>
      <c r="B48" s="1449"/>
      <c r="C48" s="1450"/>
      <c r="D48" s="920">
        <v>334772</v>
      </c>
      <c r="E48" s="921">
        <v>399242</v>
      </c>
      <c r="F48" s="916">
        <v>278646</v>
      </c>
      <c r="G48" s="916">
        <v>334502</v>
      </c>
      <c r="H48" s="916">
        <v>398972</v>
      </c>
      <c r="I48" s="916">
        <v>278377</v>
      </c>
      <c r="J48" s="917">
        <v>270</v>
      </c>
      <c r="K48" s="917">
        <v>270</v>
      </c>
      <c r="L48" s="917">
        <v>269</v>
      </c>
    </row>
    <row r="49" spans="1:12" ht="15" customHeight="1">
      <c r="A49" s="1448" t="s">
        <v>342</v>
      </c>
      <c r="B49" s="1449"/>
      <c r="C49" s="1450"/>
      <c r="D49" s="920">
        <v>273021</v>
      </c>
      <c r="E49" s="921">
        <v>397565</v>
      </c>
      <c r="F49" s="916">
        <v>239615</v>
      </c>
      <c r="G49" s="916">
        <v>272446</v>
      </c>
      <c r="H49" s="916">
        <v>396510</v>
      </c>
      <c r="I49" s="916">
        <v>239169</v>
      </c>
      <c r="J49" s="917">
        <v>575</v>
      </c>
      <c r="K49" s="917">
        <v>1055</v>
      </c>
      <c r="L49" s="917">
        <v>446</v>
      </c>
    </row>
    <row r="50" spans="1:12" ht="15" customHeight="1">
      <c r="A50" s="1448" t="s">
        <v>343</v>
      </c>
      <c r="B50" s="1449"/>
      <c r="C50" s="1450"/>
      <c r="D50" s="920">
        <v>289719</v>
      </c>
      <c r="E50" s="921">
        <v>325656</v>
      </c>
      <c r="F50" s="916">
        <v>223529</v>
      </c>
      <c r="G50" s="916">
        <v>289405</v>
      </c>
      <c r="H50" s="916">
        <v>325359</v>
      </c>
      <c r="I50" s="916">
        <v>223183</v>
      </c>
      <c r="J50" s="917">
        <v>314</v>
      </c>
      <c r="K50" s="917">
        <v>297</v>
      </c>
      <c r="L50" s="917">
        <v>346</v>
      </c>
    </row>
    <row r="51" spans="1:12" ht="15" customHeight="1">
      <c r="A51" s="1457" t="s">
        <v>344</v>
      </c>
      <c r="B51" s="1458"/>
      <c r="C51" s="1459"/>
      <c r="D51" s="922">
        <v>176228</v>
      </c>
      <c r="E51" s="923">
        <v>226501</v>
      </c>
      <c r="F51" s="924">
        <v>121153</v>
      </c>
      <c r="G51" s="924">
        <v>175806</v>
      </c>
      <c r="H51" s="924">
        <v>225853</v>
      </c>
      <c r="I51" s="924">
        <v>120978</v>
      </c>
      <c r="J51" s="925">
        <v>422</v>
      </c>
      <c r="K51" s="925">
        <v>648</v>
      </c>
      <c r="L51" s="925">
        <v>175</v>
      </c>
    </row>
    <row r="53" spans="15:98" ht="12">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8"/>
      <c r="CP53" s="268"/>
      <c r="CQ53" s="268"/>
      <c r="CR53" s="268"/>
      <c r="CS53" s="268"/>
      <c r="CT53" s="268"/>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1">
      <selection activeCell="A14" sqref="A14:X14"/>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903"/>
      <c r="B1" s="903"/>
      <c r="C1" s="903"/>
      <c r="D1" s="903"/>
      <c r="E1" s="1488" t="s">
        <v>345</v>
      </c>
      <c r="F1" s="1488"/>
      <c r="G1" s="1488"/>
      <c r="H1" s="1488"/>
      <c r="I1" s="1488"/>
      <c r="J1" s="1488"/>
      <c r="K1" s="1488"/>
      <c r="L1" s="903"/>
      <c r="M1" s="903"/>
      <c r="N1" s="903"/>
      <c r="O1" s="903"/>
    </row>
    <row r="2" spans="1:15" ht="14.25" customHeight="1">
      <c r="A2" s="1481" t="s">
        <v>312</v>
      </c>
      <c r="B2" s="1481"/>
      <c r="C2" s="1481"/>
      <c r="D2" s="926"/>
      <c r="E2" s="927"/>
      <c r="F2" s="927"/>
      <c r="G2" s="926"/>
      <c r="H2" s="926"/>
      <c r="I2" s="926"/>
      <c r="J2" s="926"/>
      <c r="K2" s="926"/>
      <c r="L2" s="926"/>
      <c r="M2" s="406"/>
      <c r="N2" s="926"/>
      <c r="O2" s="926"/>
    </row>
    <row r="3" spans="1:15" ht="14.25" customHeight="1">
      <c r="A3" s="1482" t="s">
        <v>346</v>
      </c>
      <c r="B3" s="1482"/>
      <c r="C3" s="1482"/>
      <c r="D3" s="926"/>
      <c r="E3" s="928"/>
      <c r="F3" s="928"/>
      <c r="G3" s="926"/>
      <c r="H3" s="926"/>
      <c r="I3" s="926"/>
      <c r="J3" s="926"/>
      <c r="K3" s="926"/>
      <c r="L3" s="926"/>
      <c r="M3" s="926"/>
      <c r="N3" s="926"/>
      <c r="O3" s="926"/>
    </row>
    <row r="4" spans="1:15" ht="14.25" customHeight="1">
      <c r="A4" s="1143" t="s">
        <v>347</v>
      </c>
      <c r="B4" s="1143"/>
      <c r="C4" s="1144"/>
      <c r="D4" s="1148" t="s">
        <v>348</v>
      </c>
      <c r="E4" s="1149"/>
      <c r="F4" s="1155"/>
      <c r="G4" s="1148" t="s">
        <v>349</v>
      </c>
      <c r="H4" s="1149"/>
      <c r="I4" s="1155"/>
      <c r="J4" s="1148" t="s">
        <v>350</v>
      </c>
      <c r="K4" s="1149"/>
      <c r="L4" s="1155"/>
      <c r="M4" s="1148" t="s">
        <v>351</v>
      </c>
      <c r="N4" s="1149"/>
      <c r="O4" s="1149"/>
    </row>
    <row r="5" spans="1:15" ht="14.25" customHeight="1">
      <c r="A5" s="1146"/>
      <c r="B5" s="1146"/>
      <c r="C5" s="1147"/>
      <c r="D5" s="741" t="s">
        <v>352</v>
      </c>
      <c r="E5" s="741" t="s">
        <v>1141</v>
      </c>
      <c r="F5" s="741" t="s">
        <v>1142</v>
      </c>
      <c r="G5" s="741" t="s">
        <v>352</v>
      </c>
      <c r="H5" s="741" t="s">
        <v>1141</v>
      </c>
      <c r="I5" s="741" t="s">
        <v>1142</v>
      </c>
      <c r="J5" s="741" t="s">
        <v>352</v>
      </c>
      <c r="K5" s="741" t="s">
        <v>1141</v>
      </c>
      <c r="L5" s="741" t="s">
        <v>1142</v>
      </c>
      <c r="M5" s="741" t="s">
        <v>352</v>
      </c>
      <c r="N5" s="741" t="s">
        <v>1141</v>
      </c>
      <c r="O5" s="741" t="s">
        <v>1142</v>
      </c>
    </row>
    <row r="6" spans="1:15" ht="14.25" customHeight="1">
      <c r="A6" s="905" t="s">
        <v>329</v>
      </c>
      <c r="B6" s="906">
        <v>3</v>
      </c>
      <c r="C6" s="929" t="s">
        <v>96</v>
      </c>
      <c r="D6" s="406">
        <v>19.1</v>
      </c>
      <c r="E6" s="406">
        <v>19.9</v>
      </c>
      <c r="F6" s="406">
        <v>18.1</v>
      </c>
      <c r="G6" s="406">
        <v>149.2</v>
      </c>
      <c r="H6" s="406">
        <v>166.1</v>
      </c>
      <c r="I6" s="406">
        <v>127.4</v>
      </c>
      <c r="J6" s="406">
        <v>137.9</v>
      </c>
      <c r="K6" s="406">
        <v>150.4</v>
      </c>
      <c r="L6" s="406">
        <v>121.8</v>
      </c>
      <c r="M6" s="406">
        <v>11.3</v>
      </c>
      <c r="N6" s="406">
        <v>15.7</v>
      </c>
      <c r="O6" s="406">
        <v>5.6</v>
      </c>
    </row>
    <row r="7" spans="1:15" ht="14.25" customHeight="1">
      <c r="A7" s="905"/>
      <c r="B7" s="910">
        <v>4</v>
      </c>
      <c r="C7" s="929"/>
      <c r="D7" s="930">
        <v>20.1</v>
      </c>
      <c r="E7" s="930">
        <v>20.7</v>
      </c>
      <c r="F7" s="930">
        <v>19.3</v>
      </c>
      <c r="G7" s="930">
        <v>156.1</v>
      </c>
      <c r="H7" s="930">
        <v>172.1</v>
      </c>
      <c r="I7" s="930">
        <v>135.3</v>
      </c>
      <c r="J7" s="930">
        <v>144.2</v>
      </c>
      <c r="K7" s="930">
        <v>155.9</v>
      </c>
      <c r="L7" s="930">
        <v>129</v>
      </c>
      <c r="M7" s="930">
        <v>11.9</v>
      </c>
      <c r="N7" s="930">
        <v>16.2</v>
      </c>
      <c r="O7" s="930">
        <v>6.3</v>
      </c>
    </row>
    <row r="8" spans="1:15" ht="14.25" customHeight="1">
      <c r="A8" s="905"/>
      <c r="B8" s="912">
        <v>5</v>
      </c>
      <c r="C8" s="911"/>
      <c r="D8" s="931">
        <v>18.4</v>
      </c>
      <c r="E8" s="931">
        <v>18.8</v>
      </c>
      <c r="F8" s="931">
        <v>17.9</v>
      </c>
      <c r="G8" s="931">
        <v>143.2</v>
      </c>
      <c r="H8" s="931">
        <v>156.2</v>
      </c>
      <c r="I8" s="931">
        <v>126.2</v>
      </c>
      <c r="J8" s="931">
        <v>131.7</v>
      </c>
      <c r="K8" s="931">
        <v>140.8</v>
      </c>
      <c r="L8" s="931">
        <v>119.8</v>
      </c>
      <c r="M8" s="931">
        <v>11.5</v>
      </c>
      <c r="N8" s="931">
        <v>15.4</v>
      </c>
      <c r="O8" s="931">
        <v>6.4</v>
      </c>
    </row>
    <row r="9" spans="1:15" ht="14.25" customHeight="1">
      <c r="A9" s="932" t="s">
        <v>420</v>
      </c>
      <c r="B9" s="932"/>
      <c r="C9" s="86"/>
      <c r="D9" s="406"/>
      <c r="E9" s="406"/>
      <c r="F9" s="406"/>
      <c r="G9" s="406"/>
      <c r="H9" s="406"/>
      <c r="I9" s="406"/>
      <c r="J9" s="406"/>
      <c r="K9" s="406"/>
      <c r="L9" s="406"/>
      <c r="M9" s="406"/>
      <c r="N9" s="406"/>
      <c r="O9" s="406"/>
    </row>
    <row r="10" spans="1:15" ht="14.25" customHeight="1">
      <c r="A10" s="1469" t="s">
        <v>330</v>
      </c>
      <c r="B10" s="1469" t="s">
        <v>330</v>
      </c>
      <c r="C10" s="1470" t="s">
        <v>330</v>
      </c>
      <c r="D10" s="933">
        <v>19.7</v>
      </c>
      <c r="E10" s="933">
        <v>19.9</v>
      </c>
      <c r="F10" s="933">
        <v>18.7</v>
      </c>
      <c r="G10" s="933">
        <v>159.7</v>
      </c>
      <c r="H10" s="933">
        <v>164.1</v>
      </c>
      <c r="I10" s="933">
        <v>142</v>
      </c>
      <c r="J10" s="933">
        <v>149.6</v>
      </c>
      <c r="K10" s="933">
        <v>152.6</v>
      </c>
      <c r="L10" s="933">
        <v>137.6</v>
      </c>
      <c r="M10" s="933">
        <v>10.1</v>
      </c>
      <c r="N10" s="933">
        <v>11.5</v>
      </c>
      <c r="O10" s="933">
        <v>4.4</v>
      </c>
    </row>
    <row r="11" spans="1:15" ht="14.25" customHeight="1">
      <c r="A11" s="1469" t="s">
        <v>331</v>
      </c>
      <c r="B11" s="1469" t="s">
        <v>331</v>
      </c>
      <c r="C11" s="1470" t="s">
        <v>331</v>
      </c>
      <c r="D11" s="933">
        <v>18.1</v>
      </c>
      <c r="E11" s="933">
        <v>18.3</v>
      </c>
      <c r="F11" s="933">
        <v>17.6</v>
      </c>
      <c r="G11" s="933">
        <v>150.2</v>
      </c>
      <c r="H11" s="933">
        <v>157.1</v>
      </c>
      <c r="I11" s="933">
        <v>132.7</v>
      </c>
      <c r="J11" s="933">
        <v>136.9</v>
      </c>
      <c r="K11" s="933">
        <v>141.3</v>
      </c>
      <c r="L11" s="933">
        <v>125.5</v>
      </c>
      <c r="M11" s="933">
        <v>13.3</v>
      </c>
      <c r="N11" s="933">
        <v>15.8</v>
      </c>
      <c r="O11" s="933">
        <v>7.2</v>
      </c>
    </row>
    <row r="12" spans="1:15" ht="14.25" customHeight="1">
      <c r="A12" s="1471" t="s">
        <v>332</v>
      </c>
      <c r="B12" s="1471" t="s">
        <v>332</v>
      </c>
      <c r="C12" s="1472" t="s">
        <v>332</v>
      </c>
      <c r="D12" s="933">
        <v>17.3</v>
      </c>
      <c r="E12" s="933">
        <v>17.3</v>
      </c>
      <c r="F12" s="933">
        <v>17.3</v>
      </c>
      <c r="G12" s="933">
        <v>136.7</v>
      </c>
      <c r="H12" s="933">
        <v>138.2</v>
      </c>
      <c r="I12" s="933">
        <v>125.3</v>
      </c>
      <c r="J12" s="933">
        <v>126.4</v>
      </c>
      <c r="K12" s="933">
        <v>127.7</v>
      </c>
      <c r="L12" s="933">
        <v>116.4</v>
      </c>
      <c r="M12" s="933">
        <v>10.3</v>
      </c>
      <c r="N12" s="933">
        <v>10.5</v>
      </c>
      <c r="O12" s="933">
        <v>8.9</v>
      </c>
    </row>
    <row r="13" spans="1:15" ht="14.25" customHeight="1">
      <c r="A13" s="1469" t="s">
        <v>333</v>
      </c>
      <c r="B13" s="1469" t="s">
        <v>333</v>
      </c>
      <c r="C13" s="1470" t="s">
        <v>333</v>
      </c>
      <c r="D13" s="933">
        <v>18</v>
      </c>
      <c r="E13" s="933">
        <v>18</v>
      </c>
      <c r="F13" s="933">
        <v>18.2</v>
      </c>
      <c r="G13" s="933">
        <v>146.7</v>
      </c>
      <c r="H13" s="933">
        <v>147.5</v>
      </c>
      <c r="I13" s="933">
        <v>143.5</v>
      </c>
      <c r="J13" s="933">
        <v>136.4</v>
      </c>
      <c r="K13" s="933">
        <v>136.5</v>
      </c>
      <c r="L13" s="933">
        <v>135.9</v>
      </c>
      <c r="M13" s="933">
        <v>10.3</v>
      </c>
      <c r="N13" s="933">
        <v>11</v>
      </c>
      <c r="O13" s="933">
        <v>7.6</v>
      </c>
    </row>
    <row r="14" spans="1:15" ht="14.25" customHeight="1">
      <c r="A14" s="1469" t="s">
        <v>334</v>
      </c>
      <c r="B14" s="1469" t="s">
        <v>334</v>
      </c>
      <c r="C14" s="1470" t="s">
        <v>334</v>
      </c>
      <c r="D14" s="933">
        <v>18.5</v>
      </c>
      <c r="E14" s="933">
        <v>18.8</v>
      </c>
      <c r="F14" s="933">
        <v>17.5</v>
      </c>
      <c r="G14" s="933">
        <v>158.5</v>
      </c>
      <c r="H14" s="933">
        <v>164.8</v>
      </c>
      <c r="I14" s="933">
        <v>135.7</v>
      </c>
      <c r="J14" s="933">
        <v>133.4</v>
      </c>
      <c r="K14" s="933">
        <v>136.1</v>
      </c>
      <c r="L14" s="933">
        <v>123.4</v>
      </c>
      <c r="M14" s="933">
        <v>25.1</v>
      </c>
      <c r="N14" s="933">
        <v>28.7</v>
      </c>
      <c r="O14" s="933">
        <v>12.3</v>
      </c>
    </row>
    <row r="15" spans="1:15" ht="14.25" customHeight="1">
      <c r="A15" s="1469" t="s">
        <v>335</v>
      </c>
      <c r="B15" s="1469" t="s">
        <v>335</v>
      </c>
      <c r="C15" s="1470" t="s">
        <v>335</v>
      </c>
      <c r="D15" s="933">
        <v>19</v>
      </c>
      <c r="E15" s="933">
        <v>20.1</v>
      </c>
      <c r="F15" s="933">
        <v>18.2</v>
      </c>
      <c r="G15" s="933">
        <v>134.4</v>
      </c>
      <c r="H15" s="933">
        <v>156.9</v>
      </c>
      <c r="I15" s="933">
        <v>116.8</v>
      </c>
      <c r="J15" s="933">
        <v>127.8</v>
      </c>
      <c r="K15" s="933">
        <v>146.6</v>
      </c>
      <c r="L15" s="933">
        <v>113.2</v>
      </c>
      <c r="M15" s="933">
        <v>6.6</v>
      </c>
      <c r="N15" s="933">
        <v>10.3</v>
      </c>
      <c r="O15" s="933">
        <v>3.6</v>
      </c>
    </row>
    <row r="16" spans="1:15" ht="14.25" customHeight="1">
      <c r="A16" s="1469" t="s">
        <v>336</v>
      </c>
      <c r="B16" s="1469" t="s">
        <v>336</v>
      </c>
      <c r="C16" s="1470" t="s">
        <v>336</v>
      </c>
      <c r="D16" s="933">
        <v>17.7</v>
      </c>
      <c r="E16" s="933">
        <v>18.1</v>
      </c>
      <c r="F16" s="933">
        <v>17.4</v>
      </c>
      <c r="G16" s="933">
        <v>139.2</v>
      </c>
      <c r="H16" s="933">
        <v>146.5</v>
      </c>
      <c r="I16" s="933">
        <v>132.3</v>
      </c>
      <c r="J16" s="933">
        <v>127.3</v>
      </c>
      <c r="K16" s="933">
        <v>131.6</v>
      </c>
      <c r="L16" s="933">
        <v>123.2</v>
      </c>
      <c r="M16" s="933">
        <v>11.9</v>
      </c>
      <c r="N16" s="933">
        <v>14.9</v>
      </c>
      <c r="O16" s="933">
        <v>9.1</v>
      </c>
    </row>
    <row r="17" spans="1:15" ht="14.25" customHeight="1">
      <c r="A17" s="1473" t="s">
        <v>337</v>
      </c>
      <c r="B17" s="1473" t="s">
        <v>337</v>
      </c>
      <c r="C17" s="1474" t="s">
        <v>337</v>
      </c>
      <c r="D17" s="933">
        <v>19.6</v>
      </c>
      <c r="E17" s="933">
        <v>20.2</v>
      </c>
      <c r="F17" s="933">
        <v>18.4</v>
      </c>
      <c r="G17" s="933">
        <v>160.7</v>
      </c>
      <c r="H17" s="933">
        <v>165.4</v>
      </c>
      <c r="I17" s="933">
        <v>150.3</v>
      </c>
      <c r="J17" s="933">
        <v>146.2</v>
      </c>
      <c r="K17" s="933">
        <v>150.1</v>
      </c>
      <c r="L17" s="933">
        <v>137.6</v>
      </c>
      <c r="M17" s="933">
        <v>14.5</v>
      </c>
      <c r="N17" s="933">
        <v>15.3</v>
      </c>
      <c r="O17" s="933">
        <v>12.7</v>
      </c>
    </row>
    <row r="18" spans="1:15" ht="14.25" customHeight="1">
      <c r="A18" s="1473" t="s">
        <v>338</v>
      </c>
      <c r="B18" s="1473" t="s">
        <v>338</v>
      </c>
      <c r="C18" s="1474" t="s">
        <v>338</v>
      </c>
      <c r="D18" s="933">
        <v>17.5</v>
      </c>
      <c r="E18" s="933">
        <v>18.1</v>
      </c>
      <c r="F18" s="933">
        <v>16.6</v>
      </c>
      <c r="G18" s="933">
        <v>140.2</v>
      </c>
      <c r="H18" s="933">
        <v>149.6</v>
      </c>
      <c r="I18" s="933">
        <v>123.6</v>
      </c>
      <c r="J18" s="933">
        <v>130.9</v>
      </c>
      <c r="K18" s="933">
        <v>137.9</v>
      </c>
      <c r="L18" s="933">
        <v>118.6</v>
      </c>
      <c r="M18" s="933">
        <v>9.3</v>
      </c>
      <c r="N18" s="933">
        <v>11.7</v>
      </c>
      <c r="O18" s="933">
        <v>5</v>
      </c>
    </row>
    <row r="19" spans="1:15" ht="14.25" customHeight="1">
      <c r="A19" s="1473" t="s">
        <v>339</v>
      </c>
      <c r="B19" s="1473" t="s">
        <v>339</v>
      </c>
      <c r="C19" s="1474" t="s">
        <v>339</v>
      </c>
      <c r="D19" s="933">
        <v>18.2</v>
      </c>
      <c r="E19" s="933">
        <v>19.2</v>
      </c>
      <c r="F19" s="933">
        <v>17.5</v>
      </c>
      <c r="G19" s="933">
        <v>122.3</v>
      </c>
      <c r="H19" s="933">
        <v>152.2</v>
      </c>
      <c r="I19" s="933">
        <v>104.7</v>
      </c>
      <c r="J19" s="933">
        <v>113.7</v>
      </c>
      <c r="K19" s="933">
        <v>137.4</v>
      </c>
      <c r="L19" s="933">
        <v>99.7</v>
      </c>
      <c r="M19" s="933">
        <v>8.6</v>
      </c>
      <c r="N19" s="933">
        <v>14.8</v>
      </c>
      <c r="O19" s="933">
        <v>5</v>
      </c>
    </row>
    <row r="20" spans="1:15" ht="14.25" customHeight="1">
      <c r="A20" s="1473" t="s">
        <v>340</v>
      </c>
      <c r="B20" s="1473" t="s">
        <v>340</v>
      </c>
      <c r="C20" s="1474" t="s">
        <v>340</v>
      </c>
      <c r="D20" s="933">
        <v>18.2</v>
      </c>
      <c r="E20" s="933">
        <v>18.7</v>
      </c>
      <c r="F20" s="933">
        <v>17.8</v>
      </c>
      <c r="G20" s="933">
        <v>142.7</v>
      </c>
      <c r="H20" s="933">
        <v>163</v>
      </c>
      <c r="I20" s="933">
        <v>125.6</v>
      </c>
      <c r="J20" s="933">
        <v>130.8</v>
      </c>
      <c r="K20" s="933">
        <v>142.6</v>
      </c>
      <c r="L20" s="933">
        <v>120.8</v>
      </c>
      <c r="M20" s="933">
        <v>11.9</v>
      </c>
      <c r="N20" s="933">
        <v>20.4</v>
      </c>
      <c r="O20" s="933">
        <v>4.8</v>
      </c>
    </row>
    <row r="21" spans="1:15" ht="14.25" customHeight="1">
      <c r="A21" s="1469" t="s">
        <v>341</v>
      </c>
      <c r="B21" s="1469" t="s">
        <v>341</v>
      </c>
      <c r="C21" s="1470" t="s">
        <v>341</v>
      </c>
      <c r="D21" s="933">
        <v>17.5</v>
      </c>
      <c r="E21" s="933">
        <v>17.4</v>
      </c>
      <c r="F21" s="933">
        <v>17.6</v>
      </c>
      <c r="G21" s="933">
        <v>148.6</v>
      </c>
      <c r="H21" s="933">
        <v>157.4</v>
      </c>
      <c r="I21" s="933">
        <v>141.1</v>
      </c>
      <c r="J21" s="933">
        <v>126.9</v>
      </c>
      <c r="K21" s="933">
        <v>129</v>
      </c>
      <c r="L21" s="933">
        <v>125.1</v>
      </c>
      <c r="M21" s="933">
        <v>21.7</v>
      </c>
      <c r="N21" s="933">
        <v>28.4</v>
      </c>
      <c r="O21" s="933">
        <v>16</v>
      </c>
    </row>
    <row r="22" spans="1:15" ht="14.25" customHeight="1">
      <c r="A22" s="1469" t="s">
        <v>342</v>
      </c>
      <c r="B22" s="1469" t="s">
        <v>342</v>
      </c>
      <c r="C22" s="1470" t="s">
        <v>342</v>
      </c>
      <c r="D22" s="933">
        <v>19</v>
      </c>
      <c r="E22" s="933">
        <v>19.9</v>
      </c>
      <c r="F22" s="933">
        <v>18.8</v>
      </c>
      <c r="G22" s="933">
        <v>144.1</v>
      </c>
      <c r="H22" s="933">
        <v>160.2</v>
      </c>
      <c r="I22" s="933">
        <v>139.9</v>
      </c>
      <c r="J22" s="933">
        <v>137.7</v>
      </c>
      <c r="K22" s="933">
        <v>152.2</v>
      </c>
      <c r="L22" s="933">
        <v>133.9</v>
      </c>
      <c r="M22" s="933">
        <v>6.4</v>
      </c>
      <c r="N22" s="933">
        <v>8</v>
      </c>
      <c r="O22" s="933">
        <v>6</v>
      </c>
    </row>
    <row r="23" spans="1:15" ht="14.25" customHeight="1">
      <c r="A23" s="1469" t="s">
        <v>343</v>
      </c>
      <c r="B23" s="1469" t="s">
        <v>343</v>
      </c>
      <c r="C23" s="1470" t="s">
        <v>343</v>
      </c>
      <c r="D23" s="933">
        <v>17.9</v>
      </c>
      <c r="E23" s="933">
        <v>17.8</v>
      </c>
      <c r="F23" s="933">
        <v>18.1</v>
      </c>
      <c r="G23" s="933">
        <v>142.6</v>
      </c>
      <c r="H23" s="933">
        <v>142.2</v>
      </c>
      <c r="I23" s="933">
        <v>143.1</v>
      </c>
      <c r="J23" s="933">
        <v>136.8</v>
      </c>
      <c r="K23" s="933">
        <v>137.1</v>
      </c>
      <c r="L23" s="933">
        <v>136.1</v>
      </c>
      <c r="M23" s="933">
        <v>5.8</v>
      </c>
      <c r="N23" s="933">
        <v>5.1</v>
      </c>
      <c r="O23" s="933">
        <v>7</v>
      </c>
    </row>
    <row r="24" spans="1:15" ht="14.25" customHeight="1">
      <c r="A24" s="1485" t="s">
        <v>344</v>
      </c>
      <c r="B24" s="1485" t="s">
        <v>344</v>
      </c>
      <c r="C24" s="1486" t="s">
        <v>344</v>
      </c>
      <c r="D24" s="934">
        <v>17.9</v>
      </c>
      <c r="E24" s="934">
        <v>18.8</v>
      </c>
      <c r="F24" s="934">
        <v>16.8</v>
      </c>
      <c r="G24" s="934">
        <v>122.2</v>
      </c>
      <c r="H24" s="934">
        <v>138.1</v>
      </c>
      <c r="I24" s="934">
        <v>104.8</v>
      </c>
      <c r="J24" s="934">
        <v>114.5</v>
      </c>
      <c r="K24" s="934">
        <v>128.1</v>
      </c>
      <c r="L24" s="934">
        <v>99.6</v>
      </c>
      <c r="M24" s="934">
        <v>7.7</v>
      </c>
      <c r="N24" s="934">
        <v>10</v>
      </c>
      <c r="O24" s="934">
        <v>5.2</v>
      </c>
    </row>
    <row r="25" spans="4:15" ht="14.25" customHeight="1">
      <c r="D25" s="936"/>
      <c r="E25" s="937"/>
      <c r="F25" s="937"/>
      <c r="G25" s="936"/>
      <c r="H25" s="936"/>
      <c r="I25" s="936"/>
      <c r="J25" s="936"/>
      <c r="K25" s="936"/>
      <c r="L25" s="936"/>
      <c r="M25" s="936"/>
      <c r="N25" s="936"/>
      <c r="O25" s="936"/>
    </row>
    <row r="26" spans="4:15" ht="14.25" customHeight="1">
      <c r="D26" s="938"/>
      <c r="E26" s="939"/>
      <c r="F26" s="939"/>
      <c r="G26" s="938"/>
      <c r="H26" s="938"/>
      <c r="I26" s="938"/>
      <c r="J26" s="938"/>
      <c r="K26" s="938"/>
      <c r="L26" s="938"/>
      <c r="M26" s="938"/>
      <c r="N26" s="938"/>
      <c r="O26" s="938"/>
    </row>
    <row r="27" spans="4:15" ht="14.25" customHeight="1">
      <c r="D27" s="938"/>
      <c r="E27" s="939"/>
      <c r="F27" s="939"/>
      <c r="G27" s="939"/>
      <c r="H27" s="939"/>
      <c r="I27" s="939"/>
      <c r="J27" s="939"/>
      <c r="K27" s="939"/>
      <c r="L27" s="938"/>
      <c r="M27" s="938"/>
      <c r="N27" s="938"/>
      <c r="O27" s="938"/>
    </row>
    <row r="28" spans="1:15" ht="14.25" customHeight="1">
      <c r="A28" s="903"/>
      <c r="B28" s="903"/>
      <c r="C28" s="903"/>
      <c r="D28" s="903"/>
      <c r="E28" s="1489" t="s">
        <v>421</v>
      </c>
      <c r="F28" s="1489"/>
      <c r="G28" s="1489"/>
      <c r="H28" s="1489"/>
      <c r="I28" s="1489"/>
      <c r="J28" s="1489"/>
      <c r="K28" s="1489"/>
      <c r="L28" s="903"/>
      <c r="M28" s="903"/>
      <c r="N28" s="903"/>
      <c r="O28" s="903"/>
    </row>
    <row r="29" spans="1:15" ht="14.25" customHeight="1">
      <c r="A29" s="74" t="s">
        <v>312</v>
      </c>
      <c r="B29" s="74"/>
      <c r="C29" s="74"/>
      <c r="D29" s="938"/>
      <c r="E29" s="939"/>
      <c r="F29" s="939"/>
      <c r="G29" s="938"/>
      <c r="H29" s="938"/>
      <c r="I29" s="938"/>
      <c r="J29" s="938"/>
      <c r="K29" s="938"/>
      <c r="L29" s="938"/>
      <c r="M29" s="938"/>
      <c r="N29" s="938"/>
      <c r="O29" s="938"/>
    </row>
    <row r="30" spans="1:15" ht="14.25" customHeight="1">
      <c r="A30" s="13" t="s">
        <v>353</v>
      </c>
      <c r="D30" s="938"/>
      <c r="E30" s="940"/>
      <c r="F30" s="940"/>
      <c r="G30" s="938"/>
      <c r="H30" s="938"/>
      <c r="I30" s="938"/>
      <c r="J30" s="938"/>
      <c r="K30" s="938"/>
      <c r="L30" s="938"/>
      <c r="M30" s="938"/>
      <c r="N30" s="938"/>
      <c r="O30" s="938"/>
    </row>
    <row r="31" spans="1:15" ht="14.25" customHeight="1">
      <c r="A31" s="1143" t="s">
        <v>354</v>
      </c>
      <c r="B31" s="1143"/>
      <c r="C31" s="1144"/>
      <c r="D31" s="1142" t="s">
        <v>355</v>
      </c>
      <c r="E31" s="1143"/>
      <c r="F31" s="1143"/>
      <c r="G31" s="657"/>
      <c r="H31" s="941"/>
      <c r="I31" s="942"/>
      <c r="J31" s="1142" t="s">
        <v>356</v>
      </c>
      <c r="K31" s="1143"/>
      <c r="L31" s="1144"/>
      <c r="M31" s="1142" t="s">
        <v>357</v>
      </c>
      <c r="N31" s="1143"/>
      <c r="O31" s="1143"/>
    </row>
    <row r="32" spans="1:15" ht="14.25" customHeight="1">
      <c r="A32" s="1456"/>
      <c r="B32" s="1456"/>
      <c r="C32" s="1291"/>
      <c r="D32" s="1297"/>
      <c r="E32" s="1456"/>
      <c r="F32" s="1456"/>
      <c r="G32" s="1490" t="s">
        <v>358</v>
      </c>
      <c r="H32" s="1490"/>
      <c r="I32" s="1256" t="s">
        <v>422</v>
      </c>
      <c r="J32" s="1297"/>
      <c r="K32" s="1456"/>
      <c r="L32" s="1291"/>
      <c r="M32" s="1297"/>
      <c r="N32" s="1456"/>
      <c r="O32" s="1456"/>
    </row>
    <row r="33" spans="1:15" ht="14.25" customHeight="1">
      <c r="A33" s="1456"/>
      <c r="B33" s="1456"/>
      <c r="C33" s="1291"/>
      <c r="D33" s="1297"/>
      <c r="E33" s="1456"/>
      <c r="F33" s="1456"/>
      <c r="G33" s="1491" t="s">
        <v>359</v>
      </c>
      <c r="H33" s="1491" t="s">
        <v>360</v>
      </c>
      <c r="I33" s="1295"/>
      <c r="J33" s="746"/>
      <c r="K33" s="943" t="s">
        <v>423</v>
      </c>
      <c r="L33" s="944" t="s">
        <v>361</v>
      </c>
      <c r="M33" s="746"/>
      <c r="N33" s="943" t="s">
        <v>423</v>
      </c>
      <c r="O33" s="944" t="s">
        <v>361</v>
      </c>
    </row>
    <row r="34" spans="1:16" ht="14.25" customHeight="1">
      <c r="A34" s="1146"/>
      <c r="B34" s="1146"/>
      <c r="C34" s="1147"/>
      <c r="D34" s="1145"/>
      <c r="E34" s="1146"/>
      <c r="F34" s="1146"/>
      <c r="G34" s="1492"/>
      <c r="H34" s="1492"/>
      <c r="I34" s="1487"/>
      <c r="J34" s="946"/>
      <c r="K34" s="947" t="s">
        <v>424</v>
      </c>
      <c r="L34" s="945" t="s">
        <v>424</v>
      </c>
      <c r="M34" s="946"/>
      <c r="N34" s="947" t="s">
        <v>424</v>
      </c>
      <c r="O34" s="945" t="s">
        <v>424</v>
      </c>
      <c r="P34" s="43"/>
    </row>
    <row r="35" spans="1:15" ht="14.25" customHeight="1">
      <c r="A35" s="1483" t="s">
        <v>362</v>
      </c>
      <c r="B35" s="1483"/>
      <c r="C35" s="1484"/>
      <c r="D35" s="948"/>
      <c r="E35" s="1494">
        <v>1322513</v>
      </c>
      <c r="F35" s="1494"/>
      <c r="G35" s="949">
        <v>0.1</v>
      </c>
      <c r="H35" s="949">
        <v>-0.5</v>
      </c>
      <c r="I35" s="949">
        <v>25.3</v>
      </c>
      <c r="J35" s="949">
        <v>1.7</v>
      </c>
      <c r="K35" s="949">
        <v>-2.9</v>
      </c>
      <c r="L35" s="949">
        <v>-0.3</v>
      </c>
      <c r="M35" s="949">
        <v>1.6</v>
      </c>
      <c r="N35" s="949">
        <v>-2.1</v>
      </c>
      <c r="O35" s="949">
        <v>-0.5</v>
      </c>
    </row>
    <row r="36" spans="1:15" ht="14.25" customHeight="1">
      <c r="A36" s="333"/>
      <c r="B36" s="333"/>
      <c r="C36" s="333"/>
      <c r="D36" s="950"/>
      <c r="E36" s="1496"/>
      <c r="F36" s="1496"/>
      <c r="G36" s="951"/>
      <c r="H36" s="951"/>
      <c r="I36" s="951"/>
      <c r="J36" s="951"/>
      <c r="K36" s="951"/>
      <c r="L36" s="951"/>
      <c r="M36" s="951"/>
      <c r="N36" s="951"/>
      <c r="O36" s="951"/>
    </row>
    <row r="37" spans="1:15" ht="14.25" customHeight="1">
      <c r="A37" s="1475" t="s">
        <v>330</v>
      </c>
      <c r="B37" s="1449"/>
      <c r="C37" s="1450"/>
      <c r="D37" s="950"/>
      <c r="E37" s="1493">
        <v>62393</v>
      </c>
      <c r="F37" s="1493"/>
      <c r="G37" s="952">
        <v>-0.3</v>
      </c>
      <c r="H37" s="952">
        <v>-2.8</v>
      </c>
      <c r="I37" s="953">
        <v>7.8</v>
      </c>
      <c r="J37" s="953">
        <v>1.2</v>
      </c>
      <c r="K37" s="952">
        <v>-3</v>
      </c>
      <c r="L37" s="952">
        <v>-1</v>
      </c>
      <c r="M37" s="953">
        <v>1.5</v>
      </c>
      <c r="N37" s="952">
        <v>-2.4</v>
      </c>
      <c r="O37" s="952">
        <v>-0.6</v>
      </c>
    </row>
    <row r="38" spans="1:98" ht="14.25" customHeight="1">
      <c r="A38" s="1475" t="s">
        <v>331</v>
      </c>
      <c r="B38" s="1449"/>
      <c r="C38" s="1450"/>
      <c r="D38" s="950"/>
      <c r="E38" s="1493">
        <v>422831</v>
      </c>
      <c r="F38" s="1493"/>
      <c r="G38" s="952">
        <v>-0.1</v>
      </c>
      <c r="H38" s="952">
        <v>-0.1</v>
      </c>
      <c r="I38" s="953">
        <v>11.9</v>
      </c>
      <c r="J38" s="953">
        <v>1.2</v>
      </c>
      <c r="K38" s="952">
        <v>-1.2</v>
      </c>
      <c r="L38" s="952">
        <v>0</v>
      </c>
      <c r="M38" s="953">
        <v>1.4</v>
      </c>
      <c r="N38" s="952">
        <v>-0.3</v>
      </c>
      <c r="O38" s="952">
        <v>-0.2</v>
      </c>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8"/>
      <c r="CT38" s="268"/>
    </row>
    <row r="39" spans="1:15" ht="14.25" customHeight="1">
      <c r="A39" s="1476" t="s">
        <v>332</v>
      </c>
      <c r="B39" s="1477"/>
      <c r="C39" s="1478"/>
      <c r="D39" s="950"/>
      <c r="E39" s="1493">
        <v>9073</v>
      </c>
      <c r="F39" s="1493"/>
      <c r="G39" s="952">
        <v>-1.9</v>
      </c>
      <c r="H39" s="952">
        <v>6.3</v>
      </c>
      <c r="I39" s="953">
        <v>15.1</v>
      </c>
      <c r="J39" s="953">
        <v>0.8</v>
      </c>
      <c r="K39" s="952">
        <v>-14.7</v>
      </c>
      <c r="L39" s="952">
        <v>-0.1</v>
      </c>
      <c r="M39" s="953">
        <v>2.8</v>
      </c>
      <c r="N39" s="952">
        <v>-3.1</v>
      </c>
      <c r="O39" s="952">
        <v>0.7</v>
      </c>
    </row>
    <row r="40" spans="1:15" ht="14.25" customHeight="1">
      <c r="A40" s="1475" t="s">
        <v>333</v>
      </c>
      <c r="B40" s="1449"/>
      <c r="C40" s="1450"/>
      <c r="D40" s="950"/>
      <c r="E40" s="1493">
        <v>14595</v>
      </c>
      <c r="F40" s="1493"/>
      <c r="G40" s="952">
        <v>0</v>
      </c>
      <c r="H40" s="952">
        <v>-9.5</v>
      </c>
      <c r="I40" s="953">
        <v>7</v>
      </c>
      <c r="J40" s="953">
        <v>0.4</v>
      </c>
      <c r="K40" s="952">
        <v>-6.2</v>
      </c>
      <c r="L40" s="952">
        <v>-0.2</v>
      </c>
      <c r="M40" s="953">
        <v>0.4</v>
      </c>
      <c r="N40" s="952">
        <v>-5.3</v>
      </c>
      <c r="O40" s="952">
        <v>-0.4</v>
      </c>
    </row>
    <row r="41" spans="1:15" ht="14.25" customHeight="1">
      <c r="A41" s="1475" t="s">
        <v>363</v>
      </c>
      <c r="B41" s="1449"/>
      <c r="C41" s="1450"/>
      <c r="D41" s="950"/>
      <c r="E41" s="1493">
        <v>79885</v>
      </c>
      <c r="F41" s="1493"/>
      <c r="G41" s="952">
        <v>-0.9</v>
      </c>
      <c r="H41" s="952">
        <v>-1.6</v>
      </c>
      <c r="I41" s="953">
        <v>15</v>
      </c>
      <c r="J41" s="953">
        <v>0.6</v>
      </c>
      <c r="K41" s="952">
        <v>-2.9</v>
      </c>
      <c r="L41" s="952">
        <v>-0.8</v>
      </c>
      <c r="M41" s="953">
        <v>1.5</v>
      </c>
      <c r="N41" s="952">
        <v>-1.3</v>
      </c>
      <c r="O41" s="952">
        <v>-1.5</v>
      </c>
    </row>
    <row r="42" spans="1:15" ht="14.25" customHeight="1">
      <c r="A42" s="1475" t="s">
        <v>364</v>
      </c>
      <c r="B42" s="1449"/>
      <c r="C42" s="1450"/>
      <c r="D42" s="950"/>
      <c r="E42" s="1493">
        <v>223220</v>
      </c>
      <c r="F42" s="1493"/>
      <c r="G42" s="952">
        <v>-0.5</v>
      </c>
      <c r="H42" s="952">
        <v>-5.5</v>
      </c>
      <c r="I42" s="953">
        <v>45.2</v>
      </c>
      <c r="J42" s="953">
        <v>1.4</v>
      </c>
      <c r="K42" s="952">
        <v>-2.3</v>
      </c>
      <c r="L42" s="952">
        <v>-1.7</v>
      </c>
      <c r="M42" s="953">
        <v>1.9</v>
      </c>
      <c r="N42" s="952">
        <v>-1.6</v>
      </c>
      <c r="O42" s="952">
        <v>-1</v>
      </c>
    </row>
    <row r="43" spans="1:15" ht="14.25" customHeight="1">
      <c r="A43" s="1475" t="s">
        <v>365</v>
      </c>
      <c r="B43" s="1449"/>
      <c r="C43" s="1450"/>
      <c r="D43" s="950"/>
      <c r="E43" s="1493">
        <v>34807</v>
      </c>
      <c r="F43" s="1493"/>
      <c r="G43" s="952">
        <v>0.6</v>
      </c>
      <c r="H43" s="952">
        <v>3.9</v>
      </c>
      <c r="I43" s="953">
        <v>4.7</v>
      </c>
      <c r="J43" s="953">
        <v>1.3</v>
      </c>
      <c r="K43" s="952">
        <v>-8.7</v>
      </c>
      <c r="L43" s="952">
        <v>0.2</v>
      </c>
      <c r="M43" s="953">
        <v>0.7</v>
      </c>
      <c r="N43" s="952">
        <v>-7.1</v>
      </c>
      <c r="O43" s="952">
        <v>0.1</v>
      </c>
    </row>
    <row r="44" spans="1:15" ht="14.25" customHeight="1">
      <c r="A44" s="1480" t="s">
        <v>366</v>
      </c>
      <c r="B44" s="1477"/>
      <c r="C44" s="1478"/>
      <c r="D44" s="950"/>
      <c r="E44" s="1493">
        <v>10868</v>
      </c>
      <c r="F44" s="1493"/>
      <c r="G44" s="952" t="s">
        <v>1127</v>
      </c>
      <c r="H44" s="952" t="s">
        <v>1127</v>
      </c>
      <c r="I44" s="953">
        <v>19.7</v>
      </c>
      <c r="J44" s="953">
        <v>5.8</v>
      </c>
      <c r="K44" s="952">
        <v>2.8</v>
      </c>
      <c r="L44" s="952" t="s">
        <v>1127</v>
      </c>
      <c r="M44" s="953">
        <v>2.1</v>
      </c>
      <c r="N44" s="952">
        <v>-1.5</v>
      </c>
      <c r="O44" s="952" t="s">
        <v>1127</v>
      </c>
    </row>
    <row r="45" spans="1:15" ht="14.25" customHeight="1">
      <c r="A45" s="1480" t="s">
        <v>367</v>
      </c>
      <c r="B45" s="1449"/>
      <c r="C45" s="1450"/>
      <c r="D45" s="950"/>
      <c r="E45" s="1493">
        <v>31648</v>
      </c>
      <c r="F45" s="1493"/>
      <c r="G45" s="952" t="s">
        <v>1127</v>
      </c>
      <c r="H45" s="952" t="s">
        <v>1127</v>
      </c>
      <c r="I45" s="953">
        <v>12.4</v>
      </c>
      <c r="J45" s="953">
        <v>1.6</v>
      </c>
      <c r="K45" s="952">
        <v>-1.8</v>
      </c>
      <c r="L45" s="952" t="s">
        <v>1127</v>
      </c>
      <c r="M45" s="953">
        <v>1.3</v>
      </c>
      <c r="N45" s="952">
        <v>-0.8</v>
      </c>
      <c r="O45" s="952" t="s">
        <v>1127</v>
      </c>
    </row>
    <row r="46" spans="1:70" ht="14.25" customHeight="1">
      <c r="A46" s="1479" t="s">
        <v>368</v>
      </c>
      <c r="B46" s="1449"/>
      <c r="C46" s="1450"/>
      <c r="D46" s="950"/>
      <c r="E46" s="1493">
        <v>95969</v>
      </c>
      <c r="F46" s="1493"/>
      <c r="G46" s="952" t="s">
        <v>1127</v>
      </c>
      <c r="H46" s="952" t="s">
        <v>1127</v>
      </c>
      <c r="I46" s="953">
        <v>64.5</v>
      </c>
      <c r="J46" s="953">
        <v>2.8</v>
      </c>
      <c r="K46" s="952">
        <v>-3</v>
      </c>
      <c r="L46" s="952" t="s">
        <v>1127</v>
      </c>
      <c r="M46" s="953">
        <v>2.7</v>
      </c>
      <c r="N46" s="952">
        <v>-2</v>
      </c>
      <c r="O46" s="952" t="s">
        <v>1127</v>
      </c>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row>
    <row r="47" spans="1:15" ht="14.25" customHeight="1">
      <c r="A47" s="1480" t="s">
        <v>369</v>
      </c>
      <c r="B47" s="1477"/>
      <c r="C47" s="1478"/>
      <c r="D47" s="950"/>
      <c r="E47" s="1493">
        <v>41480</v>
      </c>
      <c r="F47" s="1493"/>
      <c r="G47" s="952" t="s">
        <v>1127</v>
      </c>
      <c r="H47" s="952" t="s">
        <v>1127</v>
      </c>
      <c r="I47" s="953">
        <v>44</v>
      </c>
      <c r="J47" s="953">
        <v>4.6</v>
      </c>
      <c r="K47" s="952">
        <v>0.8999999999999995</v>
      </c>
      <c r="L47" s="952" t="s">
        <v>1127</v>
      </c>
      <c r="M47" s="953">
        <v>3.8</v>
      </c>
      <c r="N47" s="952">
        <v>1.4</v>
      </c>
      <c r="O47" s="952" t="s">
        <v>1127</v>
      </c>
    </row>
    <row r="48" spans="1:15" ht="14.25" customHeight="1">
      <c r="A48" s="1479" t="s">
        <v>370</v>
      </c>
      <c r="B48" s="1449"/>
      <c r="C48" s="1450"/>
      <c r="D48" s="950"/>
      <c r="E48" s="1493">
        <v>64957</v>
      </c>
      <c r="F48" s="1493"/>
      <c r="G48" s="952">
        <v>1.6</v>
      </c>
      <c r="H48" s="952">
        <v>2.1</v>
      </c>
      <c r="I48" s="953">
        <v>17.3</v>
      </c>
      <c r="J48" s="953">
        <v>2</v>
      </c>
      <c r="K48" s="952">
        <v>-9.2</v>
      </c>
      <c r="L48" s="952">
        <v>0.6</v>
      </c>
      <c r="M48" s="953">
        <v>0.4</v>
      </c>
      <c r="N48" s="952">
        <v>-11.4</v>
      </c>
      <c r="O48" s="952">
        <v>-0.2</v>
      </c>
    </row>
    <row r="49" spans="1:15" ht="14.25" customHeight="1">
      <c r="A49" s="1475" t="s">
        <v>371</v>
      </c>
      <c r="B49" s="1449"/>
      <c r="C49" s="1450"/>
      <c r="D49" s="950"/>
      <c r="E49" s="1493">
        <v>128628</v>
      </c>
      <c r="F49" s="1493"/>
      <c r="G49" s="952">
        <v>1</v>
      </c>
      <c r="H49" s="952">
        <v>2.4</v>
      </c>
      <c r="I49" s="953">
        <v>22.3</v>
      </c>
      <c r="J49" s="953">
        <v>1.7</v>
      </c>
      <c r="K49" s="952">
        <v>-5.9</v>
      </c>
      <c r="L49" s="952">
        <v>-0.4</v>
      </c>
      <c r="M49" s="953">
        <v>0.7</v>
      </c>
      <c r="N49" s="952">
        <v>-3.6</v>
      </c>
      <c r="O49" s="952">
        <v>-0.7</v>
      </c>
    </row>
    <row r="50" spans="1:15" ht="14.25" customHeight="1">
      <c r="A50" s="1475" t="s">
        <v>343</v>
      </c>
      <c r="B50" s="1449"/>
      <c r="C50" s="1450"/>
      <c r="D50" s="950"/>
      <c r="E50" s="1493">
        <v>19232</v>
      </c>
      <c r="F50" s="1493"/>
      <c r="G50" s="952">
        <v>-0.2</v>
      </c>
      <c r="H50" s="952">
        <v>1.6</v>
      </c>
      <c r="I50" s="953">
        <v>8.6</v>
      </c>
      <c r="J50" s="953">
        <v>1.3</v>
      </c>
      <c r="K50" s="952">
        <v>-14.4</v>
      </c>
      <c r="L50" s="952">
        <v>-1.4</v>
      </c>
      <c r="M50" s="953">
        <v>1.5</v>
      </c>
      <c r="N50" s="952">
        <v>-11.2</v>
      </c>
      <c r="O50" s="952">
        <v>-2.5</v>
      </c>
    </row>
    <row r="51" spans="1:15" ht="14.25" customHeight="1">
      <c r="A51" s="1466" t="s">
        <v>372</v>
      </c>
      <c r="B51" s="1467"/>
      <c r="C51" s="1468"/>
      <c r="D51" s="957"/>
      <c r="E51" s="1495">
        <v>82901</v>
      </c>
      <c r="F51" s="1495"/>
      <c r="G51" s="958" t="s">
        <v>1127</v>
      </c>
      <c r="H51" s="958" t="s">
        <v>1127</v>
      </c>
      <c r="I51" s="959">
        <v>42</v>
      </c>
      <c r="J51" s="959">
        <v>3.7</v>
      </c>
      <c r="K51" s="958">
        <v>0.1</v>
      </c>
      <c r="L51" s="958" t="s">
        <v>1127</v>
      </c>
      <c r="M51" s="959">
        <v>3</v>
      </c>
      <c r="N51" s="958">
        <v>-1.2</v>
      </c>
      <c r="O51" s="958" t="s">
        <v>1127</v>
      </c>
    </row>
    <row r="52" spans="4:15" ht="12">
      <c r="D52" s="938"/>
      <c r="E52" s="937"/>
      <c r="F52" s="937"/>
      <c r="G52" s="938"/>
      <c r="H52" s="938"/>
      <c r="I52" s="938"/>
      <c r="J52" s="938"/>
      <c r="K52" s="938"/>
      <c r="L52" s="938"/>
      <c r="M52" s="938"/>
      <c r="N52" s="938"/>
      <c r="O52" s="938"/>
    </row>
    <row r="53" spans="4:15" ht="12">
      <c r="D53" s="938"/>
      <c r="E53" s="939"/>
      <c r="F53" s="939"/>
      <c r="G53" s="938"/>
      <c r="H53" s="938"/>
      <c r="I53" s="938"/>
      <c r="J53" s="938"/>
      <c r="K53" s="938"/>
      <c r="L53" s="938"/>
      <c r="M53" s="938"/>
      <c r="N53" s="938"/>
      <c r="O53" s="938"/>
    </row>
    <row r="54" spans="4:15" ht="12">
      <c r="D54" s="938"/>
      <c r="E54" s="939"/>
      <c r="F54" s="939"/>
      <c r="G54" s="938"/>
      <c r="H54" s="938"/>
      <c r="I54" s="938"/>
      <c r="J54" s="938"/>
      <c r="K54" s="938"/>
      <c r="L54" s="938"/>
      <c r="M54" s="938"/>
      <c r="N54" s="938"/>
      <c r="O54" s="938"/>
    </row>
    <row r="56" spans="15:98" ht="12">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9">
      <selection activeCell="A14" sqref="A14:X14"/>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51" t="s">
        <v>425</v>
      </c>
      <c r="B1" s="1451"/>
      <c r="C1" s="1451"/>
      <c r="D1" s="960" t="s">
        <v>426</v>
      </c>
      <c r="E1" s="960"/>
      <c r="F1" s="961"/>
      <c r="G1" s="960"/>
      <c r="H1" s="960" t="s">
        <v>427</v>
      </c>
      <c r="I1" s="903"/>
      <c r="J1" s="960"/>
      <c r="K1" s="960"/>
      <c r="L1" s="13"/>
    </row>
    <row r="2" spans="1:11" ht="16.5" customHeight="1">
      <c r="A2" s="1452" t="s">
        <v>313</v>
      </c>
      <c r="B2" s="1452"/>
      <c r="C2" s="1452"/>
      <c r="D2" s="13"/>
      <c r="E2" s="13"/>
      <c r="F2" s="13"/>
      <c r="G2" s="13"/>
      <c r="H2" s="13"/>
      <c r="I2" s="13"/>
      <c r="J2" s="13"/>
      <c r="K2" s="41"/>
    </row>
    <row r="3" spans="1:11" ht="36">
      <c r="A3" s="1149" t="s">
        <v>315</v>
      </c>
      <c r="B3" s="1149"/>
      <c r="C3" s="1155"/>
      <c r="D3" s="745" t="s">
        <v>316</v>
      </c>
      <c r="E3" s="664" t="s">
        <v>317</v>
      </c>
      <c r="F3" s="664" t="s">
        <v>318</v>
      </c>
      <c r="G3" s="665" t="s">
        <v>319</v>
      </c>
      <c r="H3" s="745" t="s">
        <v>316</v>
      </c>
      <c r="I3" s="664" t="s">
        <v>317</v>
      </c>
      <c r="J3" s="664" t="s">
        <v>318</v>
      </c>
      <c r="K3" s="744" t="s">
        <v>319</v>
      </c>
    </row>
    <row r="4" spans="1:11" ht="16.5" customHeight="1">
      <c r="A4" s="878" t="s">
        <v>320</v>
      </c>
      <c r="B4" s="879">
        <v>19</v>
      </c>
      <c r="C4" s="880" t="s">
        <v>1129</v>
      </c>
      <c r="D4" s="962">
        <v>99.9</v>
      </c>
      <c r="E4" s="962">
        <v>92.9</v>
      </c>
      <c r="F4" s="962">
        <v>100.5</v>
      </c>
      <c r="G4" s="962">
        <v>98.2</v>
      </c>
      <c r="H4" s="962">
        <v>99.9</v>
      </c>
      <c r="I4" s="962">
        <v>92.9</v>
      </c>
      <c r="J4" s="962">
        <v>100.5</v>
      </c>
      <c r="K4" s="962">
        <v>98.2</v>
      </c>
    </row>
    <row r="5" spans="1:11" ht="16.5" customHeight="1">
      <c r="A5" s="13"/>
      <c r="B5" s="883" t="s">
        <v>428</v>
      </c>
      <c r="C5" s="884"/>
      <c r="D5" s="962">
        <v>99.9</v>
      </c>
      <c r="E5" s="962">
        <v>88</v>
      </c>
      <c r="F5" s="962">
        <v>100.7</v>
      </c>
      <c r="G5" s="962">
        <v>93.1</v>
      </c>
      <c r="H5" s="962">
        <v>98.7</v>
      </c>
      <c r="I5" s="962">
        <v>87</v>
      </c>
      <c r="J5" s="962">
        <v>99.5</v>
      </c>
      <c r="K5" s="962">
        <v>92</v>
      </c>
    </row>
    <row r="6" spans="1:11" ht="16.5" customHeight="1">
      <c r="A6" s="13"/>
      <c r="B6" s="883" t="s">
        <v>429</v>
      </c>
      <c r="C6" s="884"/>
      <c r="D6" s="962">
        <v>91.9</v>
      </c>
      <c r="E6" s="962">
        <v>82.5</v>
      </c>
      <c r="F6" s="962">
        <v>90.1</v>
      </c>
      <c r="G6" s="962">
        <v>89.7</v>
      </c>
      <c r="H6" s="963">
        <v>92.6</v>
      </c>
      <c r="I6" s="963">
        <v>83.2</v>
      </c>
      <c r="J6" s="963">
        <v>90.8</v>
      </c>
      <c r="K6" s="963">
        <v>90.4</v>
      </c>
    </row>
    <row r="7" spans="1:11" ht="16.5" customHeight="1">
      <c r="A7" s="159"/>
      <c r="B7" s="516"/>
      <c r="C7" s="159"/>
      <c r="D7" s="964"/>
      <c r="E7" s="965"/>
      <c r="F7" s="965"/>
      <c r="G7" s="965"/>
      <c r="H7" s="965"/>
      <c r="I7" s="965"/>
      <c r="J7" s="965"/>
      <c r="K7" s="965"/>
    </row>
    <row r="8" spans="1:11" ht="16.5" customHeight="1">
      <c r="A8" s="966" t="s">
        <v>373</v>
      </c>
      <c r="B8" s="516" t="s">
        <v>413</v>
      </c>
      <c r="C8" s="516" t="s">
        <v>96</v>
      </c>
      <c r="D8" s="967">
        <v>77.3</v>
      </c>
      <c r="E8" s="968">
        <v>68.4</v>
      </c>
      <c r="F8" s="969">
        <v>71.7</v>
      </c>
      <c r="G8" s="970">
        <v>69.1</v>
      </c>
      <c r="H8" s="971">
        <v>77.6</v>
      </c>
      <c r="I8" s="972">
        <v>68.7</v>
      </c>
      <c r="J8" s="972">
        <v>72</v>
      </c>
      <c r="K8" s="972">
        <v>69.4</v>
      </c>
    </row>
    <row r="9" spans="1:11" ht="16.5" customHeight="1">
      <c r="A9" s="82"/>
      <c r="B9" s="516" t="s">
        <v>951</v>
      </c>
      <c r="C9" s="516"/>
      <c r="D9" s="967">
        <v>128.1</v>
      </c>
      <c r="E9" s="968">
        <v>103.5</v>
      </c>
      <c r="F9" s="969">
        <v>118.5</v>
      </c>
      <c r="G9" s="970">
        <v>160.9</v>
      </c>
      <c r="H9" s="971">
        <v>129</v>
      </c>
      <c r="I9" s="972">
        <v>104.2</v>
      </c>
      <c r="J9" s="972">
        <v>119.3</v>
      </c>
      <c r="K9" s="972">
        <v>162</v>
      </c>
    </row>
    <row r="10" spans="1:11" ht="16.5" customHeight="1">
      <c r="A10" s="747"/>
      <c r="B10" s="516" t="s">
        <v>953</v>
      </c>
      <c r="C10" s="893"/>
      <c r="D10" s="967">
        <v>111.3</v>
      </c>
      <c r="E10" s="968">
        <v>115.4</v>
      </c>
      <c r="F10" s="969">
        <v>125.1</v>
      </c>
      <c r="G10" s="970">
        <v>81.7</v>
      </c>
      <c r="H10" s="971">
        <v>112.5</v>
      </c>
      <c r="I10" s="972">
        <v>116.7</v>
      </c>
      <c r="J10" s="972">
        <v>126.5</v>
      </c>
      <c r="K10" s="972">
        <v>82.6</v>
      </c>
    </row>
    <row r="11" spans="2:11" ht="16.5" customHeight="1">
      <c r="B11" s="516" t="s">
        <v>932</v>
      </c>
      <c r="C11" s="893"/>
      <c r="D11" s="973">
        <v>77</v>
      </c>
      <c r="E11" s="968">
        <v>68.5</v>
      </c>
      <c r="F11" s="969">
        <v>76.2</v>
      </c>
      <c r="G11" s="970">
        <v>71.1</v>
      </c>
      <c r="H11" s="971">
        <v>77.7</v>
      </c>
      <c r="I11" s="972">
        <v>69.1</v>
      </c>
      <c r="J11" s="972">
        <v>76.9</v>
      </c>
      <c r="K11" s="972">
        <v>71.7</v>
      </c>
    </row>
    <row r="12" spans="1:11" ht="16.5" customHeight="1">
      <c r="A12" s="747"/>
      <c r="B12" s="516" t="s">
        <v>959</v>
      </c>
      <c r="C12" s="893"/>
      <c r="D12" s="973">
        <v>75</v>
      </c>
      <c r="E12" s="968">
        <v>67.8</v>
      </c>
      <c r="F12" s="969">
        <v>73.9</v>
      </c>
      <c r="G12" s="970">
        <v>71.2</v>
      </c>
      <c r="H12" s="971">
        <v>75.5</v>
      </c>
      <c r="I12" s="972">
        <v>68.3</v>
      </c>
      <c r="J12" s="972">
        <v>74.4</v>
      </c>
      <c r="K12" s="972">
        <v>71.7</v>
      </c>
    </row>
    <row r="13" spans="1:11" ht="16.5" customHeight="1">
      <c r="A13" s="747"/>
      <c r="B13" s="516" t="s">
        <v>939</v>
      </c>
      <c r="C13" s="893"/>
      <c r="D13" s="973">
        <v>75.2</v>
      </c>
      <c r="E13" s="968">
        <v>68.3</v>
      </c>
      <c r="F13" s="969">
        <v>74.5</v>
      </c>
      <c r="G13" s="970">
        <v>72.5</v>
      </c>
      <c r="H13" s="971">
        <v>76.2</v>
      </c>
      <c r="I13" s="972">
        <v>69.2</v>
      </c>
      <c r="J13" s="972">
        <v>75.5</v>
      </c>
      <c r="K13" s="972">
        <v>73.5</v>
      </c>
    </row>
    <row r="14" spans="1:11" ht="16.5" customHeight="1">
      <c r="A14" s="747"/>
      <c r="B14" s="516" t="s">
        <v>1102</v>
      </c>
      <c r="C14" s="893"/>
      <c r="D14" s="973">
        <v>79.2</v>
      </c>
      <c r="E14" s="968">
        <v>71.1</v>
      </c>
      <c r="F14" s="969">
        <v>79.5</v>
      </c>
      <c r="G14" s="970">
        <v>70.6</v>
      </c>
      <c r="H14" s="971">
        <v>80.6</v>
      </c>
      <c r="I14" s="972">
        <v>72.3</v>
      </c>
      <c r="J14" s="972">
        <v>80.9</v>
      </c>
      <c r="K14" s="972">
        <v>71.8</v>
      </c>
    </row>
    <row r="15" spans="2:11" ht="17.25" customHeight="1">
      <c r="B15" s="516" t="s">
        <v>950</v>
      </c>
      <c r="D15" s="973">
        <v>170.3</v>
      </c>
      <c r="E15" s="968">
        <v>143.4</v>
      </c>
      <c r="F15" s="969">
        <v>169.5</v>
      </c>
      <c r="G15" s="970">
        <v>200.6</v>
      </c>
      <c r="H15" s="971">
        <v>173.8</v>
      </c>
      <c r="I15" s="972">
        <v>146.3</v>
      </c>
      <c r="J15" s="972">
        <v>173</v>
      </c>
      <c r="K15" s="972">
        <v>204.7</v>
      </c>
    </row>
    <row r="16" spans="1:11" ht="16.5" customHeight="1">
      <c r="A16" s="747" t="s">
        <v>321</v>
      </c>
      <c r="B16" s="516" t="s">
        <v>412</v>
      </c>
      <c r="C16" s="893" t="s">
        <v>1231</v>
      </c>
      <c r="D16" s="973">
        <v>76.9</v>
      </c>
      <c r="E16" s="968">
        <v>68.4</v>
      </c>
      <c r="F16" s="969">
        <v>77.4</v>
      </c>
      <c r="G16" s="970">
        <v>69.8</v>
      </c>
      <c r="H16" s="974">
        <v>78.8</v>
      </c>
      <c r="I16" s="975">
        <v>70.1</v>
      </c>
      <c r="J16" s="975">
        <v>79.3</v>
      </c>
      <c r="K16" s="975">
        <v>71.5</v>
      </c>
    </row>
    <row r="17" spans="2:11" ht="16.5" customHeight="1">
      <c r="B17" s="516" t="s">
        <v>430</v>
      </c>
      <c r="D17" s="973">
        <v>74.9</v>
      </c>
      <c r="E17" s="968">
        <v>69.4</v>
      </c>
      <c r="F17" s="969">
        <v>75.7</v>
      </c>
      <c r="G17" s="970">
        <v>69.7</v>
      </c>
      <c r="H17" s="971">
        <v>76.8</v>
      </c>
      <c r="I17" s="972">
        <v>71.2</v>
      </c>
      <c r="J17" s="972">
        <v>77.6</v>
      </c>
      <c r="K17" s="972">
        <v>71.5</v>
      </c>
    </row>
    <row r="18" spans="1:11" ht="16.5" customHeight="1">
      <c r="A18" s="747"/>
      <c r="B18" s="516" t="s">
        <v>431</v>
      </c>
      <c r="C18" s="893"/>
      <c r="D18" s="973">
        <v>78.9</v>
      </c>
      <c r="E18" s="968">
        <v>86.3</v>
      </c>
      <c r="F18" s="969">
        <v>79.6</v>
      </c>
      <c r="G18" s="970">
        <v>70.2</v>
      </c>
      <c r="H18" s="971">
        <v>80.6</v>
      </c>
      <c r="I18" s="972">
        <v>88.2</v>
      </c>
      <c r="J18" s="972">
        <v>81.3</v>
      </c>
      <c r="K18" s="972">
        <v>71.7</v>
      </c>
    </row>
    <row r="19" spans="1:11" ht="16.5" customHeight="1">
      <c r="A19" s="747"/>
      <c r="B19" s="516" t="s">
        <v>432</v>
      </c>
      <c r="C19" s="893"/>
      <c r="D19" s="969">
        <v>77.7</v>
      </c>
      <c r="E19" s="968">
        <v>74</v>
      </c>
      <c r="F19" s="969">
        <v>77.6</v>
      </c>
      <c r="G19" s="970">
        <v>69.5</v>
      </c>
      <c r="H19" s="974">
        <v>79.4</v>
      </c>
      <c r="I19" s="975">
        <v>75.7</v>
      </c>
      <c r="J19" s="975">
        <v>79.3</v>
      </c>
      <c r="K19" s="975">
        <v>71.1</v>
      </c>
    </row>
    <row r="20" spans="1:11" s="97" customFormat="1" ht="16.5" customHeight="1">
      <c r="A20" s="894"/>
      <c r="B20" s="895" t="s">
        <v>413</v>
      </c>
      <c r="C20" s="895"/>
      <c r="D20" s="976">
        <v>76.5</v>
      </c>
      <c r="E20" s="977">
        <v>81.5</v>
      </c>
      <c r="F20" s="978">
        <v>78.8</v>
      </c>
      <c r="G20" s="979">
        <v>67.3</v>
      </c>
      <c r="H20" s="980">
        <v>78.1</v>
      </c>
      <c r="I20" s="981">
        <v>83.2</v>
      </c>
      <c r="J20" s="981">
        <v>80.4</v>
      </c>
      <c r="K20" s="981">
        <v>68.7</v>
      </c>
    </row>
    <row r="21" spans="1:15" ht="16.5" customHeight="1">
      <c r="A21" s="1446" t="s">
        <v>414</v>
      </c>
      <c r="B21" s="1446"/>
      <c r="C21" s="1447"/>
      <c r="D21" s="899">
        <v>-1.5</v>
      </c>
      <c r="E21" s="900">
        <v>10.1</v>
      </c>
      <c r="F21" s="900">
        <v>1.5</v>
      </c>
      <c r="G21" s="900">
        <v>-3.2</v>
      </c>
      <c r="H21" s="900">
        <v>-1.6</v>
      </c>
      <c r="I21" s="900">
        <v>9.9</v>
      </c>
      <c r="J21" s="900">
        <v>1.4</v>
      </c>
      <c r="K21" s="900">
        <v>-3.4</v>
      </c>
      <c r="O21" s="97"/>
    </row>
    <row r="22" spans="1:15" ht="16.5" customHeight="1">
      <c r="A22" s="1178" t="s">
        <v>415</v>
      </c>
      <c r="B22" s="1178"/>
      <c r="C22" s="1179"/>
      <c r="D22" s="901">
        <v>-1</v>
      </c>
      <c r="E22" s="902">
        <v>19.2</v>
      </c>
      <c r="F22" s="902">
        <v>9.9</v>
      </c>
      <c r="G22" s="902">
        <v>-2.6</v>
      </c>
      <c r="H22" s="902">
        <v>0.6</v>
      </c>
      <c r="I22" s="902">
        <v>21.1</v>
      </c>
      <c r="J22" s="902">
        <v>11.7</v>
      </c>
      <c r="K22" s="902">
        <v>-1</v>
      </c>
      <c r="O22" s="97"/>
    </row>
    <row r="23" spans="1:11" ht="16.5" customHeight="1">
      <c r="A23" s="13"/>
      <c r="B23" s="13"/>
      <c r="C23" s="13"/>
      <c r="D23" s="982"/>
      <c r="E23" s="982"/>
      <c r="F23" s="982"/>
      <c r="G23" s="982"/>
      <c r="H23" s="982"/>
      <c r="I23" s="982"/>
      <c r="J23" s="982"/>
      <c r="K23" s="982"/>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983" t="s">
        <v>374</v>
      </c>
      <c r="G26" s="13"/>
      <c r="H26" s="13"/>
      <c r="I26" s="13"/>
      <c r="J26" s="13"/>
      <c r="K26" s="13"/>
      <c r="L26" s="13"/>
    </row>
    <row r="27" spans="1:12" ht="16.5" customHeight="1">
      <c r="A27" s="1451" t="s">
        <v>375</v>
      </c>
      <c r="B27" s="1451"/>
      <c r="C27" s="1451"/>
      <c r="D27" s="13"/>
      <c r="E27" s="13"/>
      <c r="F27" s="13"/>
      <c r="G27" s="13"/>
      <c r="H27" s="13"/>
      <c r="I27" s="13"/>
      <c r="J27" s="13"/>
      <c r="K27" s="13"/>
      <c r="L27" s="13"/>
    </row>
    <row r="28" spans="1:12" ht="15" customHeight="1">
      <c r="A28" s="1482" t="s">
        <v>322</v>
      </c>
      <c r="B28" s="1482"/>
      <c r="C28" s="1482"/>
      <c r="D28" s="13"/>
      <c r="E28" s="13"/>
      <c r="F28" s="13"/>
      <c r="G28" s="13"/>
      <c r="H28" s="13"/>
      <c r="I28" s="13"/>
      <c r="J28" s="13"/>
      <c r="K28" s="13"/>
      <c r="L28" s="41"/>
    </row>
    <row r="29" spans="1:12" ht="15" customHeight="1">
      <c r="A29" s="1143" t="s">
        <v>433</v>
      </c>
      <c r="B29" s="1143"/>
      <c r="C29" s="1144"/>
      <c r="D29" s="1155" t="s">
        <v>323</v>
      </c>
      <c r="E29" s="1460"/>
      <c r="F29" s="1460"/>
      <c r="G29" s="1460" t="s">
        <v>324</v>
      </c>
      <c r="H29" s="1460"/>
      <c r="I29" s="1460"/>
      <c r="J29" s="1460" t="s">
        <v>325</v>
      </c>
      <c r="K29" s="1460"/>
      <c r="L29" s="1148"/>
    </row>
    <row r="30" spans="1:12" ht="15" customHeight="1">
      <c r="A30" s="1146"/>
      <c r="B30" s="1146"/>
      <c r="C30" s="1147"/>
      <c r="D30" s="742" t="s">
        <v>326</v>
      </c>
      <c r="E30" s="664" t="s">
        <v>327</v>
      </c>
      <c r="F30" s="664" t="s">
        <v>328</v>
      </c>
      <c r="G30" s="664" t="s">
        <v>326</v>
      </c>
      <c r="H30" s="664" t="s">
        <v>327</v>
      </c>
      <c r="I30" s="664" t="s">
        <v>328</v>
      </c>
      <c r="J30" s="664" t="s">
        <v>326</v>
      </c>
      <c r="K30" s="664" t="s">
        <v>327</v>
      </c>
      <c r="L30" s="741" t="s">
        <v>328</v>
      </c>
    </row>
    <row r="31" spans="1:12" ht="15" customHeight="1">
      <c r="A31" s="905" t="s">
        <v>321</v>
      </c>
      <c r="B31" s="905">
        <v>3</v>
      </c>
      <c r="C31" s="911" t="s">
        <v>1060</v>
      </c>
      <c r="D31" s="984">
        <v>293446</v>
      </c>
      <c r="E31" s="984">
        <v>360308</v>
      </c>
      <c r="F31" s="909">
        <v>192345</v>
      </c>
      <c r="G31" s="909">
        <v>281498</v>
      </c>
      <c r="H31" s="909">
        <v>346425</v>
      </c>
      <c r="I31" s="909">
        <v>183323</v>
      </c>
      <c r="J31" s="909">
        <v>11948</v>
      </c>
      <c r="K31" s="909">
        <v>13883</v>
      </c>
      <c r="L31" s="909">
        <v>9022</v>
      </c>
    </row>
    <row r="32" spans="1:12" ht="15" customHeight="1">
      <c r="A32" s="905"/>
      <c r="B32" s="985">
        <v>4</v>
      </c>
      <c r="C32" s="911"/>
      <c r="D32" s="984">
        <v>289311</v>
      </c>
      <c r="E32" s="984">
        <v>352825</v>
      </c>
      <c r="F32" s="909">
        <v>193082</v>
      </c>
      <c r="G32" s="909">
        <v>285202</v>
      </c>
      <c r="H32" s="909">
        <v>347726</v>
      </c>
      <c r="I32" s="909">
        <v>190474</v>
      </c>
      <c r="J32" s="909">
        <v>4109</v>
      </c>
      <c r="K32" s="909">
        <v>5099</v>
      </c>
      <c r="L32" s="909">
        <v>2608</v>
      </c>
    </row>
    <row r="33" spans="1:12" ht="15" customHeight="1">
      <c r="A33" s="905"/>
      <c r="B33" s="905">
        <v>5</v>
      </c>
      <c r="C33" s="911"/>
      <c r="D33" s="986">
        <v>284800</v>
      </c>
      <c r="E33" s="986">
        <v>349641</v>
      </c>
      <c r="F33" s="987">
        <v>186877</v>
      </c>
      <c r="G33" s="987">
        <v>281672</v>
      </c>
      <c r="H33" s="987">
        <v>345057</v>
      </c>
      <c r="I33" s="987">
        <v>185947</v>
      </c>
      <c r="J33" s="987">
        <v>3128</v>
      </c>
      <c r="K33" s="987">
        <v>4584</v>
      </c>
      <c r="L33" s="987">
        <v>930</v>
      </c>
    </row>
    <row r="34" spans="1:12" ht="15" customHeight="1">
      <c r="A34" s="988"/>
      <c r="B34" s="988"/>
      <c r="C34" s="988"/>
      <c r="D34" s="913"/>
      <c r="E34" s="914"/>
      <c r="F34" s="244"/>
      <c r="G34" s="244"/>
      <c r="H34" s="244"/>
      <c r="I34" s="244"/>
      <c r="J34" s="244"/>
      <c r="K34" s="244"/>
      <c r="L34" s="244"/>
    </row>
    <row r="35" spans="1:98" ht="15" customHeight="1">
      <c r="A35" s="1470" t="s">
        <v>330</v>
      </c>
      <c r="B35" s="1503" t="s">
        <v>330</v>
      </c>
      <c r="C35" s="1503" t="s">
        <v>330</v>
      </c>
      <c r="D35" s="915">
        <v>359418</v>
      </c>
      <c r="E35" s="989">
        <v>404264</v>
      </c>
      <c r="F35" s="989">
        <v>167581</v>
      </c>
      <c r="G35" s="989">
        <v>358973</v>
      </c>
      <c r="H35" s="989">
        <v>403759</v>
      </c>
      <c r="I35" s="989">
        <v>167394</v>
      </c>
      <c r="J35" s="917">
        <v>445</v>
      </c>
      <c r="K35" s="917">
        <v>505</v>
      </c>
      <c r="L35" s="917">
        <v>187</v>
      </c>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0"/>
      <c r="AY35" s="740"/>
      <c r="AZ35" s="740"/>
      <c r="BA35" s="740"/>
      <c r="BB35" s="740"/>
      <c r="BC35" s="740"/>
      <c r="BD35" s="740"/>
      <c r="BE35" s="740"/>
      <c r="BF35" s="740"/>
      <c r="BG35" s="740"/>
      <c r="BH35" s="740"/>
      <c r="BI35" s="740"/>
      <c r="BJ35" s="740"/>
      <c r="BK35" s="740"/>
      <c r="BL35" s="740"/>
      <c r="BM35" s="740"/>
      <c r="BN35" s="740"/>
      <c r="BO35" s="740"/>
      <c r="BP35" s="740"/>
      <c r="BQ35" s="740"/>
      <c r="BR35" s="740"/>
      <c r="BS35" s="740"/>
      <c r="BT35" s="740"/>
      <c r="BU35" s="740"/>
      <c r="BV35" s="740"/>
      <c r="BW35" s="740"/>
      <c r="BX35" s="740"/>
      <c r="BY35" s="740"/>
      <c r="BZ35" s="740"/>
      <c r="CA35" s="740"/>
      <c r="CB35" s="740"/>
      <c r="CC35" s="740"/>
      <c r="CD35" s="740"/>
      <c r="CE35" s="740"/>
      <c r="CF35" s="740"/>
      <c r="CG35" s="740"/>
      <c r="CH35" s="740"/>
      <c r="CI35" s="740"/>
      <c r="CJ35" s="740"/>
      <c r="CK35" s="740"/>
      <c r="CL35" s="740"/>
      <c r="CM35" s="740"/>
      <c r="CN35" s="740"/>
      <c r="CO35" s="740"/>
      <c r="CP35" s="740"/>
      <c r="CQ35" s="740"/>
      <c r="CR35" s="740"/>
      <c r="CS35" s="740"/>
      <c r="CT35" s="740"/>
    </row>
    <row r="36" spans="1:12" ht="15" customHeight="1">
      <c r="A36" s="1469" t="s">
        <v>331</v>
      </c>
      <c r="B36" s="1502" t="s">
        <v>331</v>
      </c>
      <c r="C36" s="1503" t="s">
        <v>331</v>
      </c>
      <c r="D36" s="915">
        <v>320016</v>
      </c>
      <c r="E36" s="989">
        <v>363511</v>
      </c>
      <c r="F36" s="989">
        <v>190294</v>
      </c>
      <c r="G36" s="989">
        <v>312976</v>
      </c>
      <c r="H36" s="989">
        <v>355135</v>
      </c>
      <c r="I36" s="989">
        <v>187239</v>
      </c>
      <c r="J36" s="917">
        <v>7040</v>
      </c>
      <c r="K36" s="917">
        <v>8376</v>
      </c>
      <c r="L36" s="917">
        <v>3055</v>
      </c>
    </row>
    <row r="37" spans="1:12" ht="15" customHeight="1">
      <c r="A37" s="1504" t="s">
        <v>332</v>
      </c>
      <c r="B37" s="1505" t="s">
        <v>332</v>
      </c>
      <c r="C37" s="1506" t="s">
        <v>332</v>
      </c>
      <c r="D37" s="915">
        <v>406305</v>
      </c>
      <c r="E37" s="989">
        <v>429430</v>
      </c>
      <c r="F37" s="989">
        <v>223815</v>
      </c>
      <c r="G37" s="989">
        <v>405739</v>
      </c>
      <c r="H37" s="989">
        <v>428855</v>
      </c>
      <c r="I37" s="989">
        <v>223319</v>
      </c>
      <c r="J37" s="917">
        <v>566</v>
      </c>
      <c r="K37" s="917">
        <v>575</v>
      </c>
      <c r="L37" s="917">
        <v>496</v>
      </c>
    </row>
    <row r="38" spans="1:12" ht="15" customHeight="1">
      <c r="A38" s="1504" t="s">
        <v>333</v>
      </c>
      <c r="B38" s="1504" t="s">
        <v>333</v>
      </c>
      <c r="C38" s="1507" t="s">
        <v>333</v>
      </c>
      <c r="D38" s="915">
        <v>344579</v>
      </c>
      <c r="E38" s="989">
        <v>364484</v>
      </c>
      <c r="F38" s="989">
        <v>262410</v>
      </c>
      <c r="G38" s="989">
        <v>344579</v>
      </c>
      <c r="H38" s="989">
        <v>364484</v>
      </c>
      <c r="I38" s="989">
        <v>262410</v>
      </c>
      <c r="J38" s="917">
        <v>0</v>
      </c>
      <c r="K38" s="917">
        <v>0</v>
      </c>
      <c r="L38" s="917">
        <v>0</v>
      </c>
    </row>
    <row r="39" spans="1:12" ht="15" customHeight="1">
      <c r="A39" s="1504" t="s">
        <v>334</v>
      </c>
      <c r="B39" s="1504" t="s">
        <v>334</v>
      </c>
      <c r="C39" s="1507" t="s">
        <v>334</v>
      </c>
      <c r="D39" s="915">
        <v>261395</v>
      </c>
      <c r="E39" s="989">
        <v>297205</v>
      </c>
      <c r="F39" s="989">
        <v>147314</v>
      </c>
      <c r="G39" s="989">
        <v>260835</v>
      </c>
      <c r="H39" s="989">
        <v>296685</v>
      </c>
      <c r="I39" s="989">
        <v>146626</v>
      </c>
      <c r="J39" s="917">
        <v>560</v>
      </c>
      <c r="K39" s="917">
        <v>520</v>
      </c>
      <c r="L39" s="917">
        <v>688</v>
      </c>
    </row>
    <row r="40" spans="1:12" ht="15" customHeight="1">
      <c r="A40" s="1469" t="s">
        <v>335</v>
      </c>
      <c r="B40" s="1502" t="s">
        <v>335</v>
      </c>
      <c r="C40" s="1503" t="s">
        <v>335</v>
      </c>
      <c r="D40" s="915">
        <v>189498</v>
      </c>
      <c r="E40" s="989">
        <v>298081</v>
      </c>
      <c r="F40" s="989">
        <v>123323</v>
      </c>
      <c r="G40" s="989">
        <v>188542</v>
      </c>
      <c r="H40" s="989">
        <v>296043</v>
      </c>
      <c r="I40" s="989">
        <v>123027</v>
      </c>
      <c r="J40" s="917">
        <v>956</v>
      </c>
      <c r="K40" s="917">
        <v>2038</v>
      </c>
      <c r="L40" s="917">
        <v>296</v>
      </c>
    </row>
    <row r="41" spans="1:12" ht="15" customHeight="1">
      <c r="A41" s="1469" t="s">
        <v>336</v>
      </c>
      <c r="B41" s="1502" t="s">
        <v>336</v>
      </c>
      <c r="C41" s="1503" t="s">
        <v>336</v>
      </c>
      <c r="D41" s="915">
        <v>422564</v>
      </c>
      <c r="E41" s="989">
        <v>581753</v>
      </c>
      <c r="F41" s="989">
        <v>249016</v>
      </c>
      <c r="G41" s="989">
        <v>422160</v>
      </c>
      <c r="H41" s="989">
        <v>581277</v>
      </c>
      <c r="I41" s="989">
        <v>248692</v>
      </c>
      <c r="J41" s="917">
        <v>404</v>
      </c>
      <c r="K41" s="917">
        <v>476</v>
      </c>
      <c r="L41" s="917">
        <v>324</v>
      </c>
    </row>
    <row r="42" spans="1:12" ht="15" customHeight="1">
      <c r="A42" s="1473" t="s">
        <v>337</v>
      </c>
      <c r="B42" s="1500" t="s">
        <v>337</v>
      </c>
      <c r="C42" s="1501" t="s">
        <v>337</v>
      </c>
      <c r="D42" s="915">
        <v>228432</v>
      </c>
      <c r="E42" s="989">
        <v>283818</v>
      </c>
      <c r="F42" s="989">
        <v>160940</v>
      </c>
      <c r="G42" s="989">
        <v>226364</v>
      </c>
      <c r="H42" s="989">
        <v>281112</v>
      </c>
      <c r="I42" s="989">
        <v>159650</v>
      </c>
      <c r="J42" s="917">
        <v>2068</v>
      </c>
      <c r="K42" s="917">
        <v>2706</v>
      </c>
      <c r="L42" s="917">
        <v>1290</v>
      </c>
    </row>
    <row r="43" spans="1:70" ht="15" customHeight="1">
      <c r="A43" s="1473" t="s">
        <v>338</v>
      </c>
      <c r="B43" s="1500" t="s">
        <v>338</v>
      </c>
      <c r="C43" s="1501" t="s">
        <v>338</v>
      </c>
      <c r="D43" s="915">
        <v>354962</v>
      </c>
      <c r="E43" s="989">
        <v>415291</v>
      </c>
      <c r="F43" s="989">
        <v>179937</v>
      </c>
      <c r="G43" s="989">
        <v>354370</v>
      </c>
      <c r="H43" s="989">
        <v>414627</v>
      </c>
      <c r="I43" s="989">
        <v>179555</v>
      </c>
      <c r="J43" s="917">
        <v>592</v>
      </c>
      <c r="K43" s="917">
        <v>664</v>
      </c>
      <c r="L43" s="917">
        <v>382</v>
      </c>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0"/>
      <c r="AY43" s="740"/>
      <c r="AZ43" s="740"/>
      <c r="BA43" s="740"/>
      <c r="BB43" s="740"/>
      <c r="BC43" s="740"/>
      <c r="BD43" s="740"/>
      <c r="BE43" s="740"/>
      <c r="BF43" s="740"/>
      <c r="BG43" s="740"/>
      <c r="BH43" s="740"/>
      <c r="BI43" s="740"/>
      <c r="BJ43" s="740"/>
      <c r="BK43" s="740"/>
      <c r="BL43" s="740"/>
      <c r="BM43" s="740"/>
      <c r="BN43" s="740"/>
      <c r="BO43" s="740"/>
      <c r="BP43" s="740"/>
      <c r="BQ43" s="740"/>
      <c r="BR43" s="740"/>
    </row>
    <row r="44" spans="1:12" ht="15" customHeight="1">
      <c r="A44" s="1473" t="s">
        <v>339</v>
      </c>
      <c r="B44" s="1500" t="s">
        <v>339</v>
      </c>
      <c r="C44" s="1501" t="s">
        <v>339</v>
      </c>
      <c r="D44" s="915">
        <v>177931</v>
      </c>
      <c r="E44" s="915">
        <v>251084</v>
      </c>
      <c r="F44" s="915">
        <v>122043</v>
      </c>
      <c r="G44" s="915">
        <v>177590</v>
      </c>
      <c r="H44" s="915">
        <v>250567</v>
      </c>
      <c r="I44" s="915">
        <v>121836</v>
      </c>
      <c r="J44" s="990">
        <v>341</v>
      </c>
      <c r="K44" s="990">
        <v>517</v>
      </c>
      <c r="L44" s="990">
        <v>207</v>
      </c>
    </row>
    <row r="45" spans="1:12" ht="15" customHeight="1">
      <c r="A45" s="1473" t="s">
        <v>340</v>
      </c>
      <c r="B45" s="1500" t="s">
        <v>340</v>
      </c>
      <c r="C45" s="1501" t="s">
        <v>340</v>
      </c>
      <c r="D45" s="915">
        <v>190516</v>
      </c>
      <c r="E45" s="989">
        <v>262707</v>
      </c>
      <c r="F45" s="989">
        <v>144631</v>
      </c>
      <c r="G45" s="989">
        <v>190516</v>
      </c>
      <c r="H45" s="989">
        <v>262707</v>
      </c>
      <c r="I45" s="989">
        <v>144631</v>
      </c>
      <c r="J45" s="917">
        <v>0</v>
      </c>
      <c r="K45" s="917">
        <v>0</v>
      </c>
      <c r="L45" s="917">
        <v>0</v>
      </c>
    </row>
    <row r="46" spans="1:12" ht="15" customHeight="1">
      <c r="A46" s="1469" t="s">
        <v>341</v>
      </c>
      <c r="B46" s="1502" t="s">
        <v>341</v>
      </c>
      <c r="C46" s="1503" t="s">
        <v>341</v>
      </c>
      <c r="D46" s="915">
        <v>367722</v>
      </c>
      <c r="E46" s="989">
        <v>413946</v>
      </c>
      <c r="F46" s="989">
        <v>311062</v>
      </c>
      <c r="G46" s="989">
        <v>367492</v>
      </c>
      <c r="H46" s="989">
        <v>413583</v>
      </c>
      <c r="I46" s="989">
        <v>310995</v>
      </c>
      <c r="J46" s="917">
        <v>230</v>
      </c>
      <c r="K46" s="917">
        <v>363</v>
      </c>
      <c r="L46" s="917">
        <v>67</v>
      </c>
    </row>
    <row r="47" spans="1:12" ht="15" customHeight="1">
      <c r="A47" s="1469" t="s">
        <v>342</v>
      </c>
      <c r="B47" s="1502" t="s">
        <v>342</v>
      </c>
      <c r="C47" s="1503" t="s">
        <v>342</v>
      </c>
      <c r="D47" s="920">
        <v>309684</v>
      </c>
      <c r="E47" s="989">
        <v>422760</v>
      </c>
      <c r="F47" s="989">
        <v>269151</v>
      </c>
      <c r="G47" s="989">
        <v>309655</v>
      </c>
      <c r="H47" s="989">
        <v>422732</v>
      </c>
      <c r="I47" s="989">
        <v>269121</v>
      </c>
      <c r="J47" s="917">
        <v>29</v>
      </c>
      <c r="K47" s="917">
        <v>28</v>
      </c>
      <c r="L47" s="917">
        <v>30</v>
      </c>
    </row>
    <row r="48" spans="1:12" s="97" customFormat="1" ht="15" customHeight="1">
      <c r="A48" s="1469" t="s">
        <v>343</v>
      </c>
      <c r="B48" s="1502" t="s">
        <v>343</v>
      </c>
      <c r="C48" s="1503" t="s">
        <v>343</v>
      </c>
      <c r="D48" s="920">
        <v>291942</v>
      </c>
      <c r="E48" s="915">
        <v>326927</v>
      </c>
      <c r="F48" s="915">
        <v>209359</v>
      </c>
      <c r="G48" s="915">
        <v>291942</v>
      </c>
      <c r="H48" s="915">
        <v>326927</v>
      </c>
      <c r="I48" s="915">
        <v>209359</v>
      </c>
      <c r="J48" s="990">
        <v>0</v>
      </c>
      <c r="K48" s="990">
        <v>0</v>
      </c>
      <c r="L48" s="990">
        <v>0</v>
      </c>
    </row>
    <row r="49" spans="1:12" ht="15" customHeight="1">
      <c r="A49" s="1497" t="s">
        <v>344</v>
      </c>
      <c r="B49" s="1498" t="s">
        <v>344</v>
      </c>
      <c r="C49" s="1499" t="s">
        <v>344</v>
      </c>
      <c r="D49" s="922">
        <v>161450</v>
      </c>
      <c r="E49" s="991">
        <v>208580</v>
      </c>
      <c r="F49" s="991">
        <v>117001</v>
      </c>
      <c r="G49" s="991">
        <v>160968</v>
      </c>
      <c r="H49" s="991">
        <v>207797</v>
      </c>
      <c r="I49" s="991">
        <v>116802</v>
      </c>
      <c r="J49" s="925">
        <v>482</v>
      </c>
      <c r="K49" s="925">
        <v>783</v>
      </c>
      <c r="L49" s="925">
        <v>199</v>
      </c>
    </row>
    <row r="50" spans="1:12" ht="15" customHeight="1">
      <c r="A50" s="743"/>
      <c r="B50" s="743"/>
      <c r="C50" s="743"/>
      <c r="D50" s="992"/>
      <c r="E50" s="992"/>
      <c r="F50" s="992"/>
      <c r="G50" s="992"/>
      <c r="H50" s="992"/>
      <c r="I50" s="992"/>
      <c r="J50" s="992"/>
      <c r="K50" s="992"/>
      <c r="L50" s="992"/>
    </row>
    <row r="51" spans="1:12" ht="15" customHeight="1">
      <c r="A51" s="13"/>
      <c r="B51" s="13"/>
      <c r="C51" s="13"/>
      <c r="D51" s="13"/>
      <c r="E51" s="13"/>
      <c r="F51" s="13"/>
      <c r="G51" s="13"/>
      <c r="H51" s="13"/>
      <c r="I51" s="13"/>
      <c r="J51" s="13"/>
      <c r="K51" s="13"/>
      <c r="L51" s="13"/>
    </row>
    <row r="52" ht="15" customHeight="1"/>
    <row r="53" spans="15:98" ht="15" customHeight="1">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0"/>
      <c r="AY53" s="740"/>
      <c r="AZ53" s="740"/>
      <c r="BA53" s="740"/>
      <c r="BB53" s="740"/>
      <c r="BC53" s="740"/>
      <c r="BD53" s="740"/>
      <c r="BE53" s="740"/>
      <c r="BF53" s="740"/>
      <c r="BG53" s="740"/>
      <c r="BH53" s="740"/>
      <c r="BI53" s="740"/>
      <c r="BJ53" s="740"/>
      <c r="BK53" s="740"/>
      <c r="BL53" s="740"/>
      <c r="BM53" s="740"/>
      <c r="BN53" s="740"/>
      <c r="BO53" s="740"/>
      <c r="BP53" s="740"/>
      <c r="BQ53" s="740"/>
      <c r="BR53" s="740"/>
      <c r="BS53" s="740"/>
      <c r="BT53" s="740"/>
      <c r="BU53" s="740"/>
      <c r="BV53" s="740"/>
      <c r="BW53" s="740"/>
      <c r="BX53" s="740"/>
      <c r="BY53" s="740"/>
      <c r="BZ53" s="740"/>
      <c r="CA53" s="740"/>
      <c r="CB53" s="740"/>
      <c r="CC53" s="740"/>
      <c r="CD53" s="740"/>
      <c r="CE53" s="740"/>
      <c r="CF53" s="740"/>
      <c r="CG53" s="740"/>
      <c r="CH53" s="740"/>
      <c r="CI53" s="740"/>
      <c r="CJ53" s="740"/>
      <c r="CK53" s="740"/>
      <c r="CL53" s="740"/>
      <c r="CM53" s="740"/>
      <c r="CN53" s="740"/>
      <c r="CO53" s="740"/>
      <c r="CP53" s="740"/>
      <c r="CQ53" s="740"/>
      <c r="CR53" s="740"/>
      <c r="CS53" s="740"/>
      <c r="CT53" s="740"/>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22">
      <selection activeCell="A14" sqref="A14:X1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983" t="s">
        <v>376</v>
      </c>
      <c r="EW1" s="43"/>
      <c r="EX1" s="43"/>
      <c r="EY1" s="43"/>
      <c r="EZ1" s="43"/>
      <c r="FA1" s="43"/>
    </row>
    <row r="2" spans="1:157" ht="13.5" customHeight="1">
      <c r="A2" s="74" t="s">
        <v>375</v>
      </c>
      <c r="CK2" s="43"/>
      <c r="CL2" s="43"/>
      <c r="CM2" s="43"/>
      <c r="CN2" s="43"/>
      <c r="CO2" s="43"/>
      <c r="EW2" s="43"/>
      <c r="EX2" s="43"/>
      <c r="EY2" s="43"/>
      <c r="EZ2" s="43"/>
      <c r="FA2" s="43"/>
    </row>
    <row r="3" spans="1:157" ht="13.5" customHeight="1">
      <c r="A3" s="13" t="s">
        <v>346</v>
      </c>
      <c r="CJ3" s="43"/>
      <c r="CK3" s="43"/>
      <c r="CL3" s="43"/>
      <c r="CM3" s="43"/>
      <c r="CN3" s="43"/>
      <c r="CO3" s="43"/>
      <c r="CT3" s="43"/>
      <c r="CU3" s="43"/>
      <c r="CV3" s="43"/>
      <c r="CW3" s="43"/>
      <c r="CX3" s="43"/>
      <c r="EW3" s="43"/>
      <c r="EX3" s="43"/>
      <c r="EY3" s="43"/>
      <c r="EZ3" s="43"/>
      <c r="FA3" s="43"/>
    </row>
    <row r="4" spans="1:102" ht="15.75" customHeight="1">
      <c r="A4" s="1143" t="s">
        <v>377</v>
      </c>
      <c r="B4" s="1143"/>
      <c r="C4" s="1143"/>
      <c r="D4" s="1143"/>
      <c r="E4" s="1143"/>
      <c r="F4" s="1143"/>
      <c r="G4" s="1143"/>
      <c r="H4" s="1143"/>
      <c r="I4" s="1143"/>
      <c r="J4" s="1143"/>
      <c r="K4" s="1143"/>
      <c r="L4" s="1143"/>
      <c r="M4" s="1143"/>
      <c r="N4" s="1143"/>
      <c r="O4" s="1143"/>
      <c r="P4" s="1143"/>
      <c r="Q4" s="1143"/>
      <c r="R4" s="1143"/>
      <c r="S4" s="1143"/>
      <c r="T4" s="1143"/>
      <c r="U4" s="1143"/>
      <c r="V4" s="1143"/>
      <c r="W4" s="1143"/>
      <c r="X4" s="1144"/>
      <c r="Y4" s="1148" t="s">
        <v>348</v>
      </c>
      <c r="Z4" s="1149"/>
      <c r="AA4" s="1149"/>
      <c r="AB4" s="1149"/>
      <c r="AC4" s="1149"/>
      <c r="AD4" s="1149"/>
      <c r="AE4" s="1149"/>
      <c r="AF4" s="1149"/>
      <c r="AG4" s="1149"/>
      <c r="AH4" s="1149"/>
      <c r="AI4" s="1149"/>
      <c r="AJ4" s="1149"/>
      <c r="AK4" s="1149"/>
      <c r="AL4" s="1149"/>
      <c r="AM4" s="1149"/>
      <c r="AN4" s="1149"/>
      <c r="AO4" s="1149"/>
      <c r="AP4" s="1155"/>
      <c r="AQ4" s="1148" t="s">
        <v>349</v>
      </c>
      <c r="AR4" s="1149"/>
      <c r="AS4" s="1149"/>
      <c r="AT4" s="1149"/>
      <c r="AU4" s="1149"/>
      <c r="AV4" s="1149"/>
      <c r="AW4" s="1149"/>
      <c r="AX4" s="1149"/>
      <c r="AY4" s="1149"/>
      <c r="AZ4" s="1149"/>
      <c r="BA4" s="1149"/>
      <c r="BB4" s="1149"/>
      <c r="BC4" s="1149"/>
      <c r="BD4" s="1149"/>
      <c r="BE4" s="1149"/>
      <c r="BF4" s="1149"/>
      <c r="BG4" s="1149"/>
      <c r="BH4" s="1155"/>
      <c r="BI4" s="1148" t="s">
        <v>350</v>
      </c>
      <c r="BJ4" s="1149"/>
      <c r="BK4" s="1149"/>
      <c r="BL4" s="1149"/>
      <c r="BM4" s="1149"/>
      <c r="BN4" s="1149"/>
      <c r="BO4" s="1149"/>
      <c r="BP4" s="1149"/>
      <c r="BQ4" s="1149"/>
      <c r="BR4" s="1149"/>
      <c r="BS4" s="1149"/>
      <c r="BT4" s="1149"/>
      <c r="BU4" s="1149"/>
      <c r="BV4" s="1149"/>
      <c r="BW4" s="1149"/>
      <c r="BX4" s="1149"/>
      <c r="BY4" s="1149"/>
      <c r="BZ4" s="1155"/>
      <c r="CA4" s="1148" t="s">
        <v>351</v>
      </c>
      <c r="CB4" s="1149"/>
      <c r="CC4" s="1149"/>
      <c r="CD4" s="1149"/>
      <c r="CE4" s="1149"/>
      <c r="CF4" s="1149"/>
      <c r="CG4" s="1149"/>
      <c r="CH4" s="1149"/>
      <c r="CI4" s="1149"/>
      <c r="CJ4" s="1149"/>
      <c r="CK4" s="1149"/>
      <c r="CL4" s="1149"/>
      <c r="CM4" s="1149"/>
      <c r="CN4" s="1149"/>
      <c r="CO4" s="1149"/>
      <c r="CP4" s="1149"/>
      <c r="CQ4" s="1149"/>
      <c r="CR4" s="1149"/>
      <c r="CT4" s="333"/>
      <c r="CU4" s="333"/>
      <c r="CV4" s="333"/>
      <c r="CW4" s="333"/>
      <c r="CX4" s="333"/>
    </row>
    <row r="5" spans="1:102" ht="15" customHeight="1">
      <c r="A5" s="1146"/>
      <c r="B5" s="1146"/>
      <c r="C5" s="1146"/>
      <c r="D5" s="1146"/>
      <c r="E5" s="1146"/>
      <c r="F5" s="1146"/>
      <c r="G5" s="1146"/>
      <c r="H5" s="1146"/>
      <c r="I5" s="1146"/>
      <c r="J5" s="1146"/>
      <c r="K5" s="1146"/>
      <c r="L5" s="1146"/>
      <c r="M5" s="1146"/>
      <c r="N5" s="1146"/>
      <c r="O5" s="1146"/>
      <c r="P5" s="1146"/>
      <c r="Q5" s="1146"/>
      <c r="R5" s="1146"/>
      <c r="S5" s="1146"/>
      <c r="T5" s="1146"/>
      <c r="U5" s="1146"/>
      <c r="V5" s="1146"/>
      <c r="W5" s="1146"/>
      <c r="X5" s="1147"/>
      <c r="Y5" s="1148" t="s">
        <v>352</v>
      </c>
      <c r="Z5" s="1149"/>
      <c r="AA5" s="1149"/>
      <c r="AB5" s="1149"/>
      <c r="AC5" s="1149"/>
      <c r="AD5" s="1155"/>
      <c r="AE5" s="1148" t="s">
        <v>1141</v>
      </c>
      <c r="AF5" s="1149"/>
      <c r="AG5" s="1149"/>
      <c r="AH5" s="1149"/>
      <c r="AI5" s="1149"/>
      <c r="AJ5" s="1155"/>
      <c r="AK5" s="1148" t="s">
        <v>1142</v>
      </c>
      <c r="AL5" s="1149"/>
      <c r="AM5" s="1149"/>
      <c r="AN5" s="1149"/>
      <c r="AO5" s="1149"/>
      <c r="AP5" s="1155"/>
      <c r="AQ5" s="1148" t="s">
        <v>352</v>
      </c>
      <c r="AR5" s="1149"/>
      <c r="AS5" s="1149"/>
      <c r="AT5" s="1149"/>
      <c r="AU5" s="1149"/>
      <c r="AV5" s="1155"/>
      <c r="AW5" s="1148" t="s">
        <v>1141</v>
      </c>
      <c r="AX5" s="1149"/>
      <c r="AY5" s="1149"/>
      <c r="AZ5" s="1149"/>
      <c r="BA5" s="1149"/>
      <c r="BB5" s="1155"/>
      <c r="BC5" s="1148" t="s">
        <v>1142</v>
      </c>
      <c r="BD5" s="1149"/>
      <c r="BE5" s="1149"/>
      <c r="BF5" s="1149"/>
      <c r="BG5" s="1149"/>
      <c r="BH5" s="1155"/>
      <c r="BI5" s="1148" t="s">
        <v>352</v>
      </c>
      <c r="BJ5" s="1149"/>
      <c r="BK5" s="1149"/>
      <c r="BL5" s="1149"/>
      <c r="BM5" s="1149"/>
      <c r="BN5" s="1155"/>
      <c r="BO5" s="1148" t="s">
        <v>1141</v>
      </c>
      <c r="BP5" s="1149"/>
      <c r="BQ5" s="1149"/>
      <c r="BR5" s="1149"/>
      <c r="BS5" s="1149"/>
      <c r="BT5" s="1155"/>
      <c r="BU5" s="1148" t="s">
        <v>1142</v>
      </c>
      <c r="BV5" s="1149"/>
      <c r="BW5" s="1149"/>
      <c r="BX5" s="1149"/>
      <c r="BY5" s="1149"/>
      <c r="BZ5" s="1155"/>
      <c r="CA5" s="1148" t="s">
        <v>352</v>
      </c>
      <c r="CB5" s="1149"/>
      <c r="CC5" s="1149"/>
      <c r="CD5" s="1149"/>
      <c r="CE5" s="1149"/>
      <c r="CF5" s="1155"/>
      <c r="CG5" s="1148" t="s">
        <v>1141</v>
      </c>
      <c r="CH5" s="1149"/>
      <c r="CI5" s="1149"/>
      <c r="CJ5" s="1149"/>
      <c r="CK5" s="1149"/>
      <c r="CL5" s="1155"/>
      <c r="CM5" s="1148" t="s">
        <v>1142</v>
      </c>
      <c r="CN5" s="1149"/>
      <c r="CO5" s="1149"/>
      <c r="CP5" s="1149"/>
      <c r="CQ5" s="1149"/>
      <c r="CR5" s="1149"/>
      <c r="CT5" s="333"/>
      <c r="CU5" s="591"/>
      <c r="CV5" s="591"/>
      <c r="CW5" s="591"/>
      <c r="CX5" s="591"/>
    </row>
    <row r="6" spans="1:102" ht="12.75" customHeight="1">
      <c r="A6" s="1512" t="s">
        <v>321</v>
      </c>
      <c r="B6" s="1512"/>
      <c r="C6" s="1512"/>
      <c r="D6" s="1512"/>
      <c r="E6" s="1512"/>
      <c r="F6" s="1512"/>
      <c r="G6" s="1512"/>
      <c r="H6" s="1512"/>
      <c r="I6" s="1512"/>
      <c r="J6" s="1512"/>
      <c r="K6" s="1512"/>
      <c r="L6" s="1508" t="s">
        <v>378</v>
      </c>
      <c r="M6" s="1508"/>
      <c r="N6" s="1508"/>
      <c r="O6" s="1508"/>
      <c r="P6" s="1508"/>
      <c r="Q6" s="1508"/>
      <c r="R6" s="1508" t="s">
        <v>1060</v>
      </c>
      <c r="S6" s="1508"/>
      <c r="T6" s="1508"/>
      <c r="U6" s="1508"/>
      <c r="V6" s="1508"/>
      <c r="W6" s="1508"/>
      <c r="X6" s="1509"/>
      <c r="Y6" s="1516">
        <v>19.2</v>
      </c>
      <c r="Z6" s="1517"/>
      <c r="AA6" s="1517"/>
      <c r="AB6" s="1517"/>
      <c r="AC6" s="1517"/>
      <c r="AD6" s="1517"/>
      <c r="AE6" s="1518">
        <v>19.9</v>
      </c>
      <c r="AF6" s="1518"/>
      <c r="AG6" s="1518"/>
      <c r="AH6" s="1518"/>
      <c r="AI6" s="1518"/>
      <c r="AJ6" s="1518"/>
      <c r="AK6" s="1518">
        <v>18.3</v>
      </c>
      <c r="AL6" s="1518"/>
      <c r="AM6" s="1518"/>
      <c r="AN6" s="1518"/>
      <c r="AO6" s="1518"/>
      <c r="AP6" s="1518"/>
      <c r="AQ6" s="1518">
        <v>153.6</v>
      </c>
      <c r="AR6" s="1518"/>
      <c r="AS6" s="1518"/>
      <c r="AT6" s="1518"/>
      <c r="AU6" s="1518"/>
      <c r="AV6" s="1518"/>
      <c r="AW6" s="1518">
        <v>167.9</v>
      </c>
      <c r="AX6" s="1518"/>
      <c r="AY6" s="1518"/>
      <c r="AZ6" s="1518"/>
      <c r="BA6" s="1518"/>
      <c r="BB6" s="1518"/>
      <c r="BC6" s="1518">
        <v>131.8</v>
      </c>
      <c r="BD6" s="1518"/>
      <c r="BE6" s="1518"/>
      <c r="BF6" s="1518"/>
      <c r="BG6" s="1518"/>
      <c r="BH6" s="1518"/>
      <c r="BI6" s="1518">
        <v>140.3</v>
      </c>
      <c r="BJ6" s="1518"/>
      <c r="BK6" s="1518"/>
      <c r="BL6" s="1518"/>
      <c r="BM6" s="1518"/>
      <c r="BN6" s="1518"/>
      <c r="BO6" s="1518">
        <v>150.5</v>
      </c>
      <c r="BP6" s="1518"/>
      <c r="BQ6" s="1518"/>
      <c r="BR6" s="1518"/>
      <c r="BS6" s="1518"/>
      <c r="BT6" s="1518"/>
      <c r="BU6" s="1518">
        <v>124.8</v>
      </c>
      <c r="BV6" s="1518"/>
      <c r="BW6" s="1518"/>
      <c r="BX6" s="1518"/>
      <c r="BY6" s="1518"/>
      <c r="BZ6" s="1518"/>
      <c r="CA6" s="1518">
        <v>13.3</v>
      </c>
      <c r="CB6" s="1518"/>
      <c r="CC6" s="1518"/>
      <c r="CD6" s="1518"/>
      <c r="CE6" s="1518"/>
      <c r="CF6" s="1518"/>
      <c r="CG6" s="1518">
        <v>17.4</v>
      </c>
      <c r="CH6" s="1518"/>
      <c r="CI6" s="1518"/>
      <c r="CJ6" s="1518"/>
      <c r="CK6" s="1518"/>
      <c r="CL6" s="1518"/>
      <c r="CM6" s="1518">
        <v>7</v>
      </c>
      <c r="CN6" s="1518"/>
      <c r="CO6" s="1518"/>
      <c r="CP6" s="1518"/>
      <c r="CQ6" s="1518"/>
      <c r="CR6" s="1518"/>
      <c r="CT6" s="932"/>
      <c r="CU6" s="591"/>
      <c r="CV6" s="591"/>
      <c r="CW6" s="591"/>
      <c r="CX6" s="591"/>
    </row>
    <row r="7" spans="1:102" ht="12.75" customHeight="1">
      <c r="A7" s="1512"/>
      <c r="B7" s="1512"/>
      <c r="C7" s="1512"/>
      <c r="D7" s="1512"/>
      <c r="E7" s="1512"/>
      <c r="F7" s="1512"/>
      <c r="G7" s="1512"/>
      <c r="H7" s="1512"/>
      <c r="I7" s="1512"/>
      <c r="J7" s="1512"/>
      <c r="K7" s="1512"/>
      <c r="L7" s="1513">
        <v>4</v>
      </c>
      <c r="M7" s="1513"/>
      <c r="N7" s="1513"/>
      <c r="O7" s="1513"/>
      <c r="P7" s="1513"/>
      <c r="Q7" s="1513"/>
      <c r="R7" s="1510"/>
      <c r="S7" s="1510"/>
      <c r="T7" s="1510"/>
      <c r="U7" s="1510"/>
      <c r="V7" s="1510"/>
      <c r="W7" s="1510"/>
      <c r="X7" s="1511"/>
      <c r="Y7" s="1519">
        <v>20.2</v>
      </c>
      <c r="Z7" s="1520">
        <v>20.2</v>
      </c>
      <c r="AA7" s="1520">
        <v>20.2</v>
      </c>
      <c r="AB7" s="1520">
        <v>20.2</v>
      </c>
      <c r="AC7" s="1520">
        <v>20.2</v>
      </c>
      <c r="AD7" s="1520">
        <v>20.2</v>
      </c>
      <c r="AE7" s="1521">
        <v>20.6</v>
      </c>
      <c r="AF7" s="1521">
        <v>20.6</v>
      </c>
      <c r="AG7" s="1521">
        <v>20.6</v>
      </c>
      <c r="AH7" s="1521">
        <v>20.6</v>
      </c>
      <c r="AI7" s="1521">
        <v>20.6</v>
      </c>
      <c r="AJ7" s="1521">
        <v>20.6</v>
      </c>
      <c r="AK7" s="1521">
        <v>19.5</v>
      </c>
      <c r="AL7" s="1521">
        <v>19.5</v>
      </c>
      <c r="AM7" s="1521">
        <v>19.5</v>
      </c>
      <c r="AN7" s="1521">
        <v>19.5</v>
      </c>
      <c r="AO7" s="1521">
        <v>19.5</v>
      </c>
      <c r="AP7" s="1521">
        <v>19.5</v>
      </c>
      <c r="AQ7" s="1521">
        <v>161.2</v>
      </c>
      <c r="AR7" s="1521">
        <v>161.2</v>
      </c>
      <c r="AS7" s="1521">
        <v>161.2</v>
      </c>
      <c r="AT7" s="1521">
        <v>161.2</v>
      </c>
      <c r="AU7" s="1521">
        <v>161.2</v>
      </c>
      <c r="AV7" s="1521">
        <v>161.2</v>
      </c>
      <c r="AW7" s="1521">
        <v>174.8</v>
      </c>
      <c r="AX7" s="1521">
        <v>174.8</v>
      </c>
      <c r="AY7" s="1521">
        <v>174.8</v>
      </c>
      <c r="AZ7" s="1521">
        <v>174.8</v>
      </c>
      <c r="BA7" s="1521">
        <v>174.8</v>
      </c>
      <c r="BB7" s="1521">
        <v>174.8</v>
      </c>
      <c r="BC7" s="1521">
        <v>140.5</v>
      </c>
      <c r="BD7" s="1521">
        <v>140.5</v>
      </c>
      <c r="BE7" s="1521">
        <v>140.5</v>
      </c>
      <c r="BF7" s="1521">
        <v>140.5</v>
      </c>
      <c r="BG7" s="1521">
        <v>140.5</v>
      </c>
      <c r="BH7" s="1521">
        <v>140.5</v>
      </c>
      <c r="BI7" s="1521">
        <v>146.9</v>
      </c>
      <c r="BJ7" s="1521">
        <v>146.9</v>
      </c>
      <c r="BK7" s="1521">
        <v>146.9</v>
      </c>
      <c r="BL7" s="1521">
        <v>146.9</v>
      </c>
      <c r="BM7" s="1521">
        <v>146.9</v>
      </c>
      <c r="BN7" s="1521">
        <v>146.9</v>
      </c>
      <c r="BO7" s="1521">
        <v>156.4</v>
      </c>
      <c r="BP7" s="1521">
        <v>156.4</v>
      </c>
      <c r="BQ7" s="1521">
        <v>156.4</v>
      </c>
      <c r="BR7" s="1521">
        <v>156.4</v>
      </c>
      <c r="BS7" s="1521">
        <v>156.4</v>
      </c>
      <c r="BT7" s="1521">
        <v>156.4</v>
      </c>
      <c r="BU7" s="1521">
        <v>132.4</v>
      </c>
      <c r="BV7" s="1521">
        <v>132.4</v>
      </c>
      <c r="BW7" s="1521">
        <v>132.4</v>
      </c>
      <c r="BX7" s="1521">
        <v>132.4</v>
      </c>
      <c r="BY7" s="1521">
        <v>132.4</v>
      </c>
      <c r="BZ7" s="1521">
        <v>132.4</v>
      </c>
      <c r="CA7" s="1521">
        <v>14.3</v>
      </c>
      <c r="CB7" s="1521">
        <v>14.3</v>
      </c>
      <c r="CC7" s="1521">
        <v>14.3</v>
      </c>
      <c r="CD7" s="1521">
        <v>14.3</v>
      </c>
      <c r="CE7" s="1521">
        <v>14.3</v>
      </c>
      <c r="CF7" s="1521">
        <v>14.3</v>
      </c>
      <c r="CG7" s="1521">
        <v>18.4</v>
      </c>
      <c r="CH7" s="1521">
        <v>18.4</v>
      </c>
      <c r="CI7" s="1521">
        <v>18.4</v>
      </c>
      <c r="CJ7" s="1521">
        <v>18.4</v>
      </c>
      <c r="CK7" s="1521">
        <v>18.4</v>
      </c>
      <c r="CL7" s="1521">
        <v>18.4</v>
      </c>
      <c r="CM7" s="1521">
        <v>8.1</v>
      </c>
      <c r="CN7" s="1521">
        <v>8.1</v>
      </c>
      <c r="CO7" s="1521">
        <v>8.1</v>
      </c>
      <c r="CP7" s="1521">
        <v>8.1</v>
      </c>
      <c r="CQ7" s="1521">
        <v>8.1</v>
      </c>
      <c r="CR7" s="1521">
        <v>8.1</v>
      </c>
      <c r="CT7" s="932"/>
      <c r="CU7" s="591"/>
      <c r="CV7" s="591"/>
      <c r="CW7" s="591"/>
      <c r="CX7" s="591"/>
    </row>
    <row r="8" spans="1:98" ht="12.75" customHeight="1">
      <c r="A8" s="1512"/>
      <c r="B8" s="1512"/>
      <c r="C8" s="1512"/>
      <c r="D8" s="1512"/>
      <c r="E8" s="1512"/>
      <c r="F8" s="1512"/>
      <c r="G8" s="1512"/>
      <c r="H8" s="1512"/>
      <c r="I8" s="1512"/>
      <c r="J8" s="1512"/>
      <c r="K8" s="1512"/>
      <c r="L8" s="1510" t="s">
        <v>379</v>
      </c>
      <c r="M8" s="1510"/>
      <c r="N8" s="1510"/>
      <c r="O8" s="1510"/>
      <c r="P8" s="1510"/>
      <c r="Q8" s="1510"/>
      <c r="R8" s="1510"/>
      <c r="S8" s="1510"/>
      <c r="T8" s="1510"/>
      <c r="U8" s="1510"/>
      <c r="V8" s="1510"/>
      <c r="W8" s="1510"/>
      <c r="X8" s="1511"/>
      <c r="Y8" s="1519">
        <v>18.5</v>
      </c>
      <c r="Z8" s="1520"/>
      <c r="AA8" s="1520"/>
      <c r="AB8" s="1520"/>
      <c r="AC8" s="1520"/>
      <c r="AD8" s="1520"/>
      <c r="AE8" s="1521">
        <v>18.7</v>
      </c>
      <c r="AF8" s="1521"/>
      <c r="AG8" s="1521"/>
      <c r="AH8" s="1521"/>
      <c r="AI8" s="1521"/>
      <c r="AJ8" s="1521"/>
      <c r="AK8" s="1521">
        <v>18.2</v>
      </c>
      <c r="AL8" s="1521"/>
      <c r="AM8" s="1521"/>
      <c r="AN8" s="1521"/>
      <c r="AO8" s="1521"/>
      <c r="AP8" s="1521"/>
      <c r="AQ8" s="1521">
        <v>147.3</v>
      </c>
      <c r="AR8" s="1521"/>
      <c r="AS8" s="1521"/>
      <c r="AT8" s="1521"/>
      <c r="AU8" s="1521"/>
      <c r="AV8" s="1521"/>
      <c r="AW8" s="1521">
        <v>157.8</v>
      </c>
      <c r="AX8" s="1521"/>
      <c r="AY8" s="1521"/>
      <c r="AZ8" s="1521"/>
      <c r="BA8" s="1521"/>
      <c r="BB8" s="1521"/>
      <c r="BC8" s="1521">
        <v>131.3</v>
      </c>
      <c r="BD8" s="1521"/>
      <c r="BE8" s="1521"/>
      <c r="BF8" s="1521"/>
      <c r="BG8" s="1521"/>
      <c r="BH8" s="1521"/>
      <c r="BI8" s="1521">
        <v>133.4</v>
      </c>
      <c r="BJ8" s="1521"/>
      <c r="BK8" s="1521"/>
      <c r="BL8" s="1521"/>
      <c r="BM8" s="1521"/>
      <c r="BN8" s="1521"/>
      <c r="BO8" s="1521">
        <v>140.1</v>
      </c>
      <c r="BP8" s="1521"/>
      <c r="BQ8" s="1521"/>
      <c r="BR8" s="1521"/>
      <c r="BS8" s="1521"/>
      <c r="BT8" s="1521"/>
      <c r="BU8" s="1521">
        <v>123.2</v>
      </c>
      <c r="BV8" s="1521"/>
      <c r="BW8" s="1521"/>
      <c r="BX8" s="1521"/>
      <c r="BY8" s="1521"/>
      <c r="BZ8" s="1521"/>
      <c r="CA8" s="1521">
        <v>13.9</v>
      </c>
      <c r="CB8" s="1521"/>
      <c r="CC8" s="1521"/>
      <c r="CD8" s="1521"/>
      <c r="CE8" s="1521"/>
      <c r="CF8" s="1521"/>
      <c r="CG8" s="1521">
        <v>17.7</v>
      </c>
      <c r="CH8" s="1521"/>
      <c r="CI8" s="1521"/>
      <c r="CJ8" s="1521"/>
      <c r="CK8" s="1521"/>
      <c r="CL8" s="1521"/>
      <c r="CM8" s="1521">
        <v>8.1</v>
      </c>
      <c r="CN8" s="1521"/>
      <c r="CO8" s="1521"/>
      <c r="CP8" s="1521"/>
      <c r="CQ8" s="1521"/>
      <c r="CR8" s="1521"/>
      <c r="CT8" s="932"/>
    </row>
    <row r="9" spans="1:102" ht="12.75" customHeight="1">
      <c r="A9" s="1510" t="s">
        <v>380</v>
      </c>
      <c r="B9" s="1510"/>
      <c r="C9" s="1510"/>
      <c r="D9" s="1510"/>
      <c r="E9" s="1510"/>
      <c r="F9" s="1510"/>
      <c r="G9" s="1510"/>
      <c r="H9" s="1510"/>
      <c r="I9" s="1510"/>
      <c r="J9" s="1510"/>
      <c r="K9" s="1510"/>
      <c r="L9" s="1510"/>
      <c r="M9" s="1510"/>
      <c r="N9" s="1510"/>
      <c r="O9" s="1510"/>
      <c r="P9" s="1510"/>
      <c r="Q9" s="1510"/>
      <c r="R9" s="1510"/>
      <c r="S9" s="1510"/>
      <c r="T9" s="1510"/>
      <c r="U9" s="1510"/>
      <c r="V9" s="1510"/>
      <c r="W9" s="1510"/>
      <c r="X9" s="1511"/>
      <c r="Y9" s="1515"/>
      <c r="Z9" s="1514"/>
      <c r="AA9" s="1514"/>
      <c r="AB9" s="1514"/>
      <c r="AC9" s="1514"/>
      <c r="AD9" s="1514"/>
      <c r="AE9" s="1514"/>
      <c r="AF9" s="1514"/>
      <c r="AG9" s="1514"/>
      <c r="AH9" s="1514"/>
      <c r="AI9" s="1514"/>
      <c r="AJ9" s="1514"/>
      <c r="AK9" s="1514"/>
      <c r="AL9" s="1514"/>
      <c r="AM9" s="1514"/>
      <c r="AN9" s="1514"/>
      <c r="AO9" s="1514"/>
      <c r="AP9" s="1514"/>
      <c r="AQ9" s="1514"/>
      <c r="AR9" s="1514"/>
      <c r="AS9" s="1514"/>
      <c r="AT9" s="1514"/>
      <c r="AU9" s="1514"/>
      <c r="AV9" s="1514"/>
      <c r="AW9" s="1514"/>
      <c r="AX9" s="1514"/>
      <c r="AY9" s="1514"/>
      <c r="AZ9" s="1514"/>
      <c r="BA9" s="1514"/>
      <c r="BB9" s="1514"/>
      <c r="BC9" s="1514"/>
      <c r="BD9" s="1514"/>
      <c r="BE9" s="1514"/>
      <c r="BF9" s="1514"/>
      <c r="BG9" s="1514"/>
      <c r="BH9" s="1514"/>
      <c r="BI9" s="1514"/>
      <c r="BJ9" s="1514"/>
      <c r="BK9" s="1514"/>
      <c r="BL9" s="1514"/>
      <c r="BM9" s="1514"/>
      <c r="BN9" s="1514"/>
      <c r="BO9" s="1514"/>
      <c r="BP9" s="1514"/>
      <c r="BQ9" s="1514"/>
      <c r="BR9" s="1514"/>
      <c r="BS9" s="1514"/>
      <c r="BT9" s="1514"/>
      <c r="BU9" s="1514"/>
      <c r="BV9" s="1514"/>
      <c r="BW9" s="1514"/>
      <c r="BX9" s="1514"/>
      <c r="BY9" s="1514"/>
      <c r="BZ9" s="1514"/>
      <c r="CA9" s="1514"/>
      <c r="CB9" s="1514"/>
      <c r="CC9" s="1514"/>
      <c r="CD9" s="1514"/>
      <c r="CE9" s="1514"/>
      <c r="CF9" s="1514"/>
      <c r="CG9" s="1514"/>
      <c r="CH9" s="1514"/>
      <c r="CI9" s="1514"/>
      <c r="CJ9" s="1514"/>
      <c r="CK9" s="1514"/>
      <c r="CL9" s="1514"/>
      <c r="CM9" s="1514"/>
      <c r="CN9" s="1514"/>
      <c r="CO9" s="1514"/>
      <c r="CP9" s="1514"/>
      <c r="CQ9" s="1514"/>
      <c r="CR9" s="1514"/>
      <c r="CT9" s="333"/>
      <c r="CU9" s="591"/>
      <c r="CV9" s="591"/>
      <c r="CW9" s="591"/>
      <c r="CX9" s="591"/>
    </row>
    <row r="10" spans="1:102" ht="12.75" customHeight="1">
      <c r="A10" s="1469" t="s">
        <v>330</v>
      </c>
      <c r="B10" s="1527" t="s">
        <v>330</v>
      </c>
      <c r="C10" s="1527" t="s">
        <v>330</v>
      </c>
      <c r="D10" s="1527" t="s">
        <v>330</v>
      </c>
      <c r="E10" s="1527" t="s">
        <v>330</v>
      </c>
      <c r="F10" s="1527" t="s">
        <v>330</v>
      </c>
      <c r="G10" s="1527" t="s">
        <v>330</v>
      </c>
      <c r="H10" s="1527" t="s">
        <v>330</v>
      </c>
      <c r="I10" s="1527" t="s">
        <v>330</v>
      </c>
      <c r="J10" s="1527" t="s">
        <v>330</v>
      </c>
      <c r="K10" s="1527" t="s">
        <v>330</v>
      </c>
      <c r="L10" s="1527" t="s">
        <v>330</v>
      </c>
      <c r="M10" s="1527" t="s">
        <v>330</v>
      </c>
      <c r="N10" s="1527" t="s">
        <v>330</v>
      </c>
      <c r="O10" s="1527" t="s">
        <v>330</v>
      </c>
      <c r="P10" s="1527" t="s">
        <v>330</v>
      </c>
      <c r="Q10" s="1527" t="s">
        <v>330</v>
      </c>
      <c r="R10" s="1527" t="s">
        <v>330</v>
      </c>
      <c r="S10" s="1527" t="s">
        <v>330</v>
      </c>
      <c r="T10" s="1527" t="s">
        <v>330</v>
      </c>
      <c r="U10" s="1527" t="s">
        <v>330</v>
      </c>
      <c r="V10" s="1527" t="s">
        <v>330</v>
      </c>
      <c r="W10" s="1527" t="s">
        <v>330</v>
      </c>
      <c r="X10" s="1528" t="s">
        <v>330</v>
      </c>
      <c r="Y10" s="1522">
        <v>20.1</v>
      </c>
      <c r="Z10" s="1523">
        <v>20.1</v>
      </c>
      <c r="AA10" s="1523">
        <v>20.1</v>
      </c>
      <c r="AB10" s="1523">
        <v>20.1</v>
      </c>
      <c r="AC10" s="1523">
        <v>20.1</v>
      </c>
      <c r="AD10" s="1523">
        <v>20.1</v>
      </c>
      <c r="AE10" s="1524">
        <v>20.6</v>
      </c>
      <c r="AF10" s="1524">
        <v>20.6</v>
      </c>
      <c r="AG10" s="1524">
        <v>20.6</v>
      </c>
      <c r="AH10" s="1524">
        <v>20.6</v>
      </c>
      <c r="AI10" s="1524">
        <v>20.6</v>
      </c>
      <c r="AJ10" s="1524">
        <v>20.6</v>
      </c>
      <c r="AK10" s="1524">
        <v>17.9</v>
      </c>
      <c r="AL10" s="1524">
        <v>17.9</v>
      </c>
      <c r="AM10" s="1524">
        <v>17.9</v>
      </c>
      <c r="AN10" s="1524">
        <v>17.9</v>
      </c>
      <c r="AO10" s="1524">
        <v>17.9</v>
      </c>
      <c r="AP10" s="1524">
        <v>17.9</v>
      </c>
      <c r="AQ10" s="1524">
        <v>168.5</v>
      </c>
      <c r="AR10" s="1524">
        <v>168.5</v>
      </c>
      <c r="AS10" s="1524">
        <v>168.5</v>
      </c>
      <c r="AT10" s="1524">
        <v>168.5</v>
      </c>
      <c r="AU10" s="1524">
        <v>168.5</v>
      </c>
      <c r="AV10" s="1524">
        <v>168.5</v>
      </c>
      <c r="AW10" s="1524">
        <v>173.9</v>
      </c>
      <c r="AX10" s="1524">
        <v>173.9</v>
      </c>
      <c r="AY10" s="1524">
        <v>173.9</v>
      </c>
      <c r="AZ10" s="1524">
        <v>173.9</v>
      </c>
      <c r="BA10" s="1524">
        <v>173.9</v>
      </c>
      <c r="BB10" s="1524">
        <v>173.9</v>
      </c>
      <c r="BC10" s="1524">
        <v>145.8</v>
      </c>
      <c r="BD10" s="1524">
        <v>145.8</v>
      </c>
      <c r="BE10" s="1524">
        <v>145.8</v>
      </c>
      <c r="BF10" s="1524">
        <v>145.8</v>
      </c>
      <c r="BG10" s="1524">
        <v>145.8</v>
      </c>
      <c r="BH10" s="1524">
        <v>145.8</v>
      </c>
      <c r="BI10" s="1524">
        <v>157.2</v>
      </c>
      <c r="BJ10" s="1524">
        <v>157.2</v>
      </c>
      <c r="BK10" s="1524">
        <v>157.2</v>
      </c>
      <c r="BL10" s="1524">
        <v>157.2</v>
      </c>
      <c r="BM10" s="1524">
        <v>157.2</v>
      </c>
      <c r="BN10" s="1524">
        <v>157.2</v>
      </c>
      <c r="BO10" s="1524">
        <v>161.5</v>
      </c>
      <c r="BP10" s="1524">
        <v>161.5</v>
      </c>
      <c r="BQ10" s="1524">
        <v>161.5</v>
      </c>
      <c r="BR10" s="1524">
        <v>161.5</v>
      </c>
      <c r="BS10" s="1524">
        <v>161.5</v>
      </c>
      <c r="BT10" s="1524">
        <v>161.5</v>
      </c>
      <c r="BU10" s="1524">
        <v>139.1</v>
      </c>
      <c r="BV10" s="1524">
        <v>139.1</v>
      </c>
      <c r="BW10" s="1524">
        <v>139.1</v>
      </c>
      <c r="BX10" s="1524">
        <v>139.1</v>
      </c>
      <c r="BY10" s="1524">
        <v>139.1</v>
      </c>
      <c r="BZ10" s="1524">
        <v>139.1</v>
      </c>
      <c r="CA10" s="1524">
        <v>11.3</v>
      </c>
      <c r="CB10" s="1524">
        <v>11.3</v>
      </c>
      <c r="CC10" s="1524">
        <v>11.3</v>
      </c>
      <c r="CD10" s="1524">
        <v>11.3</v>
      </c>
      <c r="CE10" s="1524">
        <v>11.3</v>
      </c>
      <c r="CF10" s="1524">
        <v>11.3</v>
      </c>
      <c r="CG10" s="1524">
        <v>12.4</v>
      </c>
      <c r="CH10" s="1524">
        <v>12.4</v>
      </c>
      <c r="CI10" s="1524">
        <v>12.4</v>
      </c>
      <c r="CJ10" s="1524">
        <v>12.4</v>
      </c>
      <c r="CK10" s="1524">
        <v>12.4</v>
      </c>
      <c r="CL10" s="1524">
        <v>12.4</v>
      </c>
      <c r="CM10" s="1524">
        <v>6.7</v>
      </c>
      <c r="CN10" s="1524">
        <v>6.7</v>
      </c>
      <c r="CO10" s="1524">
        <v>6.7</v>
      </c>
      <c r="CP10" s="1524">
        <v>6.7</v>
      </c>
      <c r="CQ10" s="1524">
        <v>6.7</v>
      </c>
      <c r="CR10" s="1524">
        <v>6.7</v>
      </c>
      <c r="CT10" s="743"/>
      <c r="CU10" s="591"/>
      <c r="CV10" s="591"/>
      <c r="CW10" s="591"/>
      <c r="CX10" s="591"/>
    </row>
    <row r="11" spans="1:102" ht="12.75" customHeight="1">
      <c r="A11" s="1469" t="s">
        <v>331</v>
      </c>
      <c r="B11" s="1527" t="s">
        <v>331</v>
      </c>
      <c r="C11" s="1527" t="s">
        <v>331</v>
      </c>
      <c r="D11" s="1527" t="s">
        <v>331</v>
      </c>
      <c r="E11" s="1527" t="s">
        <v>331</v>
      </c>
      <c r="F11" s="1527" t="s">
        <v>331</v>
      </c>
      <c r="G11" s="1527" t="s">
        <v>331</v>
      </c>
      <c r="H11" s="1527" t="s">
        <v>331</v>
      </c>
      <c r="I11" s="1527" t="s">
        <v>331</v>
      </c>
      <c r="J11" s="1527" t="s">
        <v>331</v>
      </c>
      <c r="K11" s="1527" t="s">
        <v>331</v>
      </c>
      <c r="L11" s="1527" t="s">
        <v>331</v>
      </c>
      <c r="M11" s="1527" t="s">
        <v>331</v>
      </c>
      <c r="N11" s="1527" t="s">
        <v>331</v>
      </c>
      <c r="O11" s="1527" t="s">
        <v>331</v>
      </c>
      <c r="P11" s="1527" t="s">
        <v>331</v>
      </c>
      <c r="Q11" s="1527" t="s">
        <v>331</v>
      </c>
      <c r="R11" s="1527" t="s">
        <v>331</v>
      </c>
      <c r="S11" s="1527" t="s">
        <v>331</v>
      </c>
      <c r="T11" s="1527" t="s">
        <v>331</v>
      </c>
      <c r="U11" s="1527" t="s">
        <v>331</v>
      </c>
      <c r="V11" s="1527" t="s">
        <v>331</v>
      </c>
      <c r="W11" s="1527" t="s">
        <v>331</v>
      </c>
      <c r="X11" s="1528" t="s">
        <v>331</v>
      </c>
      <c r="Y11" s="1522">
        <v>18.1</v>
      </c>
      <c r="Z11" s="1523">
        <v>18.1</v>
      </c>
      <c r="AA11" s="1523">
        <v>18.1</v>
      </c>
      <c r="AB11" s="1523">
        <v>18.1</v>
      </c>
      <c r="AC11" s="1523">
        <v>18.1</v>
      </c>
      <c r="AD11" s="1523">
        <v>18.1</v>
      </c>
      <c r="AE11" s="1524">
        <v>18.3</v>
      </c>
      <c r="AF11" s="1524">
        <v>18.3</v>
      </c>
      <c r="AG11" s="1524">
        <v>18.3</v>
      </c>
      <c r="AH11" s="1524">
        <v>18.3</v>
      </c>
      <c r="AI11" s="1524">
        <v>18.3</v>
      </c>
      <c r="AJ11" s="1524">
        <v>18.3</v>
      </c>
      <c r="AK11" s="1524">
        <v>17.7</v>
      </c>
      <c r="AL11" s="1524">
        <v>17.7</v>
      </c>
      <c r="AM11" s="1524">
        <v>17.7</v>
      </c>
      <c r="AN11" s="1524">
        <v>17.7</v>
      </c>
      <c r="AO11" s="1524">
        <v>17.7</v>
      </c>
      <c r="AP11" s="1524">
        <v>17.7</v>
      </c>
      <c r="AQ11" s="1524">
        <v>154.8</v>
      </c>
      <c r="AR11" s="1524">
        <v>154.8</v>
      </c>
      <c r="AS11" s="1524">
        <v>154.8</v>
      </c>
      <c r="AT11" s="1524">
        <v>154.8</v>
      </c>
      <c r="AU11" s="1524">
        <v>154.8</v>
      </c>
      <c r="AV11" s="1524">
        <v>154.8</v>
      </c>
      <c r="AW11" s="1524">
        <v>159.7</v>
      </c>
      <c r="AX11" s="1524">
        <v>159.7</v>
      </c>
      <c r="AY11" s="1524">
        <v>159.7</v>
      </c>
      <c r="AZ11" s="1524">
        <v>159.7</v>
      </c>
      <c r="BA11" s="1524">
        <v>159.7</v>
      </c>
      <c r="BB11" s="1524">
        <v>159.7</v>
      </c>
      <c r="BC11" s="1524">
        <v>140.1</v>
      </c>
      <c r="BD11" s="1524">
        <v>140.1</v>
      </c>
      <c r="BE11" s="1524">
        <v>140.1</v>
      </c>
      <c r="BF11" s="1524">
        <v>140.1</v>
      </c>
      <c r="BG11" s="1524">
        <v>140.1</v>
      </c>
      <c r="BH11" s="1524">
        <v>140.1</v>
      </c>
      <c r="BI11" s="1524">
        <v>139.1</v>
      </c>
      <c r="BJ11" s="1524">
        <v>139.1</v>
      </c>
      <c r="BK11" s="1524">
        <v>139.1</v>
      </c>
      <c r="BL11" s="1524">
        <v>139.1</v>
      </c>
      <c r="BM11" s="1524">
        <v>139.1</v>
      </c>
      <c r="BN11" s="1524">
        <v>139.1</v>
      </c>
      <c r="BO11" s="1524">
        <v>141.8</v>
      </c>
      <c r="BP11" s="1524">
        <v>141.8</v>
      </c>
      <c r="BQ11" s="1524">
        <v>141.8</v>
      </c>
      <c r="BR11" s="1524">
        <v>141.8</v>
      </c>
      <c r="BS11" s="1524">
        <v>141.8</v>
      </c>
      <c r="BT11" s="1524">
        <v>141.8</v>
      </c>
      <c r="BU11" s="1524">
        <v>130.9</v>
      </c>
      <c r="BV11" s="1524">
        <v>130.9</v>
      </c>
      <c r="BW11" s="1524">
        <v>130.9</v>
      </c>
      <c r="BX11" s="1524">
        <v>130.9</v>
      </c>
      <c r="BY11" s="1524">
        <v>130.9</v>
      </c>
      <c r="BZ11" s="1524">
        <v>130.9</v>
      </c>
      <c r="CA11" s="1524">
        <v>15.7</v>
      </c>
      <c r="CB11" s="1524">
        <v>15.7</v>
      </c>
      <c r="CC11" s="1524">
        <v>15.7</v>
      </c>
      <c r="CD11" s="1524">
        <v>15.7</v>
      </c>
      <c r="CE11" s="1524">
        <v>15.7</v>
      </c>
      <c r="CF11" s="1524">
        <v>15.7</v>
      </c>
      <c r="CG11" s="1524">
        <v>17.9</v>
      </c>
      <c r="CH11" s="1524">
        <v>17.9</v>
      </c>
      <c r="CI11" s="1524">
        <v>17.9</v>
      </c>
      <c r="CJ11" s="1524">
        <v>17.9</v>
      </c>
      <c r="CK11" s="1524">
        <v>17.9</v>
      </c>
      <c r="CL11" s="1524">
        <v>17.9</v>
      </c>
      <c r="CM11" s="1524">
        <v>9.2</v>
      </c>
      <c r="CN11" s="1524">
        <v>9.2</v>
      </c>
      <c r="CO11" s="1524">
        <v>9.2</v>
      </c>
      <c r="CP11" s="1524">
        <v>9.2</v>
      </c>
      <c r="CQ11" s="1524">
        <v>9.2</v>
      </c>
      <c r="CR11" s="1524">
        <v>9.2</v>
      </c>
      <c r="CT11" s="743"/>
      <c r="CU11" s="591"/>
      <c r="CV11" s="591"/>
      <c r="CW11" s="591"/>
      <c r="CX11" s="591"/>
    </row>
    <row r="12" spans="1:102" ht="12.75" customHeight="1">
      <c r="A12" s="1469" t="s">
        <v>332</v>
      </c>
      <c r="B12" s="1527" t="s">
        <v>332</v>
      </c>
      <c r="C12" s="1527" t="s">
        <v>332</v>
      </c>
      <c r="D12" s="1527" t="s">
        <v>332</v>
      </c>
      <c r="E12" s="1527" t="s">
        <v>332</v>
      </c>
      <c r="F12" s="1527" t="s">
        <v>332</v>
      </c>
      <c r="G12" s="1527" t="s">
        <v>332</v>
      </c>
      <c r="H12" s="1527" t="s">
        <v>332</v>
      </c>
      <c r="I12" s="1527" t="s">
        <v>332</v>
      </c>
      <c r="J12" s="1527" t="s">
        <v>332</v>
      </c>
      <c r="K12" s="1527" t="s">
        <v>332</v>
      </c>
      <c r="L12" s="1527" t="s">
        <v>332</v>
      </c>
      <c r="M12" s="1527" t="s">
        <v>332</v>
      </c>
      <c r="N12" s="1527" t="s">
        <v>332</v>
      </c>
      <c r="O12" s="1527" t="s">
        <v>332</v>
      </c>
      <c r="P12" s="1527" t="s">
        <v>332</v>
      </c>
      <c r="Q12" s="1527" t="s">
        <v>332</v>
      </c>
      <c r="R12" s="1527" t="s">
        <v>332</v>
      </c>
      <c r="S12" s="1527" t="s">
        <v>332</v>
      </c>
      <c r="T12" s="1527" t="s">
        <v>332</v>
      </c>
      <c r="U12" s="1527" t="s">
        <v>332</v>
      </c>
      <c r="V12" s="1527" t="s">
        <v>332</v>
      </c>
      <c r="W12" s="1527" t="s">
        <v>332</v>
      </c>
      <c r="X12" s="1528" t="s">
        <v>332</v>
      </c>
      <c r="Y12" s="1522">
        <v>17.2</v>
      </c>
      <c r="Z12" s="1523">
        <v>17.2</v>
      </c>
      <c r="AA12" s="1523">
        <v>17.2</v>
      </c>
      <c r="AB12" s="1523">
        <v>17.2</v>
      </c>
      <c r="AC12" s="1523">
        <v>17.2</v>
      </c>
      <c r="AD12" s="1523">
        <v>17.2</v>
      </c>
      <c r="AE12" s="1524">
        <v>17.2</v>
      </c>
      <c r="AF12" s="1524">
        <v>17.2</v>
      </c>
      <c r="AG12" s="1524">
        <v>17.2</v>
      </c>
      <c r="AH12" s="1524">
        <v>17.2</v>
      </c>
      <c r="AI12" s="1524">
        <v>17.2</v>
      </c>
      <c r="AJ12" s="1524">
        <v>17.2</v>
      </c>
      <c r="AK12" s="1524">
        <v>17.4</v>
      </c>
      <c r="AL12" s="1524">
        <v>17.4</v>
      </c>
      <c r="AM12" s="1524">
        <v>17.4</v>
      </c>
      <c r="AN12" s="1524">
        <v>17.4</v>
      </c>
      <c r="AO12" s="1524">
        <v>17.4</v>
      </c>
      <c r="AP12" s="1524">
        <v>17.4</v>
      </c>
      <c r="AQ12" s="1524">
        <v>141.1</v>
      </c>
      <c r="AR12" s="1524">
        <v>141.1</v>
      </c>
      <c r="AS12" s="1524">
        <v>141.1</v>
      </c>
      <c r="AT12" s="1524">
        <v>141.1</v>
      </c>
      <c r="AU12" s="1524">
        <v>141.1</v>
      </c>
      <c r="AV12" s="1524">
        <v>141.1</v>
      </c>
      <c r="AW12" s="1524">
        <v>141.5</v>
      </c>
      <c r="AX12" s="1524">
        <v>141.5</v>
      </c>
      <c r="AY12" s="1524">
        <v>141.5</v>
      </c>
      <c r="AZ12" s="1524">
        <v>141.5</v>
      </c>
      <c r="BA12" s="1524">
        <v>141.5</v>
      </c>
      <c r="BB12" s="1524">
        <v>141.5</v>
      </c>
      <c r="BC12" s="1524">
        <v>137.8</v>
      </c>
      <c r="BD12" s="1524">
        <v>137.8</v>
      </c>
      <c r="BE12" s="1524">
        <v>137.8</v>
      </c>
      <c r="BF12" s="1524">
        <v>137.8</v>
      </c>
      <c r="BG12" s="1524">
        <v>137.8</v>
      </c>
      <c r="BH12" s="1524">
        <v>137.8</v>
      </c>
      <c r="BI12" s="1524">
        <v>128.2</v>
      </c>
      <c r="BJ12" s="1524">
        <v>128.2</v>
      </c>
      <c r="BK12" s="1524">
        <v>128.2</v>
      </c>
      <c r="BL12" s="1524">
        <v>128.2</v>
      </c>
      <c r="BM12" s="1524">
        <v>128.2</v>
      </c>
      <c r="BN12" s="1524">
        <v>128.2</v>
      </c>
      <c r="BO12" s="1524">
        <v>128.4</v>
      </c>
      <c r="BP12" s="1524">
        <v>128.4</v>
      </c>
      <c r="BQ12" s="1524">
        <v>128.4</v>
      </c>
      <c r="BR12" s="1524">
        <v>128.4</v>
      </c>
      <c r="BS12" s="1524">
        <v>128.4</v>
      </c>
      <c r="BT12" s="1524">
        <v>128.4</v>
      </c>
      <c r="BU12" s="1524">
        <v>126.1</v>
      </c>
      <c r="BV12" s="1524">
        <v>126.1</v>
      </c>
      <c r="BW12" s="1524">
        <v>126.1</v>
      </c>
      <c r="BX12" s="1524">
        <v>126.1</v>
      </c>
      <c r="BY12" s="1524">
        <v>126.1</v>
      </c>
      <c r="BZ12" s="1524">
        <v>126.1</v>
      </c>
      <c r="CA12" s="1524">
        <v>12.9</v>
      </c>
      <c r="CB12" s="1524">
        <v>12.9</v>
      </c>
      <c r="CC12" s="1524">
        <v>12.9</v>
      </c>
      <c r="CD12" s="1524">
        <v>12.9</v>
      </c>
      <c r="CE12" s="1524">
        <v>12.9</v>
      </c>
      <c r="CF12" s="1524">
        <v>12.9</v>
      </c>
      <c r="CG12" s="1524">
        <v>13.1</v>
      </c>
      <c r="CH12" s="1524">
        <v>13.1</v>
      </c>
      <c r="CI12" s="1524">
        <v>13.1</v>
      </c>
      <c r="CJ12" s="1524">
        <v>13.1</v>
      </c>
      <c r="CK12" s="1524">
        <v>13.1</v>
      </c>
      <c r="CL12" s="1524">
        <v>13.1</v>
      </c>
      <c r="CM12" s="1524">
        <v>11.7</v>
      </c>
      <c r="CN12" s="1524">
        <v>11.7</v>
      </c>
      <c r="CO12" s="1524">
        <v>11.7</v>
      </c>
      <c r="CP12" s="1524">
        <v>11.7</v>
      </c>
      <c r="CQ12" s="1524">
        <v>11.7</v>
      </c>
      <c r="CR12" s="1524">
        <v>11.7</v>
      </c>
      <c r="CT12" s="743"/>
      <c r="CU12" s="591"/>
      <c r="CV12" s="591"/>
      <c r="CW12" s="591"/>
      <c r="CX12" s="591"/>
    </row>
    <row r="13" spans="1:102" ht="12.75" customHeight="1">
      <c r="A13" s="1469" t="s">
        <v>333</v>
      </c>
      <c r="B13" s="1527" t="s">
        <v>333</v>
      </c>
      <c r="C13" s="1527" t="s">
        <v>333</v>
      </c>
      <c r="D13" s="1527" t="s">
        <v>333</v>
      </c>
      <c r="E13" s="1527" t="s">
        <v>333</v>
      </c>
      <c r="F13" s="1527" t="s">
        <v>333</v>
      </c>
      <c r="G13" s="1527" t="s">
        <v>333</v>
      </c>
      <c r="H13" s="1527" t="s">
        <v>333</v>
      </c>
      <c r="I13" s="1527" t="s">
        <v>333</v>
      </c>
      <c r="J13" s="1527" t="s">
        <v>333</v>
      </c>
      <c r="K13" s="1527" t="s">
        <v>333</v>
      </c>
      <c r="L13" s="1527" t="s">
        <v>333</v>
      </c>
      <c r="M13" s="1527" t="s">
        <v>333</v>
      </c>
      <c r="N13" s="1527" t="s">
        <v>333</v>
      </c>
      <c r="O13" s="1527" t="s">
        <v>333</v>
      </c>
      <c r="P13" s="1527" t="s">
        <v>333</v>
      </c>
      <c r="Q13" s="1527" t="s">
        <v>333</v>
      </c>
      <c r="R13" s="1527" t="s">
        <v>333</v>
      </c>
      <c r="S13" s="1527" t="s">
        <v>333</v>
      </c>
      <c r="T13" s="1527" t="s">
        <v>333</v>
      </c>
      <c r="U13" s="1527" t="s">
        <v>333</v>
      </c>
      <c r="V13" s="1527" t="s">
        <v>333</v>
      </c>
      <c r="W13" s="1527" t="s">
        <v>333</v>
      </c>
      <c r="X13" s="1528" t="s">
        <v>333</v>
      </c>
      <c r="Y13" s="1522">
        <v>17.9</v>
      </c>
      <c r="Z13" s="1523">
        <v>17.9</v>
      </c>
      <c r="AA13" s="1523">
        <v>17.9</v>
      </c>
      <c r="AB13" s="1523">
        <v>17.9</v>
      </c>
      <c r="AC13" s="1523">
        <v>17.9</v>
      </c>
      <c r="AD13" s="1523">
        <v>17.9</v>
      </c>
      <c r="AE13" s="1524">
        <v>17.8</v>
      </c>
      <c r="AF13" s="1524">
        <v>17.8</v>
      </c>
      <c r="AG13" s="1524">
        <v>17.8</v>
      </c>
      <c r="AH13" s="1524">
        <v>17.8</v>
      </c>
      <c r="AI13" s="1524">
        <v>17.8</v>
      </c>
      <c r="AJ13" s="1524">
        <v>17.8</v>
      </c>
      <c r="AK13" s="1524">
        <v>18.1</v>
      </c>
      <c r="AL13" s="1524">
        <v>18.1</v>
      </c>
      <c r="AM13" s="1524">
        <v>18.1</v>
      </c>
      <c r="AN13" s="1524">
        <v>18.1</v>
      </c>
      <c r="AO13" s="1524">
        <v>18.1</v>
      </c>
      <c r="AP13" s="1524">
        <v>18.1</v>
      </c>
      <c r="AQ13" s="1524">
        <v>144.4</v>
      </c>
      <c r="AR13" s="1524">
        <v>144.4</v>
      </c>
      <c r="AS13" s="1524">
        <v>144.4</v>
      </c>
      <c r="AT13" s="1524">
        <v>144.4</v>
      </c>
      <c r="AU13" s="1524">
        <v>144.4</v>
      </c>
      <c r="AV13" s="1524">
        <v>144.4</v>
      </c>
      <c r="AW13" s="1524">
        <v>145.5</v>
      </c>
      <c r="AX13" s="1524">
        <v>145.5</v>
      </c>
      <c r="AY13" s="1524">
        <v>145.5</v>
      </c>
      <c r="AZ13" s="1524">
        <v>145.5</v>
      </c>
      <c r="BA13" s="1524">
        <v>145.5</v>
      </c>
      <c r="BB13" s="1524">
        <v>145.5</v>
      </c>
      <c r="BC13" s="1524">
        <v>139.6</v>
      </c>
      <c r="BD13" s="1524">
        <v>139.6</v>
      </c>
      <c r="BE13" s="1524">
        <v>139.6</v>
      </c>
      <c r="BF13" s="1524">
        <v>139.6</v>
      </c>
      <c r="BG13" s="1524">
        <v>139.6</v>
      </c>
      <c r="BH13" s="1524">
        <v>139.6</v>
      </c>
      <c r="BI13" s="1524">
        <v>133.8</v>
      </c>
      <c r="BJ13" s="1524">
        <v>133.8</v>
      </c>
      <c r="BK13" s="1524">
        <v>133.8</v>
      </c>
      <c r="BL13" s="1524">
        <v>133.8</v>
      </c>
      <c r="BM13" s="1524">
        <v>133.8</v>
      </c>
      <c r="BN13" s="1524">
        <v>133.8</v>
      </c>
      <c r="BO13" s="1524">
        <v>133.8</v>
      </c>
      <c r="BP13" s="1524">
        <v>133.8</v>
      </c>
      <c r="BQ13" s="1524">
        <v>133.8</v>
      </c>
      <c r="BR13" s="1524">
        <v>133.8</v>
      </c>
      <c r="BS13" s="1524">
        <v>133.8</v>
      </c>
      <c r="BT13" s="1524">
        <v>133.8</v>
      </c>
      <c r="BU13" s="1524">
        <v>133.5</v>
      </c>
      <c r="BV13" s="1524">
        <v>133.5</v>
      </c>
      <c r="BW13" s="1524">
        <v>133.5</v>
      </c>
      <c r="BX13" s="1524">
        <v>133.5</v>
      </c>
      <c r="BY13" s="1524">
        <v>133.5</v>
      </c>
      <c r="BZ13" s="1524">
        <v>133.5</v>
      </c>
      <c r="CA13" s="1524">
        <v>10.6</v>
      </c>
      <c r="CB13" s="1524">
        <v>10.6</v>
      </c>
      <c r="CC13" s="1524">
        <v>10.6</v>
      </c>
      <c r="CD13" s="1524">
        <v>10.6</v>
      </c>
      <c r="CE13" s="1524">
        <v>10.6</v>
      </c>
      <c r="CF13" s="1524">
        <v>10.6</v>
      </c>
      <c r="CG13" s="1524">
        <v>11.7</v>
      </c>
      <c r="CH13" s="1524">
        <v>11.7</v>
      </c>
      <c r="CI13" s="1524">
        <v>11.7</v>
      </c>
      <c r="CJ13" s="1524">
        <v>11.7</v>
      </c>
      <c r="CK13" s="1524">
        <v>11.7</v>
      </c>
      <c r="CL13" s="1524">
        <v>11.7</v>
      </c>
      <c r="CM13" s="1524">
        <v>6.1</v>
      </c>
      <c r="CN13" s="1524">
        <v>6.1</v>
      </c>
      <c r="CO13" s="1524">
        <v>6.1</v>
      </c>
      <c r="CP13" s="1524">
        <v>6.1</v>
      </c>
      <c r="CQ13" s="1524">
        <v>6.1</v>
      </c>
      <c r="CR13" s="1524">
        <v>6.1</v>
      </c>
      <c r="CT13" s="743"/>
      <c r="CU13" s="591"/>
      <c r="CV13" s="591"/>
      <c r="CW13" s="591"/>
      <c r="CX13" s="591"/>
    </row>
    <row r="14" spans="1:102" ht="12.75" customHeight="1">
      <c r="A14" s="1469" t="s">
        <v>334</v>
      </c>
      <c r="B14" s="1527" t="s">
        <v>334</v>
      </c>
      <c r="C14" s="1527" t="s">
        <v>334</v>
      </c>
      <c r="D14" s="1527" t="s">
        <v>334</v>
      </c>
      <c r="E14" s="1527" t="s">
        <v>334</v>
      </c>
      <c r="F14" s="1527" t="s">
        <v>334</v>
      </c>
      <c r="G14" s="1527" t="s">
        <v>334</v>
      </c>
      <c r="H14" s="1527" t="s">
        <v>334</v>
      </c>
      <c r="I14" s="1527" t="s">
        <v>334</v>
      </c>
      <c r="J14" s="1527" t="s">
        <v>334</v>
      </c>
      <c r="K14" s="1527" t="s">
        <v>334</v>
      </c>
      <c r="L14" s="1527" t="s">
        <v>334</v>
      </c>
      <c r="M14" s="1527" t="s">
        <v>334</v>
      </c>
      <c r="N14" s="1527" t="s">
        <v>334</v>
      </c>
      <c r="O14" s="1527" t="s">
        <v>334</v>
      </c>
      <c r="P14" s="1527" t="s">
        <v>334</v>
      </c>
      <c r="Q14" s="1527" t="s">
        <v>334</v>
      </c>
      <c r="R14" s="1527" t="s">
        <v>334</v>
      </c>
      <c r="S14" s="1527" t="s">
        <v>334</v>
      </c>
      <c r="T14" s="1527" t="s">
        <v>334</v>
      </c>
      <c r="U14" s="1527" t="s">
        <v>334</v>
      </c>
      <c r="V14" s="1527" t="s">
        <v>334</v>
      </c>
      <c r="W14" s="1527" t="s">
        <v>334</v>
      </c>
      <c r="X14" s="1528" t="s">
        <v>334</v>
      </c>
      <c r="Y14" s="1522">
        <v>18.7</v>
      </c>
      <c r="Z14" s="1523">
        <v>18.7</v>
      </c>
      <c r="AA14" s="1523">
        <v>18.7</v>
      </c>
      <c r="AB14" s="1523">
        <v>18.7</v>
      </c>
      <c r="AC14" s="1523">
        <v>18.7</v>
      </c>
      <c r="AD14" s="1523">
        <v>18.7</v>
      </c>
      <c r="AE14" s="1524">
        <v>19.2</v>
      </c>
      <c r="AF14" s="1524">
        <v>19.2</v>
      </c>
      <c r="AG14" s="1524">
        <v>19.2</v>
      </c>
      <c r="AH14" s="1524">
        <v>19.2</v>
      </c>
      <c r="AI14" s="1524">
        <v>19.2</v>
      </c>
      <c r="AJ14" s="1524">
        <v>19.2</v>
      </c>
      <c r="AK14" s="1524">
        <v>17.1</v>
      </c>
      <c r="AL14" s="1524">
        <v>17.1</v>
      </c>
      <c r="AM14" s="1524">
        <v>17.1</v>
      </c>
      <c r="AN14" s="1524">
        <v>17.1</v>
      </c>
      <c r="AO14" s="1524">
        <v>17.1</v>
      </c>
      <c r="AP14" s="1524">
        <v>17.1</v>
      </c>
      <c r="AQ14" s="1524">
        <v>158.2</v>
      </c>
      <c r="AR14" s="1524">
        <v>158.2</v>
      </c>
      <c r="AS14" s="1524">
        <v>158.2</v>
      </c>
      <c r="AT14" s="1524">
        <v>158.2</v>
      </c>
      <c r="AU14" s="1524">
        <v>158.2</v>
      </c>
      <c r="AV14" s="1524">
        <v>158.2</v>
      </c>
      <c r="AW14" s="1524">
        <v>166.9</v>
      </c>
      <c r="AX14" s="1524">
        <v>166.9</v>
      </c>
      <c r="AY14" s="1524">
        <v>166.9</v>
      </c>
      <c r="AZ14" s="1524">
        <v>166.9</v>
      </c>
      <c r="BA14" s="1524">
        <v>166.9</v>
      </c>
      <c r="BB14" s="1524">
        <v>166.9</v>
      </c>
      <c r="BC14" s="1524">
        <v>130.4</v>
      </c>
      <c r="BD14" s="1524">
        <v>130.4</v>
      </c>
      <c r="BE14" s="1524">
        <v>130.4</v>
      </c>
      <c r="BF14" s="1524">
        <v>130.4</v>
      </c>
      <c r="BG14" s="1524">
        <v>130.4</v>
      </c>
      <c r="BH14" s="1524">
        <v>130.4</v>
      </c>
      <c r="BI14" s="1524">
        <v>130.9</v>
      </c>
      <c r="BJ14" s="1524">
        <v>130.9</v>
      </c>
      <c r="BK14" s="1524">
        <v>130.9</v>
      </c>
      <c r="BL14" s="1524">
        <v>130.9</v>
      </c>
      <c r="BM14" s="1524">
        <v>130.9</v>
      </c>
      <c r="BN14" s="1524">
        <v>130.9</v>
      </c>
      <c r="BO14" s="1524">
        <v>134.6</v>
      </c>
      <c r="BP14" s="1524">
        <v>134.6</v>
      </c>
      <c r="BQ14" s="1524">
        <v>134.6</v>
      </c>
      <c r="BR14" s="1524">
        <v>134.6</v>
      </c>
      <c r="BS14" s="1524">
        <v>134.6</v>
      </c>
      <c r="BT14" s="1524">
        <v>134.6</v>
      </c>
      <c r="BU14" s="1524">
        <v>119.1</v>
      </c>
      <c r="BV14" s="1524">
        <v>119.1</v>
      </c>
      <c r="BW14" s="1524">
        <v>119.1</v>
      </c>
      <c r="BX14" s="1524">
        <v>119.1</v>
      </c>
      <c r="BY14" s="1524">
        <v>119.1</v>
      </c>
      <c r="BZ14" s="1524">
        <v>119.1</v>
      </c>
      <c r="CA14" s="1524">
        <v>27.3</v>
      </c>
      <c r="CB14" s="1524">
        <v>27.3</v>
      </c>
      <c r="CC14" s="1524">
        <v>27.3</v>
      </c>
      <c r="CD14" s="1524">
        <v>27.3</v>
      </c>
      <c r="CE14" s="1524">
        <v>27.3</v>
      </c>
      <c r="CF14" s="1524">
        <v>27.3</v>
      </c>
      <c r="CG14" s="1524">
        <v>32.3</v>
      </c>
      <c r="CH14" s="1524">
        <v>32.3</v>
      </c>
      <c r="CI14" s="1524">
        <v>32.3</v>
      </c>
      <c r="CJ14" s="1524">
        <v>32.3</v>
      </c>
      <c r="CK14" s="1524">
        <v>32.3</v>
      </c>
      <c r="CL14" s="1524">
        <v>32.3</v>
      </c>
      <c r="CM14" s="1524">
        <v>11.3</v>
      </c>
      <c r="CN14" s="1524">
        <v>11.3</v>
      </c>
      <c r="CO14" s="1524">
        <v>11.3</v>
      </c>
      <c r="CP14" s="1524">
        <v>11.3</v>
      </c>
      <c r="CQ14" s="1524">
        <v>11.3</v>
      </c>
      <c r="CR14" s="1524">
        <v>11.3</v>
      </c>
      <c r="CT14" s="743"/>
      <c r="CU14" s="591"/>
      <c r="CV14" s="591"/>
      <c r="CW14" s="591"/>
      <c r="CX14" s="591"/>
    </row>
    <row r="15" spans="1:102" ht="12.75" customHeight="1">
      <c r="A15" s="1469" t="s">
        <v>335</v>
      </c>
      <c r="B15" s="1527" t="s">
        <v>335</v>
      </c>
      <c r="C15" s="1527" t="s">
        <v>335</v>
      </c>
      <c r="D15" s="1527" t="s">
        <v>335</v>
      </c>
      <c r="E15" s="1527" t="s">
        <v>335</v>
      </c>
      <c r="F15" s="1527" t="s">
        <v>335</v>
      </c>
      <c r="G15" s="1527" t="s">
        <v>335</v>
      </c>
      <c r="H15" s="1527" t="s">
        <v>335</v>
      </c>
      <c r="I15" s="1527" t="s">
        <v>335</v>
      </c>
      <c r="J15" s="1527" t="s">
        <v>335</v>
      </c>
      <c r="K15" s="1527" t="s">
        <v>335</v>
      </c>
      <c r="L15" s="1527" t="s">
        <v>335</v>
      </c>
      <c r="M15" s="1527" t="s">
        <v>335</v>
      </c>
      <c r="N15" s="1527" t="s">
        <v>335</v>
      </c>
      <c r="O15" s="1527" t="s">
        <v>335</v>
      </c>
      <c r="P15" s="1527" t="s">
        <v>335</v>
      </c>
      <c r="Q15" s="1527" t="s">
        <v>335</v>
      </c>
      <c r="R15" s="1527" t="s">
        <v>335</v>
      </c>
      <c r="S15" s="1527" t="s">
        <v>335</v>
      </c>
      <c r="T15" s="1527" t="s">
        <v>335</v>
      </c>
      <c r="U15" s="1527" t="s">
        <v>335</v>
      </c>
      <c r="V15" s="1527" t="s">
        <v>335</v>
      </c>
      <c r="W15" s="1527" t="s">
        <v>335</v>
      </c>
      <c r="X15" s="1528" t="s">
        <v>335</v>
      </c>
      <c r="Y15" s="1522">
        <v>19.1</v>
      </c>
      <c r="Z15" s="1523">
        <v>19.1</v>
      </c>
      <c r="AA15" s="1523">
        <v>19.1</v>
      </c>
      <c r="AB15" s="1523">
        <v>19.1</v>
      </c>
      <c r="AC15" s="1523">
        <v>19.1</v>
      </c>
      <c r="AD15" s="1523">
        <v>19.1</v>
      </c>
      <c r="AE15" s="1524">
        <v>19.4</v>
      </c>
      <c r="AF15" s="1524">
        <v>19.4</v>
      </c>
      <c r="AG15" s="1524">
        <v>19.4</v>
      </c>
      <c r="AH15" s="1524">
        <v>19.4</v>
      </c>
      <c r="AI15" s="1524">
        <v>19.4</v>
      </c>
      <c r="AJ15" s="1524">
        <v>19.4</v>
      </c>
      <c r="AK15" s="1524">
        <v>18.9</v>
      </c>
      <c r="AL15" s="1524">
        <v>18.9</v>
      </c>
      <c r="AM15" s="1524">
        <v>18.9</v>
      </c>
      <c r="AN15" s="1524">
        <v>18.9</v>
      </c>
      <c r="AO15" s="1524">
        <v>18.9</v>
      </c>
      <c r="AP15" s="1524">
        <v>18.9</v>
      </c>
      <c r="AQ15" s="1524">
        <v>127.8</v>
      </c>
      <c r="AR15" s="1524">
        <v>127.8</v>
      </c>
      <c r="AS15" s="1524">
        <v>127.8</v>
      </c>
      <c r="AT15" s="1524">
        <v>127.8</v>
      </c>
      <c r="AU15" s="1524">
        <v>127.8</v>
      </c>
      <c r="AV15" s="1524">
        <v>127.8</v>
      </c>
      <c r="AW15" s="1524">
        <v>151.1</v>
      </c>
      <c r="AX15" s="1524">
        <v>151.1</v>
      </c>
      <c r="AY15" s="1524">
        <v>151.1</v>
      </c>
      <c r="AZ15" s="1524">
        <v>151.1</v>
      </c>
      <c r="BA15" s="1524">
        <v>151.1</v>
      </c>
      <c r="BB15" s="1524">
        <v>151.1</v>
      </c>
      <c r="BC15" s="1524">
        <v>113.6</v>
      </c>
      <c r="BD15" s="1524">
        <v>113.6</v>
      </c>
      <c r="BE15" s="1524">
        <v>113.6</v>
      </c>
      <c r="BF15" s="1524">
        <v>113.6</v>
      </c>
      <c r="BG15" s="1524">
        <v>113.6</v>
      </c>
      <c r="BH15" s="1524">
        <v>113.6</v>
      </c>
      <c r="BI15" s="1524">
        <v>121.4</v>
      </c>
      <c r="BJ15" s="1524">
        <v>121.4</v>
      </c>
      <c r="BK15" s="1524">
        <v>121.4</v>
      </c>
      <c r="BL15" s="1524">
        <v>121.4</v>
      </c>
      <c r="BM15" s="1524">
        <v>121.4</v>
      </c>
      <c r="BN15" s="1524">
        <v>121.4</v>
      </c>
      <c r="BO15" s="1524">
        <v>139.3</v>
      </c>
      <c r="BP15" s="1524">
        <v>139.3</v>
      </c>
      <c r="BQ15" s="1524">
        <v>139.3</v>
      </c>
      <c r="BR15" s="1524">
        <v>139.3</v>
      </c>
      <c r="BS15" s="1524">
        <v>139.3</v>
      </c>
      <c r="BT15" s="1524">
        <v>139.3</v>
      </c>
      <c r="BU15" s="1524">
        <v>110.5</v>
      </c>
      <c r="BV15" s="1524">
        <v>110.5</v>
      </c>
      <c r="BW15" s="1524">
        <v>110.5</v>
      </c>
      <c r="BX15" s="1524">
        <v>110.5</v>
      </c>
      <c r="BY15" s="1524">
        <v>110.5</v>
      </c>
      <c r="BZ15" s="1524">
        <v>110.5</v>
      </c>
      <c r="CA15" s="1524">
        <v>6.4</v>
      </c>
      <c r="CB15" s="1524">
        <v>6.4</v>
      </c>
      <c r="CC15" s="1524">
        <v>6.4</v>
      </c>
      <c r="CD15" s="1524">
        <v>6.4</v>
      </c>
      <c r="CE15" s="1524">
        <v>6.4</v>
      </c>
      <c r="CF15" s="1524">
        <v>6.4</v>
      </c>
      <c r="CG15" s="1524">
        <v>11.8</v>
      </c>
      <c r="CH15" s="1524">
        <v>11.8</v>
      </c>
      <c r="CI15" s="1524">
        <v>11.8</v>
      </c>
      <c r="CJ15" s="1524">
        <v>11.8</v>
      </c>
      <c r="CK15" s="1524">
        <v>11.8</v>
      </c>
      <c r="CL15" s="1524">
        <v>11.8</v>
      </c>
      <c r="CM15" s="1524">
        <v>3.1</v>
      </c>
      <c r="CN15" s="1524">
        <v>3.1</v>
      </c>
      <c r="CO15" s="1524">
        <v>3.1</v>
      </c>
      <c r="CP15" s="1524">
        <v>3.1</v>
      </c>
      <c r="CQ15" s="1524">
        <v>3.1</v>
      </c>
      <c r="CR15" s="1524">
        <v>3.1</v>
      </c>
      <c r="CT15" s="743"/>
      <c r="CU15" s="591"/>
      <c r="CV15" s="591"/>
      <c r="CW15" s="591"/>
      <c r="CX15" s="591"/>
    </row>
    <row r="16" spans="1:102" ht="12.75" customHeight="1">
      <c r="A16" s="1469" t="s">
        <v>336</v>
      </c>
      <c r="B16" s="1527" t="s">
        <v>336</v>
      </c>
      <c r="C16" s="1527" t="s">
        <v>336</v>
      </c>
      <c r="D16" s="1527" t="s">
        <v>336</v>
      </c>
      <c r="E16" s="1527" t="s">
        <v>336</v>
      </c>
      <c r="F16" s="1527" t="s">
        <v>336</v>
      </c>
      <c r="G16" s="1527" t="s">
        <v>336</v>
      </c>
      <c r="H16" s="1527" t="s">
        <v>336</v>
      </c>
      <c r="I16" s="1527" t="s">
        <v>336</v>
      </c>
      <c r="J16" s="1527" t="s">
        <v>336</v>
      </c>
      <c r="K16" s="1527" t="s">
        <v>336</v>
      </c>
      <c r="L16" s="1527" t="s">
        <v>336</v>
      </c>
      <c r="M16" s="1527" t="s">
        <v>336</v>
      </c>
      <c r="N16" s="1527" t="s">
        <v>336</v>
      </c>
      <c r="O16" s="1527" t="s">
        <v>336</v>
      </c>
      <c r="P16" s="1527" t="s">
        <v>336</v>
      </c>
      <c r="Q16" s="1527" t="s">
        <v>336</v>
      </c>
      <c r="R16" s="1527" t="s">
        <v>336</v>
      </c>
      <c r="S16" s="1527" t="s">
        <v>336</v>
      </c>
      <c r="T16" s="1527" t="s">
        <v>336</v>
      </c>
      <c r="U16" s="1527" t="s">
        <v>336</v>
      </c>
      <c r="V16" s="1527" t="s">
        <v>336</v>
      </c>
      <c r="W16" s="1527" t="s">
        <v>336</v>
      </c>
      <c r="X16" s="1528" t="s">
        <v>336</v>
      </c>
      <c r="Y16" s="1522">
        <v>17.4</v>
      </c>
      <c r="Z16" s="1523">
        <v>17.4</v>
      </c>
      <c r="AA16" s="1523">
        <v>17.4</v>
      </c>
      <c r="AB16" s="1523">
        <v>17.4</v>
      </c>
      <c r="AC16" s="1523">
        <v>17.4</v>
      </c>
      <c r="AD16" s="1523">
        <v>17.4</v>
      </c>
      <c r="AE16" s="1524">
        <v>17.8</v>
      </c>
      <c r="AF16" s="1524">
        <v>17.8</v>
      </c>
      <c r="AG16" s="1524">
        <v>17.8</v>
      </c>
      <c r="AH16" s="1524">
        <v>17.8</v>
      </c>
      <c r="AI16" s="1524">
        <v>17.8</v>
      </c>
      <c r="AJ16" s="1524">
        <v>17.8</v>
      </c>
      <c r="AK16" s="1524">
        <v>17</v>
      </c>
      <c r="AL16" s="1524">
        <v>17</v>
      </c>
      <c r="AM16" s="1524">
        <v>17</v>
      </c>
      <c r="AN16" s="1524">
        <v>17</v>
      </c>
      <c r="AO16" s="1524">
        <v>17</v>
      </c>
      <c r="AP16" s="1524">
        <v>17</v>
      </c>
      <c r="AQ16" s="1524">
        <v>138.8</v>
      </c>
      <c r="AR16" s="1524">
        <v>138.8</v>
      </c>
      <c r="AS16" s="1524">
        <v>138.8</v>
      </c>
      <c r="AT16" s="1524">
        <v>138.8</v>
      </c>
      <c r="AU16" s="1524">
        <v>138.8</v>
      </c>
      <c r="AV16" s="1524">
        <v>138.8</v>
      </c>
      <c r="AW16" s="1524">
        <v>145.2</v>
      </c>
      <c r="AX16" s="1524">
        <v>145.2</v>
      </c>
      <c r="AY16" s="1524">
        <v>145.2</v>
      </c>
      <c r="AZ16" s="1524">
        <v>145.2</v>
      </c>
      <c r="BA16" s="1524">
        <v>145.2</v>
      </c>
      <c r="BB16" s="1524">
        <v>145.2</v>
      </c>
      <c r="BC16" s="1524">
        <v>131.9</v>
      </c>
      <c r="BD16" s="1524">
        <v>131.9</v>
      </c>
      <c r="BE16" s="1524">
        <v>131.9</v>
      </c>
      <c r="BF16" s="1524">
        <v>131.9</v>
      </c>
      <c r="BG16" s="1524">
        <v>131.9</v>
      </c>
      <c r="BH16" s="1524">
        <v>131.9</v>
      </c>
      <c r="BI16" s="1524">
        <v>126.3</v>
      </c>
      <c r="BJ16" s="1524">
        <v>126.3</v>
      </c>
      <c r="BK16" s="1524">
        <v>126.3</v>
      </c>
      <c r="BL16" s="1524">
        <v>126.3</v>
      </c>
      <c r="BM16" s="1524">
        <v>126.3</v>
      </c>
      <c r="BN16" s="1524">
        <v>126.3</v>
      </c>
      <c r="BO16" s="1524">
        <v>130.2</v>
      </c>
      <c r="BP16" s="1524">
        <v>130.2</v>
      </c>
      <c r="BQ16" s="1524">
        <v>130.2</v>
      </c>
      <c r="BR16" s="1524">
        <v>130.2</v>
      </c>
      <c r="BS16" s="1524">
        <v>130.2</v>
      </c>
      <c r="BT16" s="1524">
        <v>130.2</v>
      </c>
      <c r="BU16" s="1524">
        <v>122</v>
      </c>
      <c r="BV16" s="1524">
        <v>122</v>
      </c>
      <c r="BW16" s="1524">
        <v>122</v>
      </c>
      <c r="BX16" s="1524">
        <v>122</v>
      </c>
      <c r="BY16" s="1524">
        <v>122</v>
      </c>
      <c r="BZ16" s="1524">
        <v>122</v>
      </c>
      <c r="CA16" s="1524">
        <v>12.5</v>
      </c>
      <c r="CB16" s="1524">
        <v>12.5</v>
      </c>
      <c r="CC16" s="1524">
        <v>12.5</v>
      </c>
      <c r="CD16" s="1524">
        <v>12.5</v>
      </c>
      <c r="CE16" s="1524">
        <v>12.5</v>
      </c>
      <c r="CF16" s="1524">
        <v>12.5</v>
      </c>
      <c r="CG16" s="1524">
        <v>15</v>
      </c>
      <c r="CH16" s="1524">
        <v>15</v>
      </c>
      <c r="CI16" s="1524">
        <v>15</v>
      </c>
      <c r="CJ16" s="1524">
        <v>15</v>
      </c>
      <c r="CK16" s="1524">
        <v>15</v>
      </c>
      <c r="CL16" s="1524">
        <v>15</v>
      </c>
      <c r="CM16" s="1524">
        <v>9.9</v>
      </c>
      <c r="CN16" s="1524">
        <v>9.9</v>
      </c>
      <c r="CO16" s="1524">
        <v>9.9</v>
      </c>
      <c r="CP16" s="1524">
        <v>9.9</v>
      </c>
      <c r="CQ16" s="1524">
        <v>9.9</v>
      </c>
      <c r="CR16" s="1524">
        <v>9.9</v>
      </c>
      <c r="CT16" s="743"/>
      <c r="CU16" s="591"/>
      <c r="CV16" s="591"/>
      <c r="CW16" s="591"/>
      <c r="CX16" s="591"/>
    </row>
    <row r="17" spans="1:102" ht="12.75" customHeight="1">
      <c r="A17" s="1469" t="s">
        <v>337</v>
      </c>
      <c r="B17" s="1527" t="s">
        <v>337</v>
      </c>
      <c r="C17" s="1527" t="s">
        <v>337</v>
      </c>
      <c r="D17" s="1527" t="s">
        <v>337</v>
      </c>
      <c r="E17" s="1527" t="s">
        <v>337</v>
      </c>
      <c r="F17" s="1527" t="s">
        <v>337</v>
      </c>
      <c r="G17" s="1527" t="s">
        <v>337</v>
      </c>
      <c r="H17" s="1527" t="s">
        <v>337</v>
      </c>
      <c r="I17" s="1527" t="s">
        <v>337</v>
      </c>
      <c r="J17" s="1527" t="s">
        <v>337</v>
      </c>
      <c r="K17" s="1527" t="s">
        <v>337</v>
      </c>
      <c r="L17" s="1527" t="s">
        <v>337</v>
      </c>
      <c r="M17" s="1527" t="s">
        <v>337</v>
      </c>
      <c r="N17" s="1527" t="s">
        <v>337</v>
      </c>
      <c r="O17" s="1527" t="s">
        <v>337</v>
      </c>
      <c r="P17" s="1527" t="s">
        <v>337</v>
      </c>
      <c r="Q17" s="1527" t="s">
        <v>337</v>
      </c>
      <c r="R17" s="1527" t="s">
        <v>337</v>
      </c>
      <c r="S17" s="1527" t="s">
        <v>337</v>
      </c>
      <c r="T17" s="1527" t="s">
        <v>337</v>
      </c>
      <c r="U17" s="1527" t="s">
        <v>337</v>
      </c>
      <c r="V17" s="1527" t="s">
        <v>337</v>
      </c>
      <c r="W17" s="1527" t="s">
        <v>337</v>
      </c>
      <c r="X17" s="1528" t="s">
        <v>337</v>
      </c>
      <c r="Y17" s="1522">
        <v>18.6</v>
      </c>
      <c r="Z17" s="1523">
        <v>18.6</v>
      </c>
      <c r="AA17" s="1523">
        <v>18.6</v>
      </c>
      <c r="AB17" s="1523">
        <v>18.6</v>
      </c>
      <c r="AC17" s="1523">
        <v>18.6</v>
      </c>
      <c r="AD17" s="1523">
        <v>18.6</v>
      </c>
      <c r="AE17" s="1524">
        <v>19.3</v>
      </c>
      <c r="AF17" s="1524">
        <v>19.3</v>
      </c>
      <c r="AG17" s="1524">
        <v>19.3</v>
      </c>
      <c r="AH17" s="1524">
        <v>19.3</v>
      </c>
      <c r="AI17" s="1524">
        <v>19.3</v>
      </c>
      <c r="AJ17" s="1524">
        <v>19.3</v>
      </c>
      <c r="AK17" s="1524">
        <v>17.7</v>
      </c>
      <c r="AL17" s="1524">
        <v>17.7</v>
      </c>
      <c r="AM17" s="1524">
        <v>17.7</v>
      </c>
      <c r="AN17" s="1524">
        <v>17.7</v>
      </c>
      <c r="AO17" s="1524">
        <v>17.7</v>
      </c>
      <c r="AP17" s="1524">
        <v>17.7</v>
      </c>
      <c r="AQ17" s="1524">
        <v>141.8</v>
      </c>
      <c r="AR17" s="1524">
        <v>141.8</v>
      </c>
      <c r="AS17" s="1524">
        <v>141.8</v>
      </c>
      <c r="AT17" s="1524">
        <v>141.8</v>
      </c>
      <c r="AU17" s="1524">
        <v>141.8</v>
      </c>
      <c r="AV17" s="1524">
        <v>141.8</v>
      </c>
      <c r="AW17" s="1524">
        <v>148.6</v>
      </c>
      <c r="AX17" s="1524">
        <v>148.6</v>
      </c>
      <c r="AY17" s="1524">
        <v>148.6</v>
      </c>
      <c r="AZ17" s="1524">
        <v>148.6</v>
      </c>
      <c r="BA17" s="1524">
        <v>148.6</v>
      </c>
      <c r="BB17" s="1524">
        <v>148.6</v>
      </c>
      <c r="BC17" s="1524">
        <v>133.4</v>
      </c>
      <c r="BD17" s="1524">
        <v>133.4</v>
      </c>
      <c r="BE17" s="1524">
        <v>133.4</v>
      </c>
      <c r="BF17" s="1524">
        <v>133.4</v>
      </c>
      <c r="BG17" s="1524">
        <v>133.4</v>
      </c>
      <c r="BH17" s="1524">
        <v>133.4</v>
      </c>
      <c r="BI17" s="1524">
        <v>134</v>
      </c>
      <c r="BJ17" s="1524">
        <v>134</v>
      </c>
      <c r="BK17" s="1524">
        <v>134</v>
      </c>
      <c r="BL17" s="1524">
        <v>134</v>
      </c>
      <c r="BM17" s="1524">
        <v>134</v>
      </c>
      <c r="BN17" s="1524">
        <v>134</v>
      </c>
      <c r="BO17" s="1524">
        <v>140.6</v>
      </c>
      <c r="BP17" s="1524">
        <v>140.6</v>
      </c>
      <c r="BQ17" s="1524">
        <v>140.6</v>
      </c>
      <c r="BR17" s="1524">
        <v>140.6</v>
      </c>
      <c r="BS17" s="1524">
        <v>140.6</v>
      </c>
      <c r="BT17" s="1524">
        <v>140.6</v>
      </c>
      <c r="BU17" s="1524">
        <v>125.9</v>
      </c>
      <c r="BV17" s="1524">
        <v>125.9</v>
      </c>
      <c r="BW17" s="1524">
        <v>125.9</v>
      </c>
      <c r="BX17" s="1524">
        <v>125.9</v>
      </c>
      <c r="BY17" s="1524">
        <v>125.9</v>
      </c>
      <c r="BZ17" s="1524">
        <v>125.9</v>
      </c>
      <c r="CA17" s="1524">
        <v>7.8</v>
      </c>
      <c r="CB17" s="1524">
        <v>7.8</v>
      </c>
      <c r="CC17" s="1524">
        <v>7.8</v>
      </c>
      <c r="CD17" s="1524">
        <v>7.8</v>
      </c>
      <c r="CE17" s="1524">
        <v>7.8</v>
      </c>
      <c r="CF17" s="1524">
        <v>7.8</v>
      </c>
      <c r="CG17" s="1524">
        <v>8</v>
      </c>
      <c r="CH17" s="1524">
        <v>8</v>
      </c>
      <c r="CI17" s="1524">
        <v>8</v>
      </c>
      <c r="CJ17" s="1524">
        <v>8</v>
      </c>
      <c r="CK17" s="1524">
        <v>8</v>
      </c>
      <c r="CL17" s="1524">
        <v>8</v>
      </c>
      <c r="CM17" s="1524">
        <v>7.5</v>
      </c>
      <c r="CN17" s="1524">
        <v>7.5</v>
      </c>
      <c r="CO17" s="1524">
        <v>7.5</v>
      </c>
      <c r="CP17" s="1524">
        <v>7.5</v>
      </c>
      <c r="CQ17" s="1524">
        <v>7.5</v>
      </c>
      <c r="CR17" s="1524">
        <v>7.5</v>
      </c>
      <c r="CT17" s="995"/>
      <c r="CU17" s="591"/>
      <c r="CV17" s="591"/>
      <c r="CW17" s="591"/>
      <c r="CX17" s="591"/>
    </row>
    <row r="18" spans="1:102" ht="12.75" customHeight="1">
      <c r="A18" s="1473" t="s">
        <v>338</v>
      </c>
      <c r="B18" s="1480" t="s">
        <v>338</v>
      </c>
      <c r="C18" s="1480" t="s">
        <v>338</v>
      </c>
      <c r="D18" s="1480" t="s">
        <v>338</v>
      </c>
      <c r="E18" s="1480" t="s">
        <v>338</v>
      </c>
      <c r="F18" s="1480" t="s">
        <v>338</v>
      </c>
      <c r="G18" s="1480" t="s">
        <v>338</v>
      </c>
      <c r="H18" s="1480" t="s">
        <v>338</v>
      </c>
      <c r="I18" s="1480" t="s">
        <v>338</v>
      </c>
      <c r="J18" s="1480" t="s">
        <v>338</v>
      </c>
      <c r="K18" s="1480" t="s">
        <v>338</v>
      </c>
      <c r="L18" s="1480" t="s">
        <v>338</v>
      </c>
      <c r="M18" s="1480" t="s">
        <v>338</v>
      </c>
      <c r="N18" s="1480" t="s">
        <v>338</v>
      </c>
      <c r="O18" s="1480" t="s">
        <v>338</v>
      </c>
      <c r="P18" s="1480" t="s">
        <v>338</v>
      </c>
      <c r="Q18" s="1480" t="s">
        <v>338</v>
      </c>
      <c r="R18" s="1480" t="s">
        <v>338</v>
      </c>
      <c r="S18" s="1480" t="s">
        <v>338</v>
      </c>
      <c r="T18" s="1480" t="s">
        <v>338</v>
      </c>
      <c r="U18" s="1480" t="s">
        <v>338</v>
      </c>
      <c r="V18" s="1480" t="s">
        <v>338</v>
      </c>
      <c r="W18" s="1480" t="s">
        <v>338</v>
      </c>
      <c r="X18" s="1557" t="s">
        <v>338</v>
      </c>
      <c r="Y18" s="1522">
        <v>17.8</v>
      </c>
      <c r="Z18" s="1523">
        <v>17.8</v>
      </c>
      <c r="AA18" s="1523">
        <v>17.8</v>
      </c>
      <c r="AB18" s="1523">
        <v>17.8</v>
      </c>
      <c r="AC18" s="1523">
        <v>17.8</v>
      </c>
      <c r="AD18" s="1523">
        <v>17.8</v>
      </c>
      <c r="AE18" s="1524">
        <v>18.1</v>
      </c>
      <c r="AF18" s="1524">
        <v>18.1</v>
      </c>
      <c r="AG18" s="1524">
        <v>18.1</v>
      </c>
      <c r="AH18" s="1524">
        <v>18.1</v>
      </c>
      <c r="AI18" s="1524">
        <v>18.1</v>
      </c>
      <c r="AJ18" s="1524">
        <v>18.1</v>
      </c>
      <c r="AK18" s="1524">
        <v>16.7</v>
      </c>
      <c r="AL18" s="1524">
        <v>16.7</v>
      </c>
      <c r="AM18" s="1524">
        <v>16.7</v>
      </c>
      <c r="AN18" s="1524">
        <v>16.7</v>
      </c>
      <c r="AO18" s="1524">
        <v>16.7</v>
      </c>
      <c r="AP18" s="1524">
        <v>16.7</v>
      </c>
      <c r="AQ18" s="1524">
        <v>140.7</v>
      </c>
      <c r="AR18" s="1524">
        <v>140.7</v>
      </c>
      <c r="AS18" s="1524">
        <v>140.7</v>
      </c>
      <c r="AT18" s="1524">
        <v>140.7</v>
      </c>
      <c r="AU18" s="1524">
        <v>140.7</v>
      </c>
      <c r="AV18" s="1524">
        <v>140.7</v>
      </c>
      <c r="AW18" s="1524">
        <v>149.2</v>
      </c>
      <c r="AX18" s="1524">
        <v>149.2</v>
      </c>
      <c r="AY18" s="1524">
        <v>149.2</v>
      </c>
      <c r="AZ18" s="1524">
        <v>149.2</v>
      </c>
      <c r="BA18" s="1524">
        <v>149.2</v>
      </c>
      <c r="BB18" s="1524">
        <v>149.2</v>
      </c>
      <c r="BC18" s="1524">
        <v>116.3</v>
      </c>
      <c r="BD18" s="1524">
        <v>116.3</v>
      </c>
      <c r="BE18" s="1524">
        <v>116.3</v>
      </c>
      <c r="BF18" s="1524">
        <v>116.3</v>
      </c>
      <c r="BG18" s="1524">
        <v>116.3</v>
      </c>
      <c r="BH18" s="1524">
        <v>116.3</v>
      </c>
      <c r="BI18" s="1524">
        <v>131.2</v>
      </c>
      <c r="BJ18" s="1524">
        <v>131.2</v>
      </c>
      <c r="BK18" s="1524">
        <v>131.2</v>
      </c>
      <c r="BL18" s="1524">
        <v>131.2</v>
      </c>
      <c r="BM18" s="1524">
        <v>131.2</v>
      </c>
      <c r="BN18" s="1524">
        <v>131.2</v>
      </c>
      <c r="BO18" s="1524">
        <v>138.4</v>
      </c>
      <c r="BP18" s="1524">
        <v>138.4</v>
      </c>
      <c r="BQ18" s="1524">
        <v>138.4</v>
      </c>
      <c r="BR18" s="1524">
        <v>138.4</v>
      </c>
      <c r="BS18" s="1524">
        <v>138.4</v>
      </c>
      <c r="BT18" s="1524">
        <v>138.4</v>
      </c>
      <c r="BU18" s="1524">
        <v>110.5</v>
      </c>
      <c r="BV18" s="1524">
        <v>110.5</v>
      </c>
      <c r="BW18" s="1524">
        <v>110.5</v>
      </c>
      <c r="BX18" s="1524">
        <v>110.5</v>
      </c>
      <c r="BY18" s="1524">
        <v>110.5</v>
      </c>
      <c r="BZ18" s="1524">
        <v>110.5</v>
      </c>
      <c r="CA18" s="1524">
        <v>9.5</v>
      </c>
      <c r="CB18" s="1524">
        <v>9.5</v>
      </c>
      <c r="CC18" s="1524">
        <v>9.5</v>
      </c>
      <c r="CD18" s="1524">
        <v>9.5</v>
      </c>
      <c r="CE18" s="1524">
        <v>9.5</v>
      </c>
      <c r="CF18" s="1524">
        <v>9.5</v>
      </c>
      <c r="CG18" s="1524">
        <v>10.8</v>
      </c>
      <c r="CH18" s="1524">
        <v>10.8</v>
      </c>
      <c r="CI18" s="1524">
        <v>10.8</v>
      </c>
      <c r="CJ18" s="1524">
        <v>10.8</v>
      </c>
      <c r="CK18" s="1524">
        <v>10.8</v>
      </c>
      <c r="CL18" s="1524">
        <v>10.8</v>
      </c>
      <c r="CM18" s="1524">
        <v>5.8</v>
      </c>
      <c r="CN18" s="1524">
        <v>5.8</v>
      </c>
      <c r="CO18" s="1524">
        <v>5.8</v>
      </c>
      <c r="CP18" s="1524">
        <v>5.8</v>
      </c>
      <c r="CQ18" s="1524">
        <v>5.8</v>
      </c>
      <c r="CR18" s="1524">
        <v>5.8</v>
      </c>
      <c r="CT18" s="743"/>
      <c r="CU18" s="591"/>
      <c r="CV18" s="591"/>
      <c r="CW18" s="591"/>
      <c r="CX18" s="591"/>
    </row>
    <row r="19" spans="1:102" ht="12.75" customHeight="1">
      <c r="A19" s="1469" t="s">
        <v>339</v>
      </c>
      <c r="B19" s="1527" t="s">
        <v>339</v>
      </c>
      <c r="C19" s="1527" t="s">
        <v>339</v>
      </c>
      <c r="D19" s="1527" t="s">
        <v>339</v>
      </c>
      <c r="E19" s="1527" t="s">
        <v>339</v>
      </c>
      <c r="F19" s="1527" t="s">
        <v>339</v>
      </c>
      <c r="G19" s="1527" t="s">
        <v>339</v>
      </c>
      <c r="H19" s="1527" t="s">
        <v>339</v>
      </c>
      <c r="I19" s="1527" t="s">
        <v>339</v>
      </c>
      <c r="J19" s="1527" t="s">
        <v>339</v>
      </c>
      <c r="K19" s="1527" t="s">
        <v>339</v>
      </c>
      <c r="L19" s="1527" t="s">
        <v>339</v>
      </c>
      <c r="M19" s="1527" t="s">
        <v>339</v>
      </c>
      <c r="N19" s="1527" t="s">
        <v>339</v>
      </c>
      <c r="O19" s="1527" t="s">
        <v>339</v>
      </c>
      <c r="P19" s="1527" t="s">
        <v>339</v>
      </c>
      <c r="Q19" s="1527" t="s">
        <v>339</v>
      </c>
      <c r="R19" s="1527" t="s">
        <v>339</v>
      </c>
      <c r="S19" s="1527" t="s">
        <v>339</v>
      </c>
      <c r="T19" s="1527" t="s">
        <v>339</v>
      </c>
      <c r="U19" s="1527" t="s">
        <v>339</v>
      </c>
      <c r="V19" s="1527" t="s">
        <v>339</v>
      </c>
      <c r="W19" s="1527" t="s">
        <v>339</v>
      </c>
      <c r="X19" s="1528" t="s">
        <v>339</v>
      </c>
      <c r="Y19" s="1522">
        <v>18.8</v>
      </c>
      <c r="Z19" s="1523">
        <v>18.8</v>
      </c>
      <c r="AA19" s="1523">
        <v>18.8</v>
      </c>
      <c r="AB19" s="1523">
        <v>18.8</v>
      </c>
      <c r="AC19" s="1523">
        <v>18.8</v>
      </c>
      <c r="AD19" s="1523">
        <v>18.8</v>
      </c>
      <c r="AE19" s="1524">
        <v>20.4</v>
      </c>
      <c r="AF19" s="1524">
        <v>20.4</v>
      </c>
      <c r="AG19" s="1524">
        <v>20.4</v>
      </c>
      <c r="AH19" s="1524">
        <v>20.4</v>
      </c>
      <c r="AI19" s="1524">
        <v>20.4</v>
      </c>
      <c r="AJ19" s="1524">
        <v>20.4</v>
      </c>
      <c r="AK19" s="1524">
        <v>17.5</v>
      </c>
      <c r="AL19" s="1524">
        <v>17.5</v>
      </c>
      <c r="AM19" s="1524">
        <v>17.5</v>
      </c>
      <c r="AN19" s="1524">
        <v>17.5</v>
      </c>
      <c r="AO19" s="1524">
        <v>17.5</v>
      </c>
      <c r="AP19" s="1524">
        <v>17.5</v>
      </c>
      <c r="AQ19" s="1524">
        <v>135.2</v>
      </c>
      <c r="AR19" s="1524">
        <v>135.2</v>
      </c>
      <c r="AS19" s="1524">
        <v>135.2</v>
      </c>
      <c r="AT19" s="1524">
        <v>135.2</v>
      </c>
      <c r="AU19" s="1524">
        <v>135.2</v>
      </c>
      <c r="AV19" s="1524">
        <v>135.2</v>
      </c>
      <c r="AW19" s="1524">
        <v>163.2</v>
      </c>
      <c r="AX19" s="1524">
        <v>163.2</v>
      </c>
      <c r="AY19" s="1524">
        <v>163.2</v>
      </c>
      <c r="AZ19" s="1524">
        <v>163.2</v>
      </c>
      <c r="BA19" s="1524">
        <v>163.2</v>
      </c>
      <c r="BB19" s="1524">
        <v>163.2</v>
      </c>
      <c r="BC19" s="1524">
        <v>113.8</v>
      </c>
      <c r="BD19" s="1524">
        <v>113.8</v>
      </c>
      <c r="BE19" s="1524">
        <v>113.8</v>
      </c>
      <c r="BF19" s="1524">
        <v>113.8</v>
      </c>
      <c r="BG19" s="1524">
        <v>113.8</v>
      </c>
      <c r="BH19" s="1524">
        <v>113.8</v>
      </c>
      <c r="BI19" s="1524">
        <v>126.6</v>
      </c>
      <c r="BJ19" s="1524">
        <v>126.6</v>
      </c>
      <c r="BK19" s="1524">
        <v>126.6</v>
      </c>
      <c r="BL19" s="1524">
        <v>126.6</v>
      </c>
      <c r="BM19" s="1524">
        <v>126.6</v>
      </c>
      <c r="BN19" s="1524">
        <v>126.6</v>
      </c>
      <c r="BO19" s="1524">
        <v>151.2</v>
      </c>
      <c r="BP19" s="1524">
        <v>151.2</v>
      </c>
      <c r="BQ19" s="1524">
        <v>151.2</v>
      </c>
      <c r="BR19" s="1524">
        <v>151.2</v>
      </c>
      <c r="BS19" s="1524">
        <v>151.2</v>
      </c>
      <c r="BT19" s="1524">
        <v>151.2</v>
      </c>
      <c r="BU19" s="1524">
        <v>107.8</v>
      </c>
      <c r="BV19" s="1524">
        <v>107.8</v>
      </c>
      <c r="BW19" s="1524">
        <v>107.8</v>
      </c>
      <c r="BX19" s="1524">
        <v>107.8</v>
      </c>
      <c r="BY19" s="1524">
        <v>107.8</v>
      </c>
      <c r="BZ19" s="1524">
        <v>107.8</v>
      </c>
      <c r="CA19" s="1524">
        <v>8.6</v>
      </c>
      <c r="CB19" s="1524">
        <v>8.6</v>
      </c>
      <c r="CC19" s="1524">
        <v>8.6</v>
      </c>
      <c r="CD19" s="1524">
        <v>8.6</v>
      </c>
      <c r="CE19" s="1524">
        <v>8.6</v>
      </c>
      <c r="CF19" s="1524">
        <v>8.6</v>
      </c>
      <c r="CG19" s="1524">
        <v>12</v>
      </c>
      <c r="CH19" s="1524">
        <v>12</v>
      </c>
      <c r="CI19" s="1524">
        <v>12</v>
      </c>
      <c r="CJ19" s="1524">
        <v>12</v>
      </c>
      <c r="CK19" s="1524">
        <v>12</v>
      </c>
      <c r="CL19" s="1524">
        <v>12</v>
      </c>
      <c r="CM19" s="1524">
        <v>6</v>
      </c>
      <c r="CN19" s="1524">
        <v>6</v>
      </c>
      <c r="CO19" s="1524">
        <v>6</v>
      </c>
      <c r="CP19" s="1524">
        <v>6</v>
      </c>
      <c r="CQ19" s="1524">
        <v>6</v>
      </c>
      <c r="CR19" s="1524">
        <v>6</v>
      </c>
      <c r="CT19" s="743"/>
      <c r="CU19" s="591"/>
      <c r="CV19" s="591"/>
      <c r="CW19" s="591"/>
      <c r="CX19" s="591"/>
    </row>
    <row r="20" spans="1:102" ht="12.75" customHeight="1">
      <c r="A20" s="1469" t="s">
        <v>340</v>
      </c>
      <c r="B20" s="1527" t="s">
        <v>340</v>
      </c>
      <c r="C20" s="1527" t="s">
        <v>340</v>
      </c>
      <c r="D20" s="1527" t="s">
        <v>340</v>
      </c>
      <c r="E20" s="1527" t="s">
        <v>340</v>
      </c>
      <c r="F20" s="1527" t="s">
        <v>340</v>
      </c>
      <c r="G20" s="1527" t="s">
        <v>340</v>
      </c>
      <c r="H20" s="1527" t="s">
        <v>340</v>
      </c>
      <c r="I20" s="1527" t="s">
        <v>340</v>
      </c>
      <c r="J20" s="1527" t="s">
        <v>340</v>
      </c>
      <c r="K20" s="1527" t="s">
        <v>340</v>
      </c>
      <c r="L20" s="1527" t="s">
        <v>340</v>
      </c>
      <c r="M20" s="1527" t="s">
        <v>340</v>
      </c>
      <c r="N20" s="1527" t="s">
        <v>340</v>
      </c>
      <c r="O20" s="1553" t="s">
        <v>340</v>
      </c>
      <c r="P20" s="1527" t="s">
        <v>340</v>
      </c>
      <c r="Q20" s="1527" t="s">
        <v>340</v>
      </c>
      <c r="R20" s="1527" t="s">
        <v>340</v>
      </c>
      <c r="S20" s="1527" t="s">
        <v>340</v>
      </c>
      <c r="T20" s="1527" t="s">
        <v>340</v>
      </c>
      <c r="U20" s="1527" t="s">
        <v>340</v>
      </c>
      <c r="V20" s="1527" t="s">
        <v>340</v>
      </c>
      <c r="W20" s="1527" t="s">
        <v>340</v>
      </c>
      <c r="X20" s="1528" t="s">
        <v>340</v>
      </c>
      <c r="Y20" s="1522">
        <v>18.8</v>
      </c>
      <c r="Z20" s="1523">
        <v>18.8</v>
      </c>
      <c r="AA20" s="1523">
        <v>18.8</v>
      </c>
      <c r="AB20" s="1523">
        <v>18.8</v>
      </c>
      <c r="AC20" s="1523">
        <v>18.8</v>
      </c>
      <c r="AD20" s="1523">
        <v>18.8</v>
      </c>
      <c r="AE20" s="1524">
        <v>20.1</v>
      </c>
      <c r="AF20" s="1524">
        <v>20.1</v>
      </c>
      <c r="AG20" s="1524">
        <v>20.1</v>
      </c>
      <c r="AH20" s="1524">
        <v>20.1</v>
      </c>
      <c r="AI20" s="1524">
        <v>20.1</v>
      </c>
      <c r="AJ20" s="1524">
        <v>20.1</v>
      </c>
      <c r="AK20" s="1524">
        <v>18</v>
      </c>
      <c r="AL20" s="1524">
        <v>18</v>
      </c>
      <c r="AM20" s="1524">
        <v>18</v>
      </c>
      <c r="AN20" s="1524">
        <v>18</v>
      </c>
      <c r="AO20" s="1524">
        <v>18</v>
      </c>
      <c r="AP20" s="1524">
        <v>18</v>
      </c>
      <c r="AQ20" s="1524">
        <v>143.6</v>
      </c>
      <c r="AR20" s="1524">
        <v>143.6</v>
      </c>
      <c r="AS20" s="1524">
        <v>143.6</v>
      </c>
      <c r="AT20" s="1524">
        <v>143.6</v>
      </c>
      <c r="AU20" s="1524">
        <v>143.6</v>
      </c>
      <c r="AV20" s="1524">
        <v>143.6</v>
      </c>
      <c r="AW20" s="1524">
        <v>169.5</v>
      </c>
      <c r="AX20" s="1524">
        <v>169.5</v>
      </c>
      <c r="AY20" s="1524">
        <v>169.5</v>
      </c>
      <c r="AZ20" s="1524">
        <v>169.5</v>
      </c>
      <c r="BA20" s="1524">
        <v>169.5</v>
      </c>
      <c r="BB20" s="1524">
        <v>169.5</v>
      </c>
      <c r="BC20" s="1524">
        <v>127.1</v>
      </c>
      <c r="BD20" s="1524">
        <v>127.1</v>
      </c>
      <c r="BE20" s="1524">
        <v>127.1</v>
      </c>
      <c r="BF20" s="1524">
        <v>127.1</v>
      </c>
      <c r="BG20" s="1524">
        <v>127.1</v>
      </c>
      <c r="BH20" s="1524">
        <v>127.1</v>
      </c>
      <c r="BI20" s="1524">
        <v>133.6</v>
      </c>
      <c r="BJ20" s="1524">
        <v>133.6</v>
      </c>
      <c r="BK20" s="1524">
        <v>133.6</v>
      </c>
      <c r="BL20" s="1524">
        <v>133.6</v>
      </c>
      <c r="BM20" s="1524">
        <v>133.6</v>
      </c>
      <c r="BN20" s="1524">
        <v>133.6</v>
      </c>
      <c r="BO20" s="1524">
        <v>153.5</v>
      </c>
      <c r="BP20" s="1524">
        <v>153.5</v>
      </c>
      <c r="BQ20" s="1524">
        <v>153.5</v>
      </c>
      <c r="BR20" s="1524">
        <v>153.5</v>
      </c>
      <c r="BS20" s="1524">
        <v>153.5</v>
      </c>
      <c r="BT20" s="1524">
        <v>153.5</v>
      </c>
      <c r="BU20" s="1524">
        <v>120.9</v>
      </c>
      <c r="BV20" s="1524">
        <v>120.9</v>
      </c>
      <c r="BW20" s="1524">
        <v>120.9</v>
      </c>
      <c r="BX20" s="1524">
        <v>120.9</v>
      </c>
      <c r="BY20" s="1524">
        <v>120.9</v>
      </c>
      <c r="BZ20" s="1524">
        <v>120.9</v>
      </c>
      <c r="CA20" s="1524">
        <v>10</v>
      </c>
      <c r="CB20" s="1524">
        <v>10</v>
      </c>
      <c r="CC20" s="1524">
        <v>10</v>
      </c>
      <c r="CD20" s="1524">
        <v>10</v>
      </c>
      <c r="CE20" s="1524">
        <v>10</v>
      </c>
      <c r="CF20" s="1524">
        <v>10</v>
      </c>
      <c r="CG20" s="1524">
        <v>16</v>
      </c>
      <c r="CH20" s="1524">
        <v>16</v>
      </c>
      <c r="CI20" s="1524">
        <v>16</v>
      </c>
      <c r="CJ20" s="1524">
        <v>16</v>
      </c>
      <c r="CK20" s="1524">
        <v>16</v>
      </c>
      <c r="CL20" s="1524">
        <v>16</v>
      </c>
      <c r="CM20" s="1524">
        <v>6.2</v>
      </c>
      <c r="CN20" s="1524">
        <v>6.2</v>
      </c>
      <c r="CO20" s="1524">
        <v>6.2</v>
      </c>
      <c r="CP20" s="1524">
        <v>6.2</v>
      </c>
      <c r="CQ20" s="1524">
        <v>6.2</v>
      </c>
      <c r="CR20" s="1524">
        <v>6.2</v>
      </c>
      <c r="CT20" s="743"/>
      <c r="CU20" s="591"/>
      <c r="CV20" s="591"/>
      <c r="CW20" s="591"/>
      <c r="CX20" s="591"/>
    </row>
    <row r="21" spans="1:102" ht="12.75" customHeight="1">
      <c r="A21" s="1469" t="s">
        <v>341</v>
      </c>
      <c r="B21" s="1527" t="s">
        <v>341</v>
      </c>
      <c r="C21" s="1527" t="s">
        <v>341</v>
      </c>
      <c r="D21" s="1527" t="s">
        <v>341</v>
      </c>
      <c r="E21" s="1527" t="s">
        <v>341</v>
      </c>
      <c r="F21" s="1527" t="s">
        <v>341</v>
      </c>
      <c r="G21" s="1527" t="s">
        <v>341</v>
      </c>
      <c r="H21" s="1527" t="s">
        <v>341</v>
      </c>
      <c r="I21" s="1527" t="s">
        <v>341</v>
      </c>
      <c r="J21" s="1527" t="s">
        <v>341</v>
      </c>
      <c r="K21" s="1527" t="s">
        <v>341</v>
      </c>
      <c r="L21" s="1527" t="s">
        <v>341</v>
      </c>
      <c r="M21" s="1527" t="s">
        <v>341</v>
      </c>
      <c r="N21" s="1527" t="s">
        <v>341</v>
      </c>
      <c r="O21" s="1553" t="s">
        <v>341</v>
      </c>
      <c r="P21" s="1527" t="s">
        <v>341</v>
      </c>
      <c r="Q21" s="1527" t="s">
        <v>341</v>
      </c>
      <c r="R21" s="1527" t="s">
        <v>341</v>
      </c>
      <c r="S21" s="1527" t="s">
        <v>341</v>
      </c>
      <c r="T21" s="1527" t="s">
        <v>341</v>
      </c>
      <c r="U21" s="1527" t="s">
        <v>341</v>
      </c>
      <c r="V21" s="1527" t="s">
        <v>341</v>
      </c>
      <c r="W21" s="1527" t="s">
        <v>341</v>
      </c>
      <c r="X21" s="1528" t="s">
        <v>341</v>
      </c>
      <c r="Y21" s="1522">
        <v>17.9</v>
      </c>
      <c r="Z21" s="1523">
        <v>17.9</v>
      </c>
      <c r="AA21" s="1523">
        <v>17.9</v>
      </c>
      <c r="AB21" s="1523">
        <v>17.9</v>
      </c>
      <c r="AC21" s="1523">
        <v>17.9</v>
      </c>
      <c r="AD21" s="1523">
        <v>17.9</v>
      </c>
      <c r="AE21" s="1524">
        <v>17.5</v>
      </c>
      <c r="AF21" s="1524">
        <v>17.5</v>
      </c>
      <c r="AG21" s="1524">
        <v>17.5</v>
      </c>
      <c r="AH21" s="1524">
        <v>17.5</v>
      </c>
      <c r="AI21" s="1524">
        <v>17.5</v>
      </c>
      <c r="AJ21" s="1524">
        <v>17.5</v>
      </c>
      <c r="AK21" s="1524">
        <v>18.3</v>
      </c>
      <c r="AL21" s="1524">
        <v>18.3</v>
      </c>
      <c r="AM21" s="1524">
        <v>18.3</v>
      </c>
      <c r="AN21" s="1524">
        <v>18.3</v>
      </c>
      <c r="AO21" s="1524">
        <v>18.3</v>
      </c>
      <c r="AP21" s="1524">
        <v>18.3</v>
      </c>
      <c r="AQ21" s="1524">
        <v>160.4</v>
      </c>
      <c r="AR21" s="1524">
        <v>160.4</v>
      </c>
      <c r="AS21" s="1524">
        <v>160.4</v>
      </c>
      <c r="AT21" s="1524">
        <v>160.4</v>
      </c>
      <c r="AU21" s="1524">
        <v>160.4</v>
      </c>
      <c r="AV21" s="1524">
        <v>160.4</v>
      </c>
      <c r="AW21" s="1524">
        <v>164.8</v>
      </c>
      <c r="AX21" s="1524">
        <v>164.8</v>
      </c>
      <c r="AY21" s="1524">
        <v>164.8</v>
      </c>
      <c r="AZ21" s="1524">
        <v>164.8</v>
      </c>
      <c r="BA21" s="1524">
        <v>164.8</v>
      </c>
      <c r="BB21" s="1524">
        <v>164.8</v>
      </c>
      <c r="BC21" s="1524">
        <v>155.1</v>
      </c>
      <c r="BD21" s="1524">
        <v>155.1</v>
      </c>
      <c r="BE21" s="1524">
        <v>155.1</v>
      </c>
      <c r="BF21" s="1524">
        <v>155.1</v>
      </c>
      <c r="BG21" s="1524">
        <v>155.1</v>
      </c>
      <c r="BH21" s="1524">
        <v>155.1</v>
      </c>
      <c r="BI21" s="1524">
        <v>128.1</v>
      </c>
      <c r="BJ21" s="1524">
        <v>128.1</v>
      </c>
      <c r="BK21" s="1524">
        <v>128.1</v>
      </c>
      <c r="BL21" s="1524">
        <v>128.1</v>
      </c>
      <c r="BM21" s="1524">
        <v>128.1</v>
      </c>
      <c r="BN21" s="1524">
        <v>128.1</v>
      </c>
      <c r="BO21" s="1524">
        <v>128.6</v>
      </c>
      <c r="BP21" s="1524">
        <v>128.6</v>
      </c>
      <c r="BQ21" s="1524">
        <v>128.6</v>
      </c>
      <c r="BR21" s="1524">
        <v>128.6</v>
      </c>
      <c r="BS21" s="1524">
        <v>128.6</v>
      </c>
      <c r="BT21" s="1524">
        <v>128.6</v>
      </c>
      <c r="BU21" s="1524">
        <v>127.5</v>
      </c>
      <c r="BV21" s="1524">
        <v>127.5</v>
      </c>
      <c r="BW21" s="1524">
        <v>127.5</v>
      </c>
      <c r="BX21" s="1524">
        <v>127.5</v>
      </c>
      <c r="BY21" s="1524">
        <v>127.5</v>
      </c>
      <c r="BZ21" s="1524">
        <v>127.5</v>
      </c>
      <c r="CA21" s="1524">
        <v>32.3</v>
      </c>
      <c r="CB21" s="1524">
        <v>32.3</v>
      </c>
      <c r="CC21" s="1524">
        <v>32.3</v>
      </c>
      <c r="CD21" s="1524">
        <v>32.3</v>
      </c>
      <c r="CE21" s="1524">
        <v>32.3</v>
      </c>
      <c r="CF21" s="1524">
        <v>32.3</v>
      </c>
      <c r="CG21" s="1524">
        <v>36.2</v>
      </c>
      <c r="CH21" s="1524">
        <v>36.2</v>
      </c>
      <c r="CI21" s="1524">
        <v>36.2</v>
      </c>
      <c r="CJ21" s="1524">
        <v>36.2</v>
      </c>
      <c r="CK21" s="1524">
        <v>36.2</v>
      </c>
      <c r="CL21" s="1524">
        <v>36.2</v>
      </c>
      <c r="CM21" s="1524">
        <v>27.6</v>
      </c>
      <c r="CN21" s="1524">
        <v>27.6</v>
      </c>
      <c r="CO21" s="1524">
        <v>27.6</v>
      </c>
      <c r="CP21" s="1524">
        <v>27.6</v>
      </c>
      <c r="CQ21" s="1524">
        <v>27.6</v>
      </c>
      <c r="CR21" s="1524">
        <v>27.6</v>
      </c>
      <c r="CT21" s="743"/>
      <c r="CU21" s="591"/>
      <c r="CV21" s="591"/>
      <c r="CW21" s="591"/>
      <c r="CX21" s="591"/>
    </row>
    <row r="22" spans="1:102" ht="12.75" customHeight="1">
      <c r="A22" s="1469" t="s">
        <v>342</v>
      </c>
      <c r="B22" s="1527" t="s">
        <v>342</v>
      </c>
      <c r="C22" s="1527" t="s">
        <v>342</v>
      </c>
      <c r="D22" s="1527" t="s">
        <v>342</v>
      </c>
      <c r="E22" s="1527" t="s">
        <v>342</v>
      </c>
      <c r="F22" s="1527" t="s">
        <v>342</v>
      </c>
      <c r="G22" s="1527" t="s">
        <v>342</v>
      </c>
      <c r="H22" s="1527" t="s">
        <v>342</v>
      </c>
      <c r="I22" s="1527" t="s">
        <v>342</v>
      </c>
      <c r="J22" s="1527" t="s">
        <v>342</v>
      </c>
      <c r="K22" s="1527" t="s">
        <v>342</v>
      </c>
      <c r="L22" s="1527" t="s">
        <v>342</v>
      </c>
      <c r="M22" s="1527" t="s">
        <v>342</v>
      </c>
      <c r="N22" s="1527" t="s">
        <v>342</v>
      </c>
      <c r="O22" s="1553" t="s">
        <v>342</v>
      </c>
      <c r="P22" s="1527" t="s">
        <v>342</v>
      </c>
      <c r="Q22" s="1527" t="s">
        <v>342</v>
      </c>
      <c r="R22" s="1527" t="s">
        <v>342</v>
      </c>
      <c r="S22" s="1527" t="s">
        <v>342</v>
      </c>
      <c r="T22" s="1527" t="s">
        <v>342</v>
      </c>
      <c r="U22" s="1527" t="s">
        <v>342</v>
      </c>
      <c r="V22" s="1527" t="s">
        <v>342</v>
      </c>
      <c r="W22" s="1527" t="s">
        <v>342</v>
      </c>
      <c r="X22" s="1528" t="s">
        <v>342</v>
      </c>
      <c r="Y22" s="1522">
        <v>19.5</v>
      </c>
      <c r="Z22" s="1523">
        <v>19.5</v>
      </c>
      <c r="AA22" s="1523">
        <v>19.5</v>
      </c>
      <c r="AB22" s="1523">
        <v>19.5</v>
      </c>
      <c r="AC22" s="1523">
        <v>19.5</v>
      </c>
      <c r="AD22" s="1523">
        <v>19.5</v>
      </c>
      <c r="AE22" s="1524">
        <v>19.8</v>
      </c>
      <c r="AF22" s="1524">
        <v>19.8</v>
      </c>
      <c r="AG22" s="1524">
        <v>19.8</v>
      </c>
      <c r="AH22" s="1524">
        <v>19.8</v>
      </c>
      <c r="AI22" s="1524">
        <v>19.8</v>
      </c>
      <c r="AJ22" s="1524">
        <v>19.8</v>
      </c>
      <c r="AK22" s="1524">
        <v>19.3</v>
      </c>
      <c r="AL22" s="1524">
        <v>19.3</v>
      </c>
      <c r="AM22" s="1524">
        <v>19.3</v>
      </c>
      <c r="AN22" s="1524">
        <v>19.3</v>
      </c>
      <c r="AO22" s="1524">
        <v>19.3</v>
      </c>
      <c r="AP22" s="1524">
        <v>19.3</v>
      </c>
      <c r="AQ22" s="1524">
        <v>151.3</v>
      </c>
      <c r="AR22" s="1524">
        <v>151.3</v>
      </c>
      <c r="AS22" s="1524">
        <v>151.3</v>
      </c>
      <c r="AT22" s="1524">
        <v>151.3</v>
      </c>
      <c r="AU22" s="1524">
        <v>151.3</v>
      </c>
      <c r="AV22" s="1524">
        <v>151.3</v>
      </c>
      <c r="AW22" s="1524">
        <v>160.3</v>
      </c>
      <c r="AX22" s="1524">
        <v>160.3</v>
      </c>
      <c r="AY22" s="1524">
        <v>160.3</v>
      </c>
      <c r="AZ22" s="1524">
        <v>160.3</v>
      </c>
      <c r="BA22" s="1524">
        <v>160.3</v>
      </c>
      <c r="BB22" s="1524">
        <v>160.3</v>
      </c>
      <c r="BC22" s="1524">
        <v>148</v>
      </c>
      <c r="BD22" s="1524">
        <v>148</v>
      </c>
      <c r="BE22" s="1524">
        <v>148</v>
      </c>
      <c r="BF22" s="1524">
        <v>148</v>
      </c>
      <c r="BG22" s="1524">
        <v>148</v>
      </c>
      <c r="BH22" s="1524">
        <v>148</v>
      </c>
      <c r="BI22" s="1524">
        <v>143.8</v>
      </c>
      <c r="BJ22" s="1524">
        <v>143.8</v>
      </c>
      <c r="BK22" s="1524">
        <v>143.8</v>
      </c>
      <c r="BL22" s="1524">
        <v>143.8</v>
      </c>
      <c r="BM22" s="1524">
        <v>143.8</v>
      </c>
      <c r="BN22" s="1524">
        <v>143.8</v>
      </c>
      <c r="BO22" s="1524">
        <v>151.8</v>
      </c>
      <c r="BP22" s="1524">
        <v>151.8</v>
      </c>
      <c r="BQ22" s="1524">
        <v>151.8</v>
      </c>
      <c r="BR22" s="1524">
        <v>151.8</v>
      </c>
      <c r="BS22" s="1524">
        <v>151.8</v>
      </c>
      <c r="BT22" s="1524">
        <v>151.8</v>
      </c>
      <c r="BU22" s="1524">
        <v>140.9</v>
      </c>
      <c r="BV22" s="1524">
        <v>140.9</v>
      </c>
      <c r="BW22" s="1524">
        <v>140.9</v>
      </c>
      <c r="BX22" s="1524">
        <v>140.9</v>
      </c>
      <c r="BY22" s="1524">
        <v>140.9</v>
      </c>
      <c r="BZ22" s="1524">
        <v>140.9</v>
      </c>
      <c r="CA22" s="1524">
        <v>7.5</v>
      </c>
      <c r="CB22" s="1524">
        <v>7.5</v>
      </c>
      <c r="CC22" s="1524">
        <v>7.5</v>
      </c>
      <c r="CD22" s="1524">
        <v>7.5</v>
      </c>
      <c r="CE22" s="1524">
        <v>7.5</v>
      </c>
      <c r="CF22" s="1524">
        <v>7.5</v>
      </c>
      <c r="CG22" s="1524">
        <v>8.5</v>
      </c>
      <c r="CH22" s="1524">
        <v>8.5</v>
      </c>
      <c r="CI22" s="1524">
        <v>8.5</v>
      </c>
      <c r="CJ22" s="1524">
        <v>8.5</v>
      </c>
      <c r="CK22" s="1524">
        <v>8.5</v>
      </c>
      <c r="CL22" s="1524">
        <v>8.5</v>
      </c>
      <c r="CM22" s="1524">
        <v>7.1</v>
      </c>
      <c r="CN22" s="1524">
        <v>7.1</v>
      </c>
      <c r="CO22" s="1524">
        <v>7.1</v>
      </c>
      <c r="CP22" s="1524">
        <v>7.1</v>
      </c>
      <c r="CQ22" s="1524">
        <v>7.1</v>
      </c>
      <c r="CR22" s="1524">
        <v>7.1</v>
      </c>
      <c r="CT22" s="743"/>
      <c r="CU22" s="591"/>
      <c r="CV22" s="591"/>
      <c r="CW22" s="591"/>
      <c r="CX22" s="591"/>
    </row>
    <row r="23" spans="1:102" ht="12.75" customHeight="1">
      <c r="A23" s="1469" t="s">
        <v>343</v>
      </c>
      <c r="B23" s="1527" t="s">
        <v>343</v>
      </c>
      <c r="C23" s="1527" t="s">
        <v>343</v>
      </c>
      <c r="D23" s="1527" t="s">
        <v>343</v>
      </c>
      <c r="E23" s="1527" t="s">
        <v>343</v>
      </c>
      <c r="F23" s="1527" t="s">
        <v>343</v>
      </c>
      <c r="G23" s="1527" t="s">
        <v>343</v>
      </c>
      <c r="H23" s="1527" t="s">
        <v>343</v>
      </c>
      <c r="I23" s="1527" t="s">
        <v>343</v>
      </c>
      <c r="J23" s="1527" t="s">
        <v>343</v>
      </c>
      <c r="K23" s="1527" t="s">
        <v>343</v>
      </c>
      <c r="L23" s="1527" t="s">
        <v>343</v>
      </c>
      <c r="M23" s="1527" t="s">
        <v>343</v>
      </c>
      <c r="N23" s="1527" t="s">
        <v>343</v>
      </c>
      <c r="O23" s="1527" t="s">
        <v>343</v>
      </c>
      <c r="P23" s="1527" t="s">
        <v>343</v>
      </c>
      <c r="Q23" s="1527" t="s">
        <v>343</v>
      </c>
      <c r="R23" s="1527" t="s">
        <v>343</v>
      </c>
      <c r="S23" s="1527" t="s">
        <v>343</v>
      </c>
      <c r="T23" s="1527" t="s">
        <v>343</v>
      </c>
      <c r="U23" s="1527" t="s">
        <v>343</v>
      </c>
      <c r="V23" s="1527" t="s">
        <v>343</v>
      </c>
      <c r="W23" s="1527" t="s">
        <v>343</v>
      </c>
      <c r="X23" s="1528" t="s">
        <v>343</v>
      </c>
      <c r="Y23" s="1522">
        <v>18</v>
      </c>
      <c r="Z23" s="1523">
        <v>18</v>
      </c>
      <c r="AA23" s="1523">
        <v>18</v>
      </c>
      <c r="AB23" s="1523">
        <v>18</v>
      </c>
      <c r="AC23" s="1523">
        <v>18</v>
      </c>
      <c r="AD23" s="1523">
        <v>18</v>
      </c>
      <c r="AE23" s="1526">
        <v>17.4</v>
      </c>
      <c r="AF23" s="1526">
        <v>17.4</v>
      </c>
      <c r="AG23" s="1526">
        <v>17.4</v>
      </c>
      <c r="AH23" s="1526">
        <v>17.4</v>
      </c>
      <c r="AI23" s="1526">
        <v>17.4</v>
      </c>
      <c r="AJ23" s="1526">
        <v>17.4</v>
      </c>
      <c r="AK23" s="1526">
        <v>19.5</v>
      </c>
      <c r="AL23" s="1526">
        <v>19.5</v>
      </c>
      <c r="AM23" s="1526">
        <v>19.5</v>
      </c>
      <c r="AN23" s="1526">
        <v>19.5</v>
      </c>
      <c r="AO23" s="1526">
        <v>19.5</v>
      </c>
      <c r="AP23" s="1526">
        <v>19.5</v>
      </c>
      <c r="AQ23" s="1526">
        <v>141.2</v>
      </c>
      <c r="AR23" s="1526">
        <v>141.2</v>
      </c>
      <c r="AS23" s="1526">
        <v>141.2</v>
      </c>
      <c r="AT23" s="1526">
        <v>141.2</v>
      </c>
      <c r="AU23" s="1526">
        <v>141.2</v>
      </c>
      <c r="AV23" s="1526">
        <v>141.2</v>
      </c>
      <c r="AW23" s="1526">
        <v>136.9</v>
      </c>
      <c r="AX23" s="1526">
        <v>136.9</v>
      </c>
      <c r="AY23" s="1526">
        <v>136.9</v>
      </c>
      <c r="AZ23" s="1526">
        <v>136.9</v>
      </c>
      <c r="BA23" s="1526">
        <v>136.9</v>
      </c>
      <c r="BB23" s="1526">
        <v>136.9</v>
      </c>
      <c r="BC23" s="1526">
        <v>151.4</v>
      </c>
      <c r="BD23" s="1526">
        <v>151.4</v>
      </c>
      <c r="BE23" s="1526">
        <v>151.4</v>
      </c>
      <c r="BF23" s="1526">
        <v>151.4</v>
      </c>
      <c r="BG23" s="1526">
        <v>151.4</v>
      </c>
      <c r="BH23" s="1526">
        <v>151.4</v>
      </c>
      <c r="BI23" s="1526">
        <v>135.8</v>
      </c>
      <c r="BJ23" s="1526">
        <v>135.8</v>
      </c>
      <c r="BK23" s="1526">
        <v>135.8</v>
      </c>
      <c r="BL23" s="1526">
        <v>135.8</v>
      </c>
      <c r="BM23" s="1526">
        <v>135.8</v>
      </c>
      <c r="BN23" s="1526">
        <v>135.8</v>
      </c>
      <c r="BO23" s="1526">
        <v>132.3</v>
      </c>
      <c r="BP23" s="1526">
        <v>132.3</v>
      </c>
      <c r="BQ23" s="1526">
        <v>132.3</v>
      </c>
      <c r="BR23" s="1526">
        <v>132.3</v>
      </c>
      <c r="BS23" s="1526">
        <v>132.3</v>
      </c>
      <c r="BT23" s="1526">
        <v>132.3</v>
      </c>
      <c r="BU23" s="1526">
        <v>144.3</v>
      </c>
      <c r="BV23" s="1526">
        <v>144.3</v>
      </c>
      <c r="BW23" s="1526">
        <v>144.3</v>
      </c>
      <c r="BX23" s="1526">
        <v>144.3</v>
      </c>
      <c r="BY23" s="1526">
        <v>144.3</v>
      </c>
      <c r="BZ23" s="1526">
        <v>144.3</v>
      </c>
      <c r="CA23" s="1526">
        <v>5.4</v>
      </c>
      <c r="CB23" s="1526">
        <v>5.4</v>
      </c>
      <c r="CC23" s="1526">
        <v>5.4</v>
      </c>
      <c r="CD23" s="1526">
        <v>5.4</v>
      </c>
      <c r="CE23" s="1526">
        <v>5.4</v>
      </c>
      <c r="CF23" s="1526">
        <v>5.4</v>
      </c>
      <c r="CG23" s="1526">
        <v>4.6</v>
      </c>
      <c r="CH23" s="1526">
        <v>4.6</v>
      </c>
      <c r="CI23" s="1526">
        <v>4.6</v>
      </c>
      <c r="CJ23" s="1526">
        <v>4.6</v>
      </c>
      <c r="CK23" s="1526">
        <v>4.6</v>
      </c>
      <c r="CL23" s="1526">
        <v>4.6</v>
      </c>
      <c r="CM23" s="1526">
        <v>7.1</v>
      </c>
      <c r="CN23" s="1526">
        <v>7.1</v>
      </c>
      <c r="CO23" s="1526">
        <v>7.1</v>
      </c>
      <c r="CP23" s="1526">
        <v>7.1</v>
      </c>
      <c r="CQ23" s="1526">
        <v>7.1</v>
      </c>
      <c r="CR23" s="1526">
        <v>7.1</v>
      </c>
      <c r="CT23" s="743"/>
      <c r="CU23" s="591"/>
      <c r="CV23" s="591"/>
      <c r="CW23" s="591"/>
      <c r="CX23" s="591"/>
    </row>
    <row r="24" spans="1:102" ht="12.75" customHeight="1">
      <c r="A24" s="1497" t="s">
        <v>344</v>
      </c>
      <c r="B24" s="1543" t="s">
        <v>344</v>
      </c>
      <c r="C24" s="1543" t="s">
        <v>344</v>
      </c>
      <c r="D24" s="1543" t="s">
        <v>344</v>
      </c>
      <c r="E24" s="1543" t="s">
        <v>344</v>
      </c>
      <c r="F24" s="1543" t="s">
        <v>344</v>
      </c>
      <c r="G24" s="1543" t="s">
        <v>344</v>
      </c>
      <c r="H24" s="1543" t="s">
        <v>344</v>
      </c>
      <c r="I24" s="1543" t="s">
        <v>344</v>
      </c>
      <c r="J24" s="1543" t="s">
        <v>344</v>
      </c>
      <c r="K24" s="1543" t="s">
        <v>344</v>
      </c>
      <c r="L24" s="1543" t="s">
        <v>344</v>
      </c>
      <c r="M24" s="1543" t="s">
        <v>344</v>
      </c>
      <c r="N24" s="1543" t="s">
        <v>344</v>
      </c>
      <c r="O24" s="1543" t="s">
        <v>344</v>
      </c>
      <c r="P24" s="1543" t="s">
        <v>344</v>
      </c>
      <c r="Q24" s="1543" t="s">
        <v>344</v>
      </c>
      <c r="R24" s="1543" t="s">
        <v>344</v>
      </c>
      <c r="S24" s="1543" t="s">
        <v>344</v>
      </c>
      <c r="T24" s="1543" t="s">
        <v>344</v>
      </c>
      <c r="U24" s="1543" t="s">
        <v>344</v>
      </c>
      <c r="V24" s="1543" t="s">
        <v>344</v>
      </c>
      <c r="W24" s="1543" t="s">
        <v>344</v>
      </c>
      <c r="X24" s="1544" t="s">
        <v>344</v>
      </c>
      <c r="Y24" s="1603">
        <v>18.1</v>
      </c>
      <c r="Z24" s="1604">
        <v>18.1</v>
      </c>
      <c r="AA24" s="1604">
        <v>18.1</v>
      </c>
      <c r="AB24" s="1604">
        <v>18.1</v>
      </c>
      <c r="AC24" s="1604">
        <v>18.1</v>
      </c>
      <c r="AD24" s="1604">
        <v>18.1</v>
      </c>
      <c r="AE24" s="1525">
        <v>19.1</v>
      </c>
      <c r="AF24" s="1525">
        <v>19.1</v>
      </c>
      <c r="AG24" s="1525">
        <v>19.1</v>
      </c>
      <c r="AH24" s="1525">
        <v>19.1</v>
      </c>
      <c r="AI24" s="1525">
        <v>19.1</v>
      </c>
      <c r="AJ24" s="1525">
        <v>19.1</v>
      </c>
      <c r="AK24" s="1525">
        <v>17.2</v>
      </c>
      <c r="AL24" s="1525">
        <v>17.2</v>
      </c>
      <c r="AM24" s="1525">
        <v>17.2</v>
      </c>
      <c r="AN24" s="1525">
        <v>17.2</v>
      </c>
      <c r="AO24" s="1525">
        <v>17.2</v>
      </c>
      <c r="AP24" s="1525">
        <v>17.2</v>
      </c>
      <c r="AQ24" s="1525">
        <v>120.3</v>
      </c>
      <c r="AR24" s="1525">
        <v>120.3</v>
      </c>
      <c r="AS24" s="1525">
        <v>120.3</v>
      </c>
      <c r="AT24" s="1525">
        <v>120.3</v>
      </c>
      <c r="AU24" s="1525">
        <v>120.3</v>
      </c>
      <c r="AV24" s="1525">
        <v>120.3</v>
      </c>
      <c r="AW24" s="1525">
        <v>137.1</v>
      </c>
      <c r="AX24" s="1525">
        <v>137.1</v>
      </c>
      <c r="AY24" s="1525">
        <v>137.1</v>
      </c>
      <c r="AZ24" s="1525">
        <v>137.1</v>
      </c>
      <c r="BA24" s="1525">
        <v>137.1</v>
      </c>
      <c r="BB24" s="1525">
        <v>137.1</v>
      </c>
      <c r="BC24" s="1525">
        <v>104.6</v>
      </c>
      <c r="BD24" s="1525">
        <v>104.6</v>
      </c>
      <c r="BE24" s="1525">
        <v>104.6</v>
      </c>
      <c r="BF24" s="1525">
        <v>104.6</v>
      </c>
      <c r="BG24" s="1525">
        <v>104.6</v>
      </c>
      <c r="BH24" s="1525">
        <v>104.6</v>
      </c>
      <c r="BI24" s="1525">
        <v>111.2</v>
      </c>
      <c r="BJ24" s="1525">
        <v>111.2</v>
      </c>
      <c r="BK24" s="1525">
        <v>111.2</v>
      </c>
      <c r="BL24" s="1525">
        <v>111.2</v>
      </c>
      <c r="BM24" s="1525">
        <v>111.2</v>
      </c>
      <c r="BN24" s="1525">
        <v>111.2</v>
      </c>
      <c r="BO24" s="1525">
        <v>124.1</v>
      </c>
      <c r="BP24" s="1525">
        <v>124.1</v>
      </c>
      <c r="BQ24" s="1525">
        <v>124.1</v>
      </c>
      <c r="BR24" s="1525">
        <v>124.1</v>
      </c>
      <c r="BS24" s="1525">
        <v>124.1</v>
      </c>
      <c r="BT24" s="1525">
        <v>124.1</v>
      </c>
      <c r="BU24" s="1525">
        <v>99.1</v>
      </c>
      <c r="BV24" s="1525">
        <v>99.1</v>
      </c>
      <c r="BW24" s="1525">
        <v>99.1</v>
      </c>
      <c r="BX24" s="1525">
        <v>99.1</v>
      </c>
      <c r="BY24" s="1525">
        <v>99.1</v>
      </c>
      <c r="BZ24" s="1525">
        <v>99.1</v>
      </c>
      <c r="CA24" s="1525">
        <v>9.1</v>
      </c>
      <c r="CB24" s="1525">
        <v>9.1</v>
      </c>
      <c r="CC24" s="1525">
        <v>9.1</v>
      </c>
      <c r="CD24" s="1525">
        <v>9.1</v>
      </c>
      <c r="CE24" s="1525">
        <v>9.1</v>
      </c>
      <c r="CF24" s="1525">
        <v>9.1</v>
      </c>
      <c r="CG24" s="1525">
        <v>13</v>
      </c>
      <c r="CH24" s="1525">
        <v>13</v>
      </c>
      <c r="CI24" s="1525">
        <v>13</v>
      </c>
      <c r="CJ24" s="1525">
        <v>13</v>
      </c>
      <c r="CK24" s="1525">
        <v>13</v>
      </c>
      <c r="CL24" s="1525">
        <v>13</v>
      </c>
      <c r="CM24" s="1525">
        <v>5.5</v>
      </c>
      <c r="CN24" s="1525">
        <v>5.5</v>
      </c>
      <c r="CO24" s="1525">
        <v>5.5</v>
      </c>
      <c r="CP24" s="1525">
        <v>5.5</v>
      </c>
      <c r="CQ24" s="1525">
        <v>5.5</v>
      </c>
      <c r="CR24" s="1525">
        <v>5.5</v>
      </c>
      <c r="CT24" s="743"/>
      <c r="CU24" s="591"/>
      <c r="CV24" s="591"/>
      <c r="CW24" s="591"/>
      <c r="CX24" s="591"/>
    </row>
    <row r="25" spans="1:102" ht="12.75" customHeight="1">
      <c r="A25" s="996"/>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38"/>
      <c r="Z25" s="938"/>
      <c r="AA25" s="938"/>
      <c r="AB25" s="938"/>
      <c r="AC25" s="938"/>
      <c r="AD25" s="938"/>
      <c r="AE25" s="938"/>
      <c r="AF25" s="938"/>
      <c r="AG25" s="938"/>
      <c r="AH25" s="938"/>
      <c r="AI25" s="938"/>
      <c r="AJ25" s="938"/>
      <c r="AK25" s="938"/>
      <c r="AL25" s="938"/>
      <c r="AM25" s="938"/>
      <c r="AN25" s="938"/>
      <c r="AO25" s="938"/>
      <c r="AP25" s="938"/>
      <c r="AQ25" s="938"/>
      <c r="AR25" s="938"/>
      <c r="AS25" s="938"/>
      <c r="AT25" s="938"/>
      <c r="AU25" s="938"/>
      <c r="AV25" s="938"/>
      <c r="AW25" s="938"/>
      <c r="AX25" s="938"/>
      <c r="AY25" s="938"/>
      <c r="AZ25" s="938"/>
      <c r="BA25" s="938"/>
      <c r="BB25" s="938"/>
      <c r="BC25" s="938"/>
      <c r="BD25" s="938"/>
      <c r="BE25" s="938"/>
      <c r="BF25" s="938"/>
      <c r="BG25" s="938"/>
      <c r="BH25" s="938"/>
      <c r="BI25" s="938"/>
      <c r="BJ25" s="938"/>
      <c r="BK25" s="938"/>
      <c r="BL25" s="938"/>
      <c r="BM25" s="938"/>
      <c r="BN25" s="938"/>
      <c r="BO25" s="938"/>
      <c r="BP25" s="938"/>
      <c r="BQ25" s="938"/>
      <c r="BR25" s="938"/>
      <c r="BS25" s="938"/>
      <c r="BT25" s="938"/>
      <c r="BU25" s="938"/>
      <c r="BV25" s="938"/>
      <c r="BW25" s="938"/>
      <c r="BX25" s="938"/>
      <c r="BY25" s="938"/>
      <c r="BZ25" s="938"/>
      <c r="CA25" s="938"/>
      <c r="CB25" s="938"/>
      <c r="CC25" s="938"/>
      <c r="CD25" s="938"/>
      <c r="CE25" s="938"/>
      <c r="CF25" s="938"/>
      <c r="CG25" s="938"/>
      <c r="CH25" s="938"/>
      <c r="CI25" s="938"/>
      <c r="CJ25" s="938"/>
      <c r="CK25" s="938"/>
      <c r="CL25" s="938"/>
      <c r="CM25" s="938"/>
      <c r="CN25" s="938"/>
      <c r="CO25" s="938"/>
      <c r="CP25" s="938"/>
      <c r="CQ25" s="938"/>
      <c r="CR25" s="938"/>
      <c r="CT25" s="743"/>
      <c r="CU25" s="591"/>
      <c r="CV25" s="591"/>
      <c r="CW25" s="591"/>
      <c r="CX25" s="591"/>
    </row>
    <row r="26" spans="1:102" ht="12.75" customHeight="1">
      <c r="A26" s="996"/>
      <c r="B26" s="996"/>
      <c r="C26" s="996"/>
      <c r="D26" s="996"/>
      <c r="E26" s="996"/>
      <c r="F26" s="996"/>
      <c r="G26" s="996"/>
      <c r="H26" s="996"/>
      <c r="I26" s="996"/>
      <c r="J26" s="996"/>
      <c r="K26" s="996"/>
      <c r="L26" s="996"/>
      <c r="M26" s="996"/>
      <c r="N26" s="996"/>
      <c r="O26" s="996"/>
      <c r="P26" s="996"/>
      <c r="Q26" s="996"/>
      <c r="R26" s="996"/>
      <c r="S26" s="996"/>
      <c r="T26" s="996"/>
      <c r="U26" s="996"/>
      <c r="V26" s="996"/>
      <c r="W26" s="996"/>
      <c r="X26" s="996"/>
      <c r="Y26" s="938"/>
      <c r="Z26" s="938"/>
      <c r="AA26" s="938"/>
      <c r="AB26" s="938"/>
      <c r="AC26" s="938"/>
      <c r="AD26" s="938"/>
      <c r="AE26" s="938"/>
      <c r="AF26" s="938"/>
      <c r="AG26" s="938"/>
      <c r="AH26" s="938"/>
      <c r="AI26" s="938"/>
      <c r="AJ26" s="938"/>
      <c r="AK26" s="938"/>
      <c r="AL26" s="938"/>
      <c r="AM26" s="938"/>
      <c r="AN26" s="938"/>
      <c r="AO26" s="938"/>
      <c r="AP26" s="938"/>
      <c r="AQ26" s="938"/>
      <c r="AR26" s="938"/>
      <c r="AS26" s="938"/>
      <c r="AT26" s="938"/>
      <c r="AU26" s="938"/>
      <c r="AV26" s="938"/>
      <c r="AW26" s="938"/>
      <c r="AX26" s="938"/>
      <c r="AY26" s="938"/>
      <c r="AZ26" s="938"/>
      <c r="BA26" s="938"/>
      <c r="BB26" s="938"/>
      <c r="BC26" s="938"/>
      <c r="BD26" s="938"/>
      <c r="BE26" s="938"/>
      <c r="BF26" s="938"/>
      <c r="BG26" s="938"/>
      <c r="BH26" s="938"/>
      <c r="BI26" s="938"/>
      <c r="BJ26" s="938"/>
      <c r="BK26" s="938"/>
      <c r="BL26" s="938"/>
      <c r="BM26" s="938"/>
      <c r="BN26" s="938"/>
      <c r="BO26" s="938"/>
      <c r="BP26" s="938"/>
      <c r="BQ26" s="938"/>
      <c r="BR26" s="938"/>
      <c r="BS26" s="938"/>
      <c r="BT26" s="938"/>
      <c r="BU26" s="938"/>
      <c r="BV26" s="938"/>
      <c r="BW26" s="938"/>
      <c r="BX26" s="938"/>
      <c r="BY26" s="938"/>
      <c r="BZ26" s="938"/>
      <c r="CA26" s="938"/>
      <c r="CB26" s="938"/>
      <c r="CC26" s="938"/>
      <c r="CD26" s="938"/>
      <c r="CE26" s="938"/>
      <c r="CF26" s="938"/>
      <c r="CG26" s="938"/>
      <c r="CH26" s="938"/>
      <c r="CI26" s="938"/>
      <c r="CJ26" s="938"/>
      <c r="CK26" s="938"/>
      <c r="CL26" s="938"/>
      <c r="CM26" s="938"/>
      <c r="CN26" s="938"/>
      <c r="CO26" s="938"/>
      <c r="CP26" s="938"/>
      <c r="CQ26" s="938"/>
      <c r="CR26" s="938"/>
      <c r="CT26" s="743"/>
      <c r="CU26" s="591"/>
      <c r="CV26" s="591"/>
      <c r="CW26" s="591"/>
      <c r="CX26" s="591"/>
    </row>
    <row r="27" spans="1:102" ht="12.75" customHeight="1">
      <c r="A27" s="996"/>
      <c r="B27" s="996"/>
      <c r="C27" s="996"/>
      <c r="D27" s="996"/>
      <c r="E27" s="996"/>
      <c r="F27" s="996"/>
      <c r="G27" s="996"/>
      <c r="H27" s="996"/>
      <c r="I27" s="996"/>
      <c r="J27" s="996"/>
      <c r="K27" s="996"/>
      <c r="L27" s="996"/>
      <c r="M27" s="996"/>
      <c r="N27" s="996"/>
      <c r="O27" s="996"/>
      <c r="P27" s="996"/>
      <c r="Q27" s="996"/>
      <c r="R27" s="996"/>
      <c r="S27" s="996"/>
      <c r="T27" s="996"/>
      <c r="U27" s="996"/>
      <c r="V27" s="996"/>
      <c r="W27" s="996"/>
      <c r="X27" s="996"/>
      <c r="Y27" s="938"/>
      <c r="Z27" s="938"/>
      <c r="AA27" s="938"/>
      <c r="AB27" s="938"/>
      <c r="AC27" s="938"/>
      <c r="AD27" s="938"/>
      <c r="AE27" s="938"/>
      <c r="AF27" s="938"/>
      <c r="AG27" s="938"/>
      <c r="AH27" s="938"/>
      <c r="AI27" s="938"/>
      <c r="AJ27" s="938"/>
      <c r="AK27" s="938"/>
      <c r="AL27" s="938"/>
      <c r="AM27" s="938"/>
      <c r="AN27" s="938"/>
      <c r="AO27" s="938"/>
      <c r="AP27" s="938"/>
      <c r="AQ27" s="938"/>
      <c r="AR27" s="938"/>
      <c r="AS27" s="938"/>
      <c r="AT27" s="938"/>
      <c r="AU27" s="938"/>
      <c r="AV27" s="938"/>
      <c r="AW27" s="938"/>
      <c r="AX27" s="938"/>
      <c r="AY27" s="938"/>
      <c r="AZ27" s="938"/>
      <c r="BA27" s="938"/>
      <c r="BB27" s="938"/>
      <c r="BC27" s="938"/>
      <c r="BD27" s="938"/>
      <c r="BE27" s="938"/>
      <c r="BF27" s="938"/>
      <c r="BG27" s="938"/>
      <c r="BH27" s="938"/>
      <c r="BI27" s="938"/>
      <c r="BJ27" s="938"/>
      <c r="BK27" s="938"/>
      <c r="BL27" s="938"/>
      <c r="BM27" s="938"/>
      <c r="BN27" s="938"/>
      <c r="BO27" s="938"/>
      <c r="BP27" s="938"/>
      <c r="BQ27" s="938"/>
      <c r="BR27" s="938"/>
      <c r="BS27" s="938"/>
      <c r="BT27" s="938"/>
      <c r="BU27" s="938"/>
      <c r="BV27" s="938"/>
      <c r="BW27" s="938"/>
      <c r="BX27" s="938"/>
      <c r="BY27" s="938"/>
      <c r="BZ27" s="938"/>
      <c r="CA27" s="938"/>
      <c r="CB27" s="938"/>
      <c r="CC27" s="938"/>
      <c r="CD27" s="938"/>
      <c r="CE27" s="938"/>
      <c r="CF27" s="938"/>
      <c r="CG27" s="938"/>
      <c r="CH27" s="938"/>
      <c r="CI27" s="938"/>
      <c r="CJ27" s="938"/>
      <c r="CK27" s="938"/>
      <c r="CL27" s="938"/>
      <c r="CM27" s="938"/>
      <c r="CN27" s="938"/>
      <c r="CO27" s="938"/>
      <c r="CP27" s="938"/>
      <c r="CQ27" s="938"/>
      <c r="CR27" s="938"/>
      <c r="CT27" s="743"/>
      <c r="CU27" s="591"/>
      <c r="CV27" s="591"/>
      <c r="CW27" s="591"/>
      <c r="CX27" s="591"/>
    </row>
    <row r="28" spans="88:102" ht="15" customHeight="1">
      <c r="CJ28" s="43"/>
      <c r="CK28" s="43"/>
      <c r="CL28" s="43"/>
      <c r="CM28" s="43"/>
      <c r="CN28" s="43"/>
      <c r="CO28" s="43"/>
      <c r="CT28" s="43"/>
      <c r="CU28" s="43"/>
      <c r="CV28" s="43"/>
      <c r="CW28" s="43"/>
      <c r="CX28" s="43"/>
    </row>
    <row r="29" ht="17.25" customHeight="1">
      <c r="AA29" s="19" t="s">
        <v>434</v>
      </c>
    </row>
    <row r="30" spans="1:96" ht="13.5" customHeight="1">
      <c r="A30" s="13" t="s">
        <v>381</v>
      </c>
      <c r="CJ30" s="43"/>
      <c r="CK30" s="43"/>
      <c r="CR30" s="997" t="s">
        <v>382</v>
      </c>
    </row>
    <row r="31" spans="1:96" ht="14.25" customHeight="1">
      <c r="A31" s="1143" t="s">
        <v>383</v>
      </c>
      <c r="B31" s="1545"/>
      <c r="C31" s="1545"/>
      <c r="D31" s="1545"/>
      <c r="E31" s="1545"/>
      <c r="F31" s="1545"/>
      <c r="G31" s="1545"/>
      <c r="H31" s="1545"/>
      <c r="I31" s="1545"/>
      <c r="J31" s="1546"/>
      <c r="K31" s="1243" t="s">
        <v>384</v>
      </c>
      <c r="L31" s="1549"/>
      <c r="M31" s="1549"/>
      <c r="N31" s="1549"/>
      <c r="O31" s="1549"/>
      <c r="P31" s="1549"/>
      <c r="Q31" s="1549"/>
      <c r="R31" s="1244"/>
      <c r="S31" s="1243" t="s">
        <v>385</v>
      </c>
      <c r="T31" s="1549"/>
      <c r="U31" s="1549"/>
      <c r="V31" s="1549"/>
      <c r="W31" s="1549"/>
      <c r="X31" s="1549"/>
      <c r="Y31" s="1549"/>
      <c r="Z31" s="1244"/>
      <c r="AA31" s="1148" t="s">
        <v>386</v>
      </c>
      <c r="AB31" s="1149"/>
      <c r="AC31" s="1149"/>
      <c r="AD31" s="1149"/>
      <c r="AE31" s="1149"/>
      <c r="AF31" s="1149"/>
      <c r="AG31" s="1149"/>
      <c r="AH31" s="1149"/>
      <c r="AI31" s="1149"/>
      <c r="AJ31" s="1149"/>
      <c r="AK31" s="1149"/>
      <c r="AL31" s="1149"/>
      <c r="AM31" s="1149"/>
      <c r="AN31" s="1149"/>
      <c r="AO31" s="1149"/>
      <c r="AP31" s="1149"/>
      <c r="AQ31" s="1149"/>
      <c r="AR31" s="1149"/>
      <c r="AS31" s="1149"/>
      <c r="AT31" s="1149"/>
      <c r="AU31" s="1149"/>
      <c r="AV31" s="1149"/>
      <c r="AW31" s="1149"/>
      <c r="AX31" s="1149"/>
      <c r="AY31" s="1149"/>
      <c r="AZ31" s="1149"/>
      <c r="BA31" s="1149"/>
      <c r="BB31" s="1149"/>
      <c r="BC31" s="1149"/>
      <c r="BD31" s="1149"/>
      <c r="BE31" s="1149"/>
      <c r="BF31" s="1149"/>
      <c r="BG31" s="1149"/>
      <c r="BH31" s="1149"/>
      <c r="BI31" s="1155"/>
      <c r="BJ31" s="1148" t="s">
        <v>387</v>
      </c>
      <c r="BK31" s="1149"/>
      <c r="BL31" s="1149"/>
      <c r="BM31" s="1149"/>
      <c r="BN31" s="1149"/>
      <c r="BO31" s="1149"/>
      <c r="BP31" s="1149"/>
      <c r="BQ31" s="1149"/>
      <c r="BR31" s="1149"/>
      <c r="BS31" s="1149"/>
      <c r="BT31" s="1149"/>
      <c r="BU31" s="1149"/>
      <c r="BV31" s="1149"/>
      <c r="BW31" s="1149"/>
      <c r="BX31" s="1149"/>
      <c r="BY31" s="1149"/>
      <c r="BZ31" s="1149"/>
      <c r="CA31" s="1149"/>
      <c r="CB31" s="1149"/>
      <c r="CC31" s="1149"/>
      <c r="CD31" s="1149"/>
      <c r="CE31" s="1149"/>
      <c r="CF31" s="1149"/>
      <c r="CG31" s="1149"/>
      <c r="CH31" s="1149"/>
      <c r="CI31" s="1149"/>
      <c r="CJ31" s="1149"/>
      <c r="CK31" s="1149"/>
      <c r="CL31" s="1149"/>
      <c r="CM31" s="1149"/>
      <c r="CN31" s="1149"/>
      <c r="CO31" s="1149"/>
      <c r="CP31" s="1149"/>
      <c r="CQ31" s="1149"/>
      <c r="CR31" s="1149"/>
    </row>
    <row r="32" spans="1:102" ht="14.25" customHeight="1">
      <c r="A32" s="1146"/>
      <c r="B32" s="1547"/>
      <c r="C32" s="1547"/>
      <c r="D32" s="1547"/>
      <c r="E32" s="1547"/>
      <c r="F32" s="1547"/>
      <c r="G32" s="1547"/>
      <c r="H32" s="1547"/>
      <c r="I32" s="1547"/>
      <c r="J32" s="1548"/>
      <c r="K32" s="1247"/>
      <c r="L32" s="1550"/>
      <c r="M32" s="1550"/>
      <c r="N32" s="1550"/>
      <c r="O32" s="1550"/>
      <c r="P32" s="1550"/>
      <c r="Q32" s="1550"/>
      <c r="R32" s="1248"/>
      <c r="S32" s="1247"/>
      <c r="T32" s="1550"/>
      <c r="U32" s="1550"/>
      <c r="V32" s="1550"/>
      <c r="W32" s="1550"/>
      <c r="X32" s="1550"/>
      <c r="Y32" s="1550"/>
      <c r="Z32" s="1248"/>
      <c r="AA32" s="1148" t="s">
        <v>388</v>
      </c>
      <c r="AB32" s="1149"/>
      <c r="AC32" s="1149"/>
      <c r="AD32" s="1149"/>
      <c r="AE32" s="1149"/>
      <c r="AF32" s="1149"/>
      <c r="AG32" s="1155"/>
      <c r="AH32" s="1148" t="s">
        <v>1109</v>
      </c>
      <c r="AI32" s="1149"/>
      <c r="AJ32" s="1149"/>
      <c r="AK32" s="1149"/>
      <c r="AL32" s="1149"/>
      <c r="AM32" s="1149"/>
      <c r="AN32" s="1155"/>
      <c r="AO32" s="1148" t="s">
        <v>389</v>
      </c>
      <c r="AP32" s="1149"/>
      <c r="AQ32" s="1149"/>
      <c r="AR32" s="1149"/>
      <c r="AS32" s="1149"/>
      <c r="AT32" s="1149"/>
      <c r="AU32" s="1155"/>
      <c r="AV32" s="1148" t="s">
        <v>390</v>
      </c>
      <c r="AW32" s="1149"/>
      <c r="AX32" s="1149"/>
      <c r="AY32" s="1149"/>
      <c r="AZ32" s="1149"/>
      <c r="BA32" s="1149"/>
      <c r="BB32" s="1155"/>
      <c r="BC32" s="1148" t="s">
        <v>391</v>
      </c>
      <c r="BD32" s="1149"/>
      <c r="BE32" s="1149"/>
      <c r="BF32" s="1149"/>
      <c r="BG32" s="1149"/>
      <c r="BH32" s="1149"/>
      <c r="BI32" s="1155"/>
      <c r="BJ32" s="1148" t="s">
        <v>392</v>
      </c>
      <c r="BK32" s="1149"/>
      <c r="BL32" s="1149"/>
      <c r="BM32" s="1149"/>
      <c r="BN32" s="1149"/>
      <c r="BO32" s="1149"/>
      <c r="BP32" s="1155"/>
      <c r="BQ32" s="1148" t="s">
        <v>388</v>
      </c>
      <c r="BR32" s="1149"/>
      <c r="BS32" s="1149"/>
      <c r="BT32" s="1149"/>
      <c r="BU32" s="1149"/>
      <c r="BV32" s="1149"/>
      <c r="BW32" s="1155"/>
      <c r="BX32" s="1148" t="s">
        <v>1109</v>
      </c>
      <c r="BY32" s="1149"/>
      <c r="BZ32" s="1149"/>
      <c r="CA32" s="1149"/>
      <c r="CB32" s="1149"/>
      <c r="CC32" s="1149"/>
      <c r="CD32" s="1155"/>
      <c r="CE32" s="1148" t="s">
        <v>389</v>
      </c>
      <c r="CF32" s="1149"/>
      <c r="CG32" s="1149"/>
      <c r="CH32" s="1149"/>
      <c r="CI32" s="1149"/>
      <c r="CJ32" s="1149"/>
      <c r="CK32" s="1155"/>
      <c r="CL32" s="1148" t="s">
        <v>391</v>
      </c>
      <c r="CM32" s="1149"/>
      <c r="CN32" s="1149"/>
      <c r="CO32" s="1149"/>
      <c r="CP32" s="1149"/>
      <c r="CQ32" s="1149"/>
      <c r="CR32" s="1149"/>
      <c r="CV32" s="43"/>
      <c r="CW32" s="43"/>
      <c r="CX32" s="43"/>
    </row>
    <row r="33" spans="1:102" ht="12" customHeight="1">
      <c r="A33" s="1535" t="s">
        <v>435</v>
      </c>
      <c r="B33" s="1535"/>
      <c r="C33" s="1535"/>
      <c r="D33" s="1558"/>
      <c r="E33" s="1558"/>
      <c r="F33" s="1558"/>
      <c r="G33" s="1558"/>
      <c r="H33" s="1558"/>
      <c r="I33" s="1558"/>
      <c r="J33" s="1559"/>
      <c r="K33" s="1560">
        <v>193516</v>
      </c>
      <c r="L33" s="1561"/>
      <c r="M33" s="1561"/>
      <c r="N33" s="1561"/>
      <c r="O33" s="1561"/>
      <c r="P33" s="1561"/>
      <c r="Q33" s="1561"/>
      <c r="R33" s="1561"/>
      <c r="S33" s="1561">
        <v>257182</v>
      </c>
      <c r="T33" s="1561"/>
      <c r="U33" s="1561"/>
      <c r="V33" s="1561"/>
      <c r="W33" s="1561"/>
      <c r="X33" s="1561"/>
      <c r="Y33" s="1561"/>
      <c r="Z33" s="1561"/>
      <c r="AA33" s="1561">
        <v>225423</v>
      </c>
      <c r="AB33" s="1561"/>
      <c r="AC33" s="1561"/>
      <c r="AD33" s="1561"/>
      <c r="AE33" s="1561"/>
      <c r="AF33" s="1561"/>
      <c r="AG33" s="1561"/>
      <c r="AH33" s="1561">
        <v>206476</v>
      </c>
      <c r="AI33" s="1561"/>
      <c r="AJ33" s="1561"/>
      <c r="AK33" s="1561"/>
      <c r="AL33" s="1561"/>
      <c r="AM33" s="1561"/>
      <c r="AN33" s="1561"/>
      <c r="AO33" s="1561">
        <v>16525</v>
      </c>
      <c r="AP33" s="1561"/>
      <c r="AQ33" s="1561"/>
      <c r="AR33" s="1561"/>
      <c r="AS33" s="1561"/>
      <c r="AT33" s="1561"/>
      <c r="AU33" s="1561"/>
      <c r="AV33" s="1561">
        <v>34001</v>
      </c>
      <c r="AW33" s="1561"/>
      <c r="AX33" s="1561"/>
      <c r="AY33" s="1561"/>
      <c r="AZ33" s="1561"/>
      <c r="BA33" s="1561"/>
      <c r="BB33" s="1561"/>
      <c r="BC33" s="1562">
        <v>207376</v>
      </c>
      <c r="BD33" s="1562"/>
      <c r="BE33" s="1562"/>
      <c r="BF33" s="1562"/>
      <c r="BG33" s="1562"/>
      <c r="BH33" s="1562"/>
      <c r="BI33" s="1562"/>
      <c r="BJ33" s="1561">
        <v>34022174</v>
      </c>
      <c r="BK33" s="1561"/>
      <c r="BL33" s="1561"/>
      <c r="BM33" s="1561"/>
      <c r="BN33" s="1561"/>
      <c r="BO33" s="1561"/>
      <c r="BP33" s="1561"/>
      <c r="BQ33" s="1561">
        <v>10721351</v>
      </c>
      <c r="BR33" s="1561"/>
      <c r="BS33" s="1561"/>
      <c r="BT33" s="1561"/>
      <c r="BU33" s="1561"/>
      <c r="BV33" s="1561"/>
      <c r="BW33" s="1561"/>
      <c r="BX33" s="1561">
        <v>5264043</v>
      </c>
      <c r="BY33" s="1561"/>
      <c r="BZ33" s="1561"/>
      <c r="CA33" s="1561"/>
      <c r="CB33" s="1561"/>
      <c r="CC33" s="1561"/>
      <c r="CD33" s="1561"/>
      <c r="CE33" s="1562">
        <v>177468</v>
      </c>
      <c r="CF33" s="1562"/>
      <c r="CG33" s="1562"/>
      <c r="CH33" s="1562"/>
      <c r="CI33" s="1562"/>
      <c r="CJ33" s="1562"/>
      <c r="CK33" s="1562"/>
      <c r="CL33" s="1561">
        <v>15588005</v>
      </c>
      <c r="CM33" s="1561"/>
      <c r="CN33" s="1561"/>
      <c r="CO33" s="1561"/>
      <c r="CP33" s="1561"/>
      <c r="CQ33" s="1561"/>
      <c r="CR33" s="1561"/>
      <c r="CV33" s="43"/>
      <c r="CW33" s="43"/>
      <c r="CX33" s="43"/>
    </row>
    <row r="34" spans="1:102" ht="12" customHeight="1">
      <c r="A34" s="1231"/>
      <c r="B34" s="1551"/>
      <c r="C34" s="1551"/>
      <c r="D34" s="1551"/>
      <c r="E34" s="1551"/>
      <c r="F34" s="1551"/>
      <c r="G34" s="1551"/>
      <c r="H34" s="1551"/>
      <c r="I34" s="1551"/>
      <c r="J34" s="1552"/>
      <c r="K34" s="1554"/>
      <c r="L34" s="1555"/>
      <c r="M34" s="1555"/>
      <c r="N34" s="1555"/>
      <c r="O34" s="1555"/>
      <c r="P34" s="1555"/>
      <c r="Q34" s="1555"/>
      <c r="R34" s="1555"/>
      <c r="S34" s="1555"/>
      <c r="T34" s="1555"/>
      <c r="U34" s="1555"/>
      <c r="V34" s="1555"/>
      <c r="W34" s="1555"/>
      <c r="X34" s="1555"/>
      <c r="Y34" s="1555"/>
      <c r="Z34" s="1555"/>
      <c r="AA34" s="1555"/>
      <c r="AB34" s="1555"/>
      <c r="AC34" s="1555"/>
      <c r="AD34" s="1555"/>
      <c r="AE34" s="1555"/>
      <c r="AF34" s="1555"/>
      <c r="AG34" s="1555"/>
      <c r="AH34" s="1555"/>
      <c r="AI34" s="1555"/>
      <c r="AJ34" s="1555"/>
      <c r="AK34" s="1555"/>
      <c r="AL34" s="1555"/>
      <c r="AM34" s="1555"/>
      <c r="AN34" s="1555"/>
      <c r="AO34" s="1555"/>
      <c r="AP34" s="1555"/>
      <c r="AQ34" s="1555"/>
      <c r="AR34" s="1555"/>
      <c r="AS34" s="1555"/>
      <c r="AT34" s="1555"/>
      <c r="AU34" s="1555"/>
      <c r="AV34" s="1555"/>
      <c r="AW34" s="1555"/>
      <c r="AX34" s="1555"/>
      <c r="AY34" s="1555"/>
      <c r="AZ34" s="1555"/>
      <c r="BA34" s="1555"/>
      <c r="BB34" s="1555"/>
      <c r="BC34" s="1563"/>
      <c r="BD34" s="1563"/>
      <c r="BE34" s="1563"/>
      <c r="BF34" s="1563"/>
      <c r="BG34" s="1563"/>
      <c r="BH34" s="1563"/>
      <c r="BI34" s="1563"/>
      <c r="BJ34" s="1555"/>
      <c r="BK34" s="1555"/>
      <c r="BL34" s="1555"/>
      <c r="BM34" s="1555"/>
      <c r="BN34" s="1555"/>
      <c r="BO34" s="1555"/>
      <c r="BP34" s="1555"/>
      <c r="BQ34" s="1555"/>
      <c r="BR34" s="1555"/>
      <c r="BS34" s="1555"/>
      <c r="BT34" s="1555"/>
      <c r="BU34" s="1555"/>
      <c r="BV34" s="1555"/>
      <c r="BW34" s="1555"/>
      <c r="BX34" s="1555"/>
      <c r="BY34" s="1555"/>
      <c r="BZ34" s="1555"/>
      <c r="CA34" s="1555"/>
      <c r="CB34" s="1555"/>
      <c r="CC34" s="1555"/>
      <c r="CD34" s="1555"/>
      <c r="CE34" s="1563"/>
      <c r="CF34" s="1563"/>
      <c r="CG34" s="1563"/>
      <c r="CH34" s="1563"/>
      <c r="CI34" s="1563"/>
      <c r="CJ34" s="1563"/>
      <c r="CK34" s="1563"/>
      <c r="CL34" s="1555"/>
      <c r="CM34" s="1555"/>
      <c r="CN34" s="1555"/>
      <c r="CO34" s="1555"/>
      <c r="CP34" s="1555"/>
      <c r="CQ34" s="1555"/>
      <c r="CR34" s="1555"/>
      <c r="CS34" s="333"/>
      <c r="CT34" s="43"/>
      <c r="CU34" s="43"/>
      <c r="CV34" s="43"/>
      <c r="CW34" s="43"/>
      <c r="CX34" s="43"/>
    </row>
    <row r="35" spans="1:102" ht="12" customHeight="1">
      <c r="A35" s="1231" t="s">
        <v>97</v>
      </c>
      <c r="B35" s="1231"/>
      <c r="C35" s="1231"/>
      <c r="D35" s="1231"/>
      <c r="E35" s="1231"/>
      <c r="G35" s="1000">
        <v>3</v>
      </c>
      <c r="H35" s="1605" t="s">
        <v>1231</v>
      </c>
      <c r="I35" s="1605"/>
      <c r="J35" s="1606"/>
      <c r="K35" s="1530">
        <v>17506</v>
      </c>
      <c r="L35" s="1531"/>
      <c r="M35" s="1531"/>
      <c r="N35" s="1531"/>
      <c r="O35" s="1531"/>
      <c r="P35" s="1531"/>
      <c r="Q35" s="1531"/>
      <c r="R35" s="1531"/>
      <c r="S35" s="1532">
        <v>23520</v>
      </c>
      <c r="T35" s="1532"/>
      <c r="U35" s="1532"/>
      <c r="V35" s="1532"/>
      <c r="W35" s="1532"/>
      <c r="X35" s="1532"/>
      <c r="Y35" s="1532"/>
      <c r="Z35" s="1532"/>
      <c r="AA35" s="1532">
        <v>20770</v>
      </c>
      <c r="AB35" s="1532"/>
      <c r="AC35" s="1532"/>
      <c r="AD35" s="1532"/>
      <c r="AE35" s="1532"/>
      <c r="AF35" s="1532"/>
      <c r="AG35" s="1532"/>
      <c r="AH35" s="1532">
        <v>19051</v>
      </c>
      <c r="AI35" s="1532"/>
      <c r="AJ35" s="1532"/>
      <c r="AK35" s="1532"/>
      <c r="AL35" s="1532"/>
      <c r="AM35" s="1532"/>
      <c r="AN35" s="1532"/>
      <c r="AO35" s="1532">
        <v>1526</v>
      </c>
      <c r="AP35" s="1532"/>
      <c r="AQ35" s="1532"/>
      <c r="AR35" s="1532"/>
      <c r="AS35" s="1532"/>
      <c r="AT35" s="1532"/>
      <c r="AU35" s="1532"/>
      <c r="AV35" s="1532">
        <v>2941</v>
      </c>
      <c r="AW35" s="1532"/>
      <c r="AX35" s="1532"/>
      <c r="AY35" s="1532"/>
      <c r="AZ35" s="1532"/>
      <c r="BA35" s="1532"/>
      <c r="BB35" s="1532"/>
      <c r="BC35" s="1564">
        <v>18718</v>
      </c>
      <c r="BD35" s="1564"/>
      <c r="BE35" s="1564"/>
      <c r="BF35" s="1564"/>
      <c r="BG35" s="1564"/>
      <c r="BH35" s="1564"/>
      <c r="BI35" s="1564"/>
      <c r="BJ35" s="1532">
        <v>3089866</v>
      </c>
      <c r="BK35" s="1532"/>
      <c r="BL35" s="1532"/>
      <c r="BM35" s="1532"/>
      <c r="BN35" s="1532"/>
      <c r="BO35" s="1532"/>
      <c r="BP35" s="1532"/>
      <c r="BQ35" s="1532">
        <v>912873</v>
      </c>
      <c r="BR35" s="1532"/>
      <c r="BS35" s="1532"/>
      <c r="BT35" s="1532"/>
      <c r="BU35" s="1532"/>
      <c r="BV35" s="1532"/>
      <c r="BW35" s="1532"/>
      <c r="BX35" s="1532">
        <v>433777</v>
      </c>
      <c r="BY35" s="1532"/>
      <c r="BZ35" s="1532"/>
      <c r="CA35" s="1532"/>
      <c r="CB35" s="1532"/>
      <c r="CC35" s="1532"/>
      <c r="CD35" s="1532"/>
      <c r="CE35" s="1564">
        <v>13913</v>
      </c>
      <c r="CF35" s="1564"/>
      <c r="CG35" s="1564"/>
      <c r="CH35" s="1564"/>
      <c r="CI35" s="1564"/>
      <c r="CJ35" s="1564"/>
      <c r="CK35" s="1564"/>
      <c r="CL35" s="1532">
        <v>1559096</v>
      </c>
      <c r="CM35" s="1532"/>
      <c r="CN35" s="1532"/>
      <c r="CO35" s="1532"/>
      <c r="CP35" s="1532"/>
      <c r="CQ35" s="1532"/>
      <c r="CR35" s="1532"/>
      <c r="CS35" s="333"/>
      <c r="CV35" s="43"/>
      <c r="CW35" s="43"/>
      <c r="CX35" s="43"/>
    </row>
    <row r="36" spans="1:104" ht="12" customHeight="1">
      <c r="A36" s="1231"/>
      <c r="B36" s="1231"/>
      <c r="C36" s="1231"/>
      <c r="D36" s="1231"/>
      <c r="E36" s="1231"/>
      <c r="F36" s="43"/>
      <c r="G36" s="333">
        <v>4</v>
      </c>
      <c r="H36" s="43"/>
      <c r="I36" s="732"/>
      <c r="J36" s="1001"/>
      <c r="K36" s="1532">
        <v>17738</v>
      </c>
      <c r="L36" s="1531"/>
      <c r="M36" s="1531"/>
      <c r="N36" s="1531"/>
      <c r="O36" s="1531"/>
      <c r="P36" s="1531"/>
      <c r="Q36" s="1531"/>
      <c r="R36" s="1531"/>
      <c r="S36" s="1532">
        <v>23825</v>
      </c>
      <c r="T36" s="1532"/>
      <c r="U36" s="1532"/>
      <c r="V36" s="1532"/>
      <c r="W36" s="1532"/>
      <c r="X36" s="1532"/>
      <c r="Y36" s="1532"/>
      <c r="Z36" s="1532"/>
      <c r="AA36" s="1532">
        <v>21029</v>
      </c>
      <c r="AB36" s="1532"/>
      <c r="AC36" s="1532"/>
      <c r="AD36" s="1532"/>
      <c r="AE36" s="1532"/>
      <c r="AF36" s="1532"/>
      <c r="AG36" s="1532"/>
      <c r="AH36" s="1532">
        <v>19304</v>
      </c>
      <c r="AI36" s="1532"/>
      <c r="AJ36" s="1532"/>
      <c r="AK36" s="1532"/>
      <c r="AL36" s="1532"/>
      <c r="AM36" s="1532"/>
      <c r="AN36" s="1532"/>
      <c r="AO36" s="1532">
        <v>1533</v>
      </c>
      <c r="AP36" s="1532"/>
      <c r="AQ36" s="1532"/>
      <c r="AR36" s="1532"/>
      <c r="AS36" s="1532"/>
      <c r="AT36" s="1532"/>
      <c r="AU36" s="1532"/>
      <c r="AV36" s="1532">
        <v>2970</v>
      </c>
      <c r="AW36" s="1532"/>
      <c r="AX36" s="1532"/>
      <c r="AY36" s="1532"/>
      <c r="AZ36" s="1532"/>
      <c r="BA36" s="1532"/>
      <c r="BB36" s="1532"/>
      <c r="BC36" s="1564">
        <v>18955</v>
      </c>
      <c r="BD36" s="1564"/>
      <c r="BE36" s="1564"/>
      <c r="BF36" s="1564"/>
      <c r="BG36" s="1564"/>
      <c r="BH36" s="1564"/>
      <c r="BI36" s="1564"/>
      <c r="BJ36" s="1532">
        <v>2944149</v>
      </c>
      <c r="BK36" s="1532"/>
      <c r="BL36" s="1532"/>
      <c r="BM36" s="1532"/>
      <c r="BN36" s="1532"/>
      <c r="BO36" s="1532"/>
      <c r="BP36" s="1532"/>
      <c r="BQ36" s="1532">
        <v>996451</v>
      </c>
      <c r="BR36" s="1532"/>
      <c r="BS36" s="1532"/>
      <c r="BT36" s="1532"/>
      <c r="BU36" s="1532"/>
      <c r="BV36" s="1532"/>
      <c r="BW36" s="1532"/>
      <c r="BX36" s="1532">
        <v>494940</v>
      </c>
      <c r="BY36" s="1532"/>
      <c r="BZ36" s="1532"/>
      <c r="CA36" s="1532"/>
      <c r="CB36" s="1532"/>
      <c r="CC36" s="1532"/>
      <c r="CD36" s="1532"/>
      <c r="CE36" s="1564">
        <v>17478</v>
      </c>
      <c r="CF36" s="1564"/>
      <c r="CG36" s="1564"/>
      <c r="CH36" s="1564"/>
      <c r="CI36" s="1564"/>
      <c r="CJ36" s="1564"/>
      <c r="CK36" s="1564"/>
      <c r="CL36" s="1532">
        <v>1286145</v>
      </c>
      <c r="CM36" s="1532"/>
      <c r="CN36" s="1532"/>
      <c r="CO36" s="1532"/>
      <c r="CP36" s="1532"/>
      <c r="CQ36" s="1532"/>
      <c r="CR36" s="1532"/>
      <c r="CS36" s="333"/>
      <c r="CV36" s="43"/>
      <c r="CW36" s="43"/>
      <c r="CX36" s="43"/>
      <c r="CY36" s="43"/>
      <c r="CZ36" s="43"/>
    </row>
    <row r="37" spans="1:104" s="74" customFormat="1" ht="12" customHeight="1">
      <c r="A37" s="1597"/>
      <c r="B37" s="1597"/>
      <c r="C37" s="1597"/>
      <c r="D37" s="1597"/>
      <c r="E37" s="1597"/>
      <c r="F37" s="1002"/>
      <c r="G37" s="539">
        <v>5</v>
      </c>
      <c r="H37" s="1002"/>
      <c r="I37" s="1003"/>
      <c r="J37" s="1004"/>
      <c r="K37" s="1533">
        <v>17918</v>
      </c>
      <c r="L37" s="1534"/>
      <c r="M37" s="1534"/>
      <c r="N37" s="1534"/>
      <c r="O37" s="1534"/>
      <c r="P37" s="1534"/>
      <c r="Q37" s="1534"/>
      <c r="R37" s="1534"/>
      <c r="S37" s="1542">
        <v>24043</v>
      </c>
      <c r="T37" s="1542"/>
      <c r="U37" s="1542"/>
      <c r="V37" s="1542"/>
      <c r="W37" s="1542"/>
      <c r="X37" s="1542"/>
      <c r="Y37" s="1542"/>
      <c r="Z37" s="1542"/>
      <c r="AA37" s="1542">
        <v>21208</v>
      </c>
      <c r="AB37" s="1542"/>
      <c r="AC37" s="1542"/>
      <c r="AD37" s="1542"/>
      <c r="AE37" s="1542"/>
      <c r="AF37" s="1542"/>
      <c r="AG37" s="1542"/>
      <c r="AH37" s="1542">
        <v>19495</v>
      </c>
      <c r="AI37" s="1542"/>
      <c r="AJ37" s="1542"/>
      <c r="AK37" s="1542"/>
      <c r="AL37" s="1542"/>
      <c r="AM37" s="1542"/>
      <c r="AN37" s="1542"/>
      <c r="AO37" s="1542">
        <v>1559</v>
      </c>
      <c r="AP37" s="1542"/>
      <c r="AQ37" s="1542"/>
      <c r="AR37" s="1542"/>
      <c r="AS37" s="1542"/>
      <c r="AT37" s="1542"/>
      <c r="AU37" s="1542"/>
      <c r="AV37" s="1542">
        <v>3013</v>
      </c>
      <c r="AW37" s="1542"/>
      <c r="AX37" s="1542"/>
      <c r="AY37" s="1542"/>
      <c r="AZ37" s="1542"/>
      <c r="BA37" s="1542"/>
      <c r="BB37" s="1542"/>
      <c r="BC37" s="1556">
        <v>19078</v>
      </c>
      <c r="BD37" s="1556"/>
      <c r="BE37" s="1556"/>
      <c r="BF37" s="1556"/>
      <c r="BG37" s="1556"/>
      <c r="BH37" s="1556"/>
      <c r="BI37" s="1556"/>
      <c r="BJ37" s="1542">
        <v>3333028</v>
      </c>
      <c r="BK37" s="1542"/>
      <c r="BL37" s="1542"/>
      <c r="BM37" s="1542"/>
      <c r="BN37" s="1542"/>
      <c r="BO37" s="1542"/>
      <c r="BP37" s="1542"/>
      <c r="BQ37" s="1542">
        <v>992641</v>
      </c>
      <c r="BR37" s="1542"/>
      <c r="BS37" s="1542"/>
      <c r="BT37" s="1542"/>
      <c r="BU37" s="1542"/>
      <c r="BV37" s="1542"/>
      <c r="BW37" s="1542"/>
      <c r="BX37" s="1542">
        <v>477712</v>
      </c>
      <c r="BY37" s="1542"/>
      <c r="BZ37" s="1542"/>
      <c r="CA37" s="1542"/>
      <c r="CB37" s="1542"/>
      <c r="CC37" s="1542"/>
      <c r="CD37" s="1542"/>
      <c r="CE37" s="1556">
        <v>18341</v>
      </c>
      <c r="CF37" s="1556"/>
      <c r="CG37" s="1556"/>
      <c r="CH37" s="1556"/>
      <c r="CI37" s="1556"/>
      <c r="CJ37" s="1556"/>
      <c r="CK37" s="1556"/>
      <c r="CL37" s="1542">
        <v>1650156</v>
      </c>
      <c r="CM37" s="1542"/>
      <c r="CN37" s="1542"/>
      <c r="CO37" s="1542"/>
      <c r="CP37" s="1542"/>
      <c r="CQ37" s="1542"/>
      <c r="CR37" s="1542"/>
      <c r="CS37" s="1005"/>
      <c r="CT37" s="269"/>
      <c r="CV37" s="53"/>
      <c r="CW37" s="53"/>
      <c r="CX37" s="53"/>
      <c r="CY37" s="53"/>
      <c r="CZ37" s="53"/>
    </row>
    <row r="38" spans="1:104" ht="13.5" customHeight="1">
      <c r="A38" s="20" t="s">
        <v>436</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91"/>
      <c r="CO38" s="591"/>
      <c r="CP38" s="591"/>
      <c r="CQ38" s="591"/>
      <c r="CR38" s="591"/>
      <c r="CS38" s="591"/>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91"/>
      <c r="CO39" s="591"/>
      <c r="CP39" s="591"/>
      <c r="CQ39" s="591"/>
      <c r="CR39" s="591"/>
      <c r="CS39" s="591"/>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91"/>
      <c r="CO40" s="591"/>
      <c r="CP40" s="591"/>
      <c r="CQ40" s="591"/>
      <c r="CR40" s="591"/>
      <c r="CS40" s="591"/>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91"/>
      <c r="CO41" s="591"/>
      <c r="CP41" s="591"/>
      <c r="CQ41" s="591"/>
      <c r="CR41" s="591"/>
      <c r="CS41" s="591"/>
      <c r="CV41" s="43"/>
      <c r="CW41" s="43"/>
      <c r="CX41" s="43"/>
      <c r="CY41" s="43"/>
      <c r="CZ41" s="43"/>
    </row>
    <row r="42" spans="87:104" ht="13.5" customHeight="1">
      <c r="CI42" s="43"/>
      <c r="CJ42" s="43"/>
      <c r="CK42" s="43"/>
      <c r="CL42" s="743"/>
      <c r="CM42" s="43"/>
      <c r="CN42" s="591"/>
      <c r="CO42" s="591"/>
      <c r="CP42" s="591"/>
      <c r="CQ42" s="591"/>
      <c r="CR42" s="591"/>
      <c r="CS42" s="591"/>
      <c r="CV42" s="43"/>
      <c r="CW42" s="43"/>
      <c r="CX42" s="43"/>
      <c r="CY42" s="43"/>
      <c r="CZ42" s="43"/>
    </row>
    <row r="43" spans="27:165" ht="15.75" customHeight="1">
      <c r="AA43" s="1006" t="s">
        <v>437</v>
      </c>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CI43" s="43"/>
      <c r="CJ43" s="43"/>
      <c r="CK43" s="43"/>
      <c r="CL43" s="743"/>
      <c r="CM43" s="43"/>
      <c r="CN43" s="591"/>
      <c r="CO43" s="591"/>
      <c r="CP43" s="591"/>
      <c r="CQ43" s="591"/>
      <c r="CR43" s="591"/>
      <c r="CS43" s="591"/>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393</v>
      </c>
      <c r="CI44" s="43"/>
      <c r="CJ44" s="43"/>
      <c r="CK44" s="43"/>
      <c r="CL44" s="995"/>
      <c r="CM44" s="43"/>
      <c r="CN44" s="591"/>
      <c r="CO44" s="591"/>
      <c r="CP44" s="591"/>
      <c r="CQ44" s="591"/>
      <c r="CR44" s="997" t="s">
        <v>394</v>
      </c>
      <c r="CS44" s="591"/>
      <c r="CU44" s="1605"/>
      <c r="CV44" s="1605"/>
      <c r="CW44" s="1605"/>
      <c r="CX44" s="1605"/>
      <c r="CY44" s="1605"/>
      <c r="CZ44" s="1605"/>
      <c r="DA44" s="1605"/>
      <c r="DB44" s="1605"/>
      <c r="DC44" s="1605"/>
      <c r="DD44" s="1605"/>
      <c r="DE44" s="1605"/>
      <c r="DF44" s="1605"/>
      <c r="DG44" s="1605"/>
      <c r="DH44" s="1605"/>
      <c r="DI44" s="1605"/>
      <c r="DJ44" s="1605"/>
      <c r="DK44" s="43"/>
      <c r="DL44" s="43"/>
      <c r="DM44" s="1605"/>
      <c r="DN44" s="1605"/>
      <c r="DO44" s="1605"/>
      <c r="DP44" s="1605"/>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43" t="s">
        <v>383</v>
      </c>
      <c r="B45" s="1143"/>
      <c r="C45" s="1143"/>
      <c r="D45" s="1143"/>
      <c r="E45" s="1143"/>
      <c r="F45" s="1143"/>
      <c r="G45" s="1143"/>
      <c r="H45" s="1143"/>
      <c r="I45" s="1143"/>
      <c r="J45" s="1143"/>
      <c r="K45" s="1143"/>
      <c r="L45" s="1143"/>
      <c r="M45" s="1148" t="s">
        <v>395</v>
      </c>
      <c r="N45" s="1149"/>
      <c r="O45" s="1149"/>
      <c r="P45" s="1149"/>
      <c r="Q45" s="1149"/>
      <c r="R45" s="1149"/>
      <c r="S45" s="1149"/>
      <c r="T45" s="1149"/>
      <c r="U45" s="1149"/>
      <c r="V45" s="1149"/>
      <c r="W45" s="1149"/>
      <c r="X45" s="1149"/>
      <c r="Y45" s="1149"/>
      <c r="Z45" s="1149"/>
      <c r="AA45" s="1149"/>
      <c r="AB45" s="1149"/>
      <c r="AC45" s="1149"/>
      <c r="AD45" s="1149"/>
      <c r="AE45" s="1149"/>
      <c r="AF45" s="1149"/>
      <c r="AG45" s="1149"/>
      <c r="AH45" s="1149"/>
      <c r="AI45" s="1149"/>
      <c r="AJ45" s="1149"/>
      <c r="AK45" s="1149"/>
      <c r="AL45" s="1149"/>
      <c r="AM45" s="1149"/>
      <c r="AN45" s="1149"/>
      <c r="AO45" s="1149"/>
      <c r="AP45" s="1149"/>
      <c r="AQ45" s="1149"/>
      <c r="AR45" s="1149"/>
      <c r="AS45" s="1149"/>
      <c r="AT45" s="1149"/>
      <c r="AU45" s="1149"/>
      <c r="AV45" s="1149"/>
      <c r="AW45" s="1149"/>
      <c r="AX45" s="1149"/>
      <c r="AY45" s="1149"/>
      <c r="AZ45" s="1149"/>
      <c r="BA45" s="1149"/>
      <c r="BB45" s="1149"/>
      <c r="BC45" s="1149"/>
      <c r="BD45" s="1149"/>
      <c r="BE45" s="1149"/>
      <c r="BF45" s="1149"/>
      <c r="BG45" s="1149"/>
      <c r="BH45" s="1149"/>
      <c r="BI45" s="1149"/>
      <c r="BJ45" s="1149"/>
      <c r="BK45" s="1149"/>
      <c r="BL45" s="1149"/>
      <c r="BM45" s="1149"/>
      <c r="BN45" s="1149"/>
      <c r="BO45" s="1149"/>
      <c r="BP45" s="1149"/>
      <c r="BQ45" s="1149"/>
      <c r="BR45" s="1149"/>
      <c r="BS45" s="1149"/>
      <c r="BT45" s="1155"/>
      <c r="BU45" s="1573" t="s">
        <v>396</v>
      </c>
      <c r="BV45" s="1574"/>
      <c r="BW45" s="1574"/>
      <c r="BX45" s="1574"/>
      <c r="BY45" s="1574"/>
      <c r="BZ45" s="1574"/>
      <c r="CA45" s="1574"/>
      <c r="CB45" s="1575"/>
      <c r="CC45" s="1275" t="s">
        <v>438</v>
      </c>
      <c r="CD45" s="1271"/>
      <c r="CE45" s="1271"/>
      <c r="CF45" s="1271"/>
      <c r="CG45" s="1271"/>
      <c r="CH45" s="1271"/>
      <c r="CI45" s="1271"/>
      <c r="CJ45" s="1271"/>
      <c r="CK45" s="1271"/>
      <c r="CL45" s="1271"/>
      <c r="CM45" s="1271"/>
      <c r="CN45" s="1271"/>
      <c r="CO45" s="1271"/>
      <c r="CP45" s="1271"/>
      <c r="CQ45" s="1271"/>
      <c r="CR45" s="1271"/>
      <c r="CS45" s="591"/>
      <c r="CU45" s="1605"/>
      <c r="CV45" s="1605"/>
      <c r="CW45" s="1605"/>
      <c r="CX45" s="1605"/>
      <c r="CY45" s="1605"/>
      <c r="CZ45" s="1605"/>
      <c r="DA45" s="1605"/>
      <c r="DB45" s="1605"/>
      <c r="DC45" s="1605"/>
      <c r="DD45" s="1605"/>
      <c r="DE45" s="1605"/>
      <c r="DF45" s="1605"/>
      <c r="DG45" s="1605"/>
      <c r="DH45" s="1605"/>
      <c r="DI45" s="1605"/>
      <c r="DJ45" s="1605"/>
      <c r="DK45" s="1007"/>
      <c r="DL45" s="1007"/>
      <c r="DM45" s="1605"/>
      <c r="DN45" s="1605"/>
      <c r="DO45" s="1605"/>
      <c r="DP45" s="1605"/>
    </row>
    <row r="46" spans="1:120" ht="13.5" customHeight="1">
      <c r="A46" s="1456"/>
      <c r="B46" s="1456"/>
      <c r="C46" s="1456"/>
      <c r="D46" s="1456"/>
      <c r="E46" s="1456"/>
      <c r="F46" s="1456"/>
      <c r="G46" s="1456"/>
      <c r="H46" s="1456"/>
      <c r="I46" s="1456"/>
      <c r="J46" s="1456"/>
      <c r="K46" s="1456"/>
      <c r="L46" s="1456"/>
      <c r="M46" s="1243" t="s">
        <v>397</v>
      </c>
      <c r="N46" s="1537"/>
      <c r="O46" s="1537"/>
      <c r="P46" s="1537"/>
      <c r="Q46" s="1537"/>
      <c r="R46" s="1537"/>
      <c r="S46" s="1537"/>
      <c r="T46" s="1537"/>
      <c r="U46" s="1537"/>
      <c r="V46" s="1143"/>
      <c r="W46" s="1143"/>
      <c r="X46" s="1143"/>
      <c r="Y46" s="1143"/>
      <c r="Z46" s="1143"/>
      <c r="AA46" s="1143"/>
      <c r="AB46" s="1144"/>
      <c r="AC46" s="1243" t="s">
        <v>398</v>
      </c>
      <c r="AD46" s="1537"/>
      <c r="AE46" s="1537"/>
      <c r="AF46" s="1537"/>
      <c r="AG46" s="1537"/>
      <c r="AH46" s="1537"/>
      <c r="AI46" s="1537"/>
      <c r="AJ46" s="1537"/>
      <c r="AK46" s="1537"/>
      <c r="AL46" s="1143"/>
      <c r="AM46" s="1143"/>
      <c r="AN46" s="1143"/>
      <c r="AO46" s="1143"/>
      <c r="AP46" s="1143"/>
      <c r="AQ46" s="1143"/>
      <c r="AR46" s="1144"/>
      <c r="AS46" s="1243" t="s">
        <v>399</v>
      </c>
      <c r="AT46" s="1549"/>
      <c r="AU46" s="1549"/>
      <c r="AV46" s="1549"/>
      <c r="AW46" s="1549"/>
      <c r="AX46" s="1549"/>
      <c r="AY46" s="1244"/>
      <c r="AZ46" s="1243" t="s">
        <v>400</v>
      </c>
      <c r="BA46" s="1143"/>
      <c r="BB46" s="1143"/>
      <c r="BC46" s="1143"/>
      <c r="BD46" s="1143"/>
      <c r="BE46" s="1143"/>
      <c r="BF46" s="1144"/>
      <c r="BG46" s="1243" t="s">
        <v>401</v>
      </c>
      <c r="BH46" s="1143"/>
      <c r="BI46" s="1143"/>
      <c r="BJ46" s="1143"/>
      <c r="BK46" s="1143"/>
      <c r="BL46" s="1143"/>
      <c r="BM46" s="1144"/>
      <c r="BN46" s="1243" t="s">
        <v>402</v>
      </c>
      <c r="BO46" s="1143"/>
      <c r="BP46" s="1143"/>
      <c r="BQ46" s="1143"/>
      <c r="BR46" s="1143"/>
      <c r="BS46" s="1143"/>
      <c r="BT46" s="1144"/>
      <c r="BU46" s="1576"/>
      <c r="BV46" s="1577"/>
      <c r="BW46" s="1577"/>
      <c r="BX46" s="1577"/>
      <c r="BY46" s="1577"/>
      <c r="BZ46" s="1577"/>
      <c r="CA46" s="1577"/>
      <c r="CB46" s="1578"/>
      <c r="CC46" s="1566"/>
      <c r="CD46" s="1567"/>
      <c r="CE46" s="1567"/>
      <c r="CF46" s="1567"/>
      <c r="CG46" s="1567"/>
      <c r="CH46" s="1567"/>
      <c r="CI46" s="1567"/>
      <c r="CJ46" s="1567"/>
      <c r="CK46" s="1567"/>
      <c r="CL46" s="1567"/>
      <c r="CM46" s="1567"/>
      <c r="CN46" s="1567"/>
      <c r="CO46" s="1567"/>
      <c r="CP46" s="1567"/>
      <c r="CQ46" s="1567"/>
      <c r="CR46" s="1567"/>
      <c r="CS46" s="591"/>
      <c r="CU46" s="1605"/>
      <c r="CV46" s="1605"/>
      <c r="CW46" s="1605"/>
      <c r="CX46" s="1605"/>
      <c r="CY46" s="1605"/>
      <c r="CZ46" s="1605"/>
      <c r="DA46" s="1605"/>
      <c r="DB46" s="1605"/>
      <c r="DC46" s="1605"/>
      <c r="DD46" s="1605"/>
      <c r="DE46" s="1605"/>
      <c r="DF46" s="1605"/>
      <c r="DG46" s="1605"/>
      <c r="DH46" s="1605"/>
      <c r="DI46" s="1605"/>
      <c r="DJ46" s="1605"/>
      <c r="DM46" s="1605"/>
      <c r="DN46" s="1605"/>
      <c r="DO46" s="1605"/>
      <c r="DP46" s="1605"/>
    </row>
    <row r="47" spans="1:120" ht="13.5" customHeight="1">
      <c r="A47" s="1456"/>
      <c r="B47" s="1456"/>
      <c r="C47" s="1456"/>
      <c r="D47" s="1456"/>
      <c r="E47" s="1456"/>
      <c r="F47" s="1456"/>
      <c r="G47" s="1456"/>
      <c r="H47" s="1456"/>
      <c r="I47" s="1456"/>
      <c r="J47" s="1456"/>
      <c r="K47" s="1456"/>
      <c r="L47" s="1456"/>
      <c r="M47" s="1538"/>
      <c r="N47" s="1539"/>
      <c r="O47" s="1539"/>
      <c r="P47" s="1539"/>
      <c r="Q47" s="1539"/>
      <c r="R47" s="1539"/>
      <c r="S47" s="1539"/>
      <c r="T47" s="1539"/>
      <c r="U47" s="1539"/>
      <c r="V47" s="1243" t="s">
        <v>403</v>
      </c>
      <c r="W47" s="1143"/>
      <c r="X47" s="1143"/>
      <c r="Y47" s="1143"/>
      <c r="Z47" s="1143"/>
      <c r="AA47" s="1143"/>
      <c r="AB47" s="1144"/>
      <c r="AC47" s="1538"/>
      <c r="AD47" s="1539"/>
      <c r="AE47" s="1539"/>
      <c r="AF47" s="1539"/>
      <c r="AG47" s="1539"/>
      <c r="AH47" s="1539"/>
      <c r="AI47" s="1539"/>
      <c r="AJ47" s="1539"/>
      <c r="AK47" s="1539"/>
      <c r="AL47" s="1243" t="s">
        <v>403</v>
      </c>
      <c r="AM47" s="1143"/>
      <c r="AN47" s="1143"/>
      <c r="AO47" s="1143"/>
      <c r="AP47" s="1143"/>
      <c r="AQ47" s="1143"/>
      <c r="AR47" s="1144"/>
      <c r="AS47" s="1245"/>
      <c r="AT47" s="1571"/>
      <c r="AU47" s="1571"/>
      <c r="AV47" s="1571"/>
      <c r="AW47" s="1571"/>
      <c r="AX47" s="1571"/>
      <c r="AY47" s="1246"/>
      <c r="AZ47" s="1297"/>
      <c r="BA47" s="1456"/>
      <c r="BB47" s="1456"/>
      <c r="BC47" s="1456"/>
      <c r="BD47" s="1456"/>
      <c r="BE47" s="1456"/>
      <c r="BF47" s="1291"/>
      <c r="BG47" s="1297"/>
      <c r="BH47" s="1456"/>
      <c r="BI47" s="1456"/>
      <c r="BJ47" s="1456"/>
      <c r="BK47" s="1456"/>
      <c r="BL47" s="1456"/>
      <c r="BM47" s="1291"/>
      <c r="BN47" s="1297"/>
      <c r="BO47" s="1456"/>
      <c r="BP47" s="1456"/>
      <c r="BQ47" s="1456"/>
      <c r="BR47" s="1456"/>
      <c r="BS47" s="1456"/>
      <c r="BT47" s="1291"/>
      <c r="BU47" s="1243" t="s">
        <v>439</v>
      </c>
      <c r="BV47" s="1143"/>
      <c r="BW47" s="1143"/>
      <c r="BX47" s="1144"/>
      <c r="BY47" s="1243" t="s">
        <v>440</v>
      </c>
      <c r="BZ47" s="1143"/>
      <c r="CA47" s="1143"/>
      <c r="CB47" s="1144"/>
      <c r="CC47" s="1297"/>
      <c r="CD47" s="1456"/>
      <c r="CE47" s="1456"/>
      <c r="CF47" s="1456"/>
      <c r="CG47" s="1456"/>
      <c r="CH47" s="1456"/>
      <c r="CI47" s="1456"/>
      <c r="CJ47" s="1456"/>
      <c r="CK47" s="1275" t="s">
        <v>404</v>
      </c>
      <c r="CL47" s="1568"/>
      <c r="CM47" s="1568"/>
      <c r="CN47" s="1568"/>
      <c r="CO47" s="1568"/>
      <c r="CP47" s="1568"/>
      <c r="CQ47" s="1568"/>
      <c r="CR47" s="1568"/>
      <c r="CS47" s="591"/>
      <c r="CU47" s="1605"/>
      <c r="CV47" s="1605"/>
      <c r="CW47" s="1605"/>
      <c r="CX47" s="1605"/>
      <c r="CY47" s="1605"/>
      <c r="CZ47" s="1605"/>
      <c r="DA47" s="1605"/>
      <c r="DB47" s="1605"/>
      <c r="DC47" s="1605"/>
      <c r="DD47" s="1605"/>
      <c r="DE47" s="1605"/>
      <c r="DF47" s="1605"/>
      <c r="DG47" s="1605"/>
      <c r="DH47" s="1605"/>
      <c r="DI47" s="1605"/>
      <c r="DJ47" s="1605"/>
      <c r="DM47" s="1605"/>
      <c r="DN47" s="1605"/>
      <c r="DO47" s="1605"/>
      <c r="DP47" s="1605"/>
    </row>
    <row r="48" spans="1:120" ht="13.5" customHeight="1">
      <c r="A48" s="1146"/>
      <c r="B48" s="1146"/>
      <c r="C48" s="1146"/>
      <c r="D48" s="1146"/>
      <c r="E48" s="1146"/>
      <c r="F48" s="1146"/>
      <c r="G48" s="1146"/>
      <c r="H48" s="1146"/>
      <c r="I48" s="1146"/>
      <c r="J48" s="1146"/>
      <c r="K48" s="1146"/>
      <c r="L48" s="1146"/>
      <c r="M48" s="1540"/>
      <c r="N48" s="1541"/>
      <c r="O48" s="1541"/>
      <c r="P48" s="1541"/>
      <c r="Q48" s="1541"/>
      <c r="R48" s="1541"/>
      <c r="S48" s="1541"/>
      <c r="T48" s="1541"/>
      <c r="U48" s="1541"/>
      <c r="V48" s="1145"/>
      <c r="W48" s="1146"/>
      <c r="X48" s="1146"/>
      <c r="Y48" s="1146"/>
      <c r="Z48" s="1146"/>
      <c r="AA48" s="1146"/>
      <c r="AB48" s="1147"/>
      <c r="AC48" s="1540"/>
      <c r="AD48" s="1541"/>
      <c r="AE48" s="1541"/>
      <c r="AF48" s="1541"/>
      <c r="AG48" s="1541"/>
      <c r="AH48" s="1541"/>
      <c r="AI48" s="1541"/>
      <c r="AJ48" s="1541"/>
      <c r="AK48" s="1541"/>
      <c r="AL48" s="1145"/>
      <c r="AM48" s="1146"/>
      <c r="AN48" s="1146"/>
      <c r="AO48" s="1146"/>
      <c r="AP48" s="1146"/>
      <c r="AQ48" s="1146"/>
      <c r="AR48" s="1147"/>
      <c r="AS48" s="1247"/>
      <c r="AT48" s="1550"/>
      <c r="AU48" s="1550"/>
      <c r="AV48" s="1550"/>
      <c r="AW48" s="1550"/>
      <c r="AX48" s="1550"/>
      <c r="AY48" s="1248"/>
      <c r="AZ48" s="1145"/>
      <c r="BA48" s="1146"/>
      <c r="BB48" s="1146"/>
      <c r="BC48" s="1146"/>
      <c r="BD48" s="1146"/>
      <c r="BE48" s="1146"/>
      <c r="BF48" s="1147"/>
      <c r="BG48" s="1145"/>
      <c r="BH48" s="1146"/>
      <c r="BI48" s="1146"/>
      <c r="BJ48" s="1146"/>
      <c r="BK48" s="1146"/>
      <c r="BL48" s="1146"/>
      <c r="BM48" s="1147"/>
      <c r="BN48" s="1145"/>
      <c r="BO48" s="1146"/>
      <c r="BP48" s="1146"/>
      <c r="BQ48" s="1146"/>
      <c r="BR48" s="1146"/>
      <c r="BS48" s="1146"/>
      <c r="BT48" s="1147"/>
      <c r="BU48" s="1145"/>
      <c r="BV48" s="1146"/>
      <c r="BW48" s="1146"/>
      <c r="BX48" s="1147"/>
      <c r="BY48" s="1145"/>
      <c r="BZ48" s="1146"/>
      <c r="CA48" s="1146"/>
      <c r="CB48" s="1147"/>
      <c r="CC48" s="1145"/>
      <c r="CD48" s="1146"/>
      <c r="CE48" s="1146"/>
      <c r="CF48" s="1146"/>
      <c r="CG48" s="1146"/>
      <c r="CH48" s="1146"/>
      <c r="CI48" s="1146"/>
      <c r="CJ48" s="1146"/>
      <c r="CK48" s="1569"/>
      <c r="CL48" s="1570"/>
      <c r="CM48" s="1570"/>
      <c r="CN48" s="1570"/>
      <c r="CO48" s="1570"/>
      <c r="CP48" s="1570"/>
      <c r="CQ48" s="1570"/>
      <c r="CR48" s="1570"/>
      <c r="CS48" s="591"/>
      <c r="CU48" s="1605"/>
      <c r="CV48" s="1605"/>
      <c r="CW48" s="1605"/>
      <c r="CX48" s="1605"/>
      <c r="CY48" s="1605"/>
      <c r="CZ48" s="1605"/>
      <c r="DA48" s="1605"/>
      <c r="DB48" s="1605"/>
      <c r="DC48" s="1605"/>
      <c r="DD48" s="1605"/>
      <c r="DE48" s="1605"/>
      <c r="DF48" s="1605"/>
      <c r="DG48" s="1605"/>
      <c r="DH48" s="1605"/>
      <c r="DI48" s="1605"/>
      <c r="DJ48" s="1605"/>
      <c r="DM48" s="1605"/>
      <c r="DN48" s="1605"/>
      <c r="DO48" s="1605"/>
      <c r="DP48" s="1605"/>
    </row>
    <row r="49" spans="1:120" ht="12" customHeight="1">
      <c r="A49" s="1535" t="s">
        <v>441</v>
      </c>
      <c r="B49" s="1535"/>
      <c r="C49" s="1535"/>
      <c r="D49" s="1535"/>
      <c r="E49" s="1535"/>
      <c r="F49" s="1535"/>
      <c r="G49" s="1535"/>
      <c r="H49" s="1535"/>
      <c r="I49" s="1535"/>
      <c r="J49" s="1535"/>
      <c r="K49" s="1535"/>
      <c r="L49" s="1536"/>
      <c r="M49" s="1600">
        <v>160492</v>
      </c>
      <c r="N49" s="1565"/>
      <c r="O49" s="1565"/>
      <c r="P49" s="1565"/>
      <c r="Q49" s="1565"/>
      <c r="R49" s="1565"/>
      <c r="S49" s="1565"/>
      <c r="T49" s="1565"/>
      <c r="U49" s="1565"/>
      <c r="V49" s="1596">
        <v>54858</v>
      </c>
      <c r="W49" s="1596"/>
      <c r="X49" s="1596"/>
      <c r="Y49" s="1596"/>
      <c r="Z49" s="1596"/>
      <c r="AA49" s="1596"/>
      <c r="AB49" s="1596"/>
      <c r="AC49" s="1565">
        <v>62883</v>
      </c>
      <c r="AD49" s="1565"/>
      <c r="AE49" s="1565"/>
      <c r="AF49" s="1565"/>
      <c r="AG49" s="1565"/>
      <c r="AH49" s="1565"/>
      <c r="AI49" s="1565"/>
      <c r="AJ49" s="1565"/>
      <c r="AK49" s="1565"/>
      <c r="AL49" s="1565">
        <v>24425</v>
      </c>
      <c r="AM49" s="1565"/>
      <c r="AN49" s="1565"/>
      <c r="AO49" s="1565"/>
      <c r="AP49" s="1565"/>
      <c r="AQ49" s="1565"/>
      <c r="AR49" s="1565"/>
      <c r="AS49" s="1565">
        <v>260449</v>
      </c>
      <c r="AT49" s="1565"/>
      <c r="AU49" s="1565"/>
      <c r="AV49" s="1565"/>
      <c r="AW49" s="1565"/>
      <c r="AX49" s="1565"/>
      <c r="AY49" s="1565"/>
      <c r="AZ49" s="1565">
        <v>33138</v>
      </c>
      <c r="BA49" s="1565"/>
      <c r="BB49" s="1565"/>
      <c r="BC49" s="1565"/>
      <c r="BD49" s="1565"/>
      <c r="BE49" s="1565"/>
      <c r="BF49" s="1565"/>
      <c r="BG49" s="1565">
        <v>97725</v>
      </c>
      <c r="BH49" s="1565"/>
      <c r="BI49" s="1565"/>
      <c r="BJ49" s="1565"/>
      <c r="BK49" s="1565"/>
      <c r="BL49" s="1565"/>
      <c r="BM49" s="1565"/>
      <c r="BN49" s="1565">
        <v>20542</v>
      </c>
      <c r="BO49" s="1565"/>
      <c r="BP49" s="1565"/>
      <c r="BQ49" s="1565"/>
      <c r="BR49" s="1565"/>
      <c r="BS49" s="1565"/>
      <c r="BT49" s="1565"/>
      <c r="BU49" s="1572">
        <v>0.75</v>
      </c>
      <c r="BV49" s="1572"/>
      <c r="BW49" s="1572"/>
      <c r="BX49" s="1572"/>
      <c r="BY49" s="1572">
        <v>0.4</v>
      </c>
      <c r="BZ49" s="1572"/>
      <c r="CA49" s="1572"/>
      <c r="CB49" s="1572"/>
      <c r="CC49" s="1565">
        <v>21264</v>
      </c>
      <c r="CD49" s="1565"/>
      <c r="CE49" s="1565"/>
      <c r="CF49" s="1565"/>
      <c r="CG49" s="1565"/>
      <c r="CH49" s="1565"/>
      <c r="CI49" s="1565"/>
      <c r="CJ49" s="1565"/>
      <c r="CK49" s="1565">
        <v>5455</v>
      </c>
      <c r="CL49" s="1565"/>
      <c r="CM49" s="1565"/>
      <c r="CN49" s="1565"/>
      <c r="CO49" s="1565"/>
      <c r="CP49" s="1565"/>
      <c r="CQ49" s="1565"/>
      <c r="CR49" s="1565"/>
      <c r="CS49" s="591"/>
      <c r="CU49" s="1605"/>
      <c r="CV49" s="1605"/>
      <c r="CW49" s="1605"/>
      <c r="CX49" s="1605"/>
      <c r="CY49" s="1605"/>
      <c r="CZ49" s="1605"/>
      <c r="DA49" s="1605"/>
      <c r="DB49" s="1605"/>
      <c r="DC49" s="1605"/>
      <c r="DD49" s="1605"/>
      <c r="DE49" s="1605"/>
      <c r="DF49" s="1605"/>
      <c r="DG49" s="1605"/>
      <c r="DH49" s="1605"/>
      <c r="DI49" s="1605"/>
      <c r="DJ49" s="1605"/>
      <c r="DM49" s="1605"/>
      <c r="DN49" s="1605"/>
      <c r="DO49" s="1605"/>
      <c r="DP49" s="1605"/>
    </row>
    <row r="50" spans="1:174" ht="12" customHeight="1">
      <c r="A50" s="1231"/>
      <c r="B50" s="1231"/>
      <c r="C50" s="1231"/>
      <c r="D50" s="1231"/>
      <c r="E50" s="1231"/>
      <c r="F50" s="1231"/>
      <c r="G50" s="1231"/>
      <c r="H50" s="1231"/>
      <c r="I50" s="1231"/>
      <c r="J50" s="1231"/>
      <c r="K50" s="1231"/>
      <c r="L50" s="1529"/>
      <c r="M50" s="1117"/>
      <c r="N50" s="1598"/>
      <c r="O50" s="1598"/>
      <c r="P50" s="1598"/>
      <c r="Q50" s="1598"/>
      <c r="R50" s="1598"/>
      <c r="S50" s="1598"/>
      <c r="T50" s="1598"/>
      <c r="U50" s="1598"/>
      <c r="V50" s="1591"/>
      <c r="W50" s="1599"/>
      <c r="X50" s="1599"/>
      <c r="Y50" s="1599"/>
      <c r="Z50" s="1599"/>
      <c r="AA50" s="1599"/>
      <c r="AB50" s="1599"/>
      <c r="AC50" s="1111"/>
      <c r="AD50" s="1111"/>
      <c r="AE50" s="1111"/>
      <c r="AF50" s="1111"/>
      <c r="AG50" s="1111"/>
      <c r="AH50" s="1111"/>
      <c r="AI50" s="1111"/>
      <c r="AJ50" s="1111"/>
      <c r="AK50" s="1111"/>
      <c r="AL50" s="1111"/>
      <c r="AM50" s="1111"/>
      <c r="AN50" s="1111"/>
      <c r="AO50" s="1111"/>
      <c r="AP50" s="1111"/>
      <c r="AQ50" s="1111"/>
      <c r="AR50" s="1111"/>
      <c r="AS50" s="1111"/>
      <c r="AT50" s="1111"/>
      <c r="AU50" s="1111"/>
      <c r="AV50" s="1111"/>
      <c r="AW50" s="1111"/>
      <c r="AX50" s="1111"/>
      <c r="AY50" s="1111"/>
      <c r="AZ50" s="1111"/>
      <c r="BA50" s="1111"/>
      <c r="BB50" s="1111"/>
      <c r="BC50" s="1111"/>
      <c r="BD50" s="1111"/>
      <c r="BE50" s="1111"/>
      <c r="BF50" s="1111"/>
      <c r="BG50" s="1111"/>
      <c r="BH50" s="1111"/>
      <c r="BI50" s="1111"/>
      <c r="BJ50" s="1111"/>
      <c r="BK50" s="1111"/>
      <c r="BL50" s="1111"/>
      <c r="BM50" s="1111"/>
      <c r="BN50" s="1111"/>
      <c r="BO50" s="1111"/>
      <c r="BP50" s="1111"/>
      <c r="BQ50" s="1111"/>
      <c r="BR50" s="1111"/>
      <c r="BS50" s="1111"/>
      <c r="BT50" s="1111"/>
      <c r="BU50" s="1111"/>
      <c r="BV50" s="1111"/>
      <c r="BW50" s="1111"/>
      <c r="BX50" s="1111"/>
      <c r="BY50" s="1111"/>
      <c r="BZ50" s="1111"/>
      <c r="CA50" s="1111"/>
      <c r="CB50" s="1111"/>
      <c r="CC50" s="1111"/>
      <c r="CD50" s="1111"/>
      <c r="CE50" s="1111"/>
      <c r="CF50" s="1111"/>
      <c r="CG50" s="1111"/>
      <c r="CH50" s="1111"/>
      <c r="CI50" s="1111"/>
      <c r="CJ50" s="1111"/>
      <c r="CK50" s="1111"/>
      <c r="CL50" s="1111"/>
      <c r="CM50" s="1111"/>
      <c r="CN50" s="1111"/>
      <c r="CO50" s="1111"/>
      <c r="CP50" s="1111"/>
      <c r="CQ50" s="1111"/>
      <c r="CR50" s="1111"/>
      <c r="CS50" s="43"/>
      <c r="CU50" s="1605"/>
      <c r="CV50" s="1605"/>
      <c r="CW50" s="1605"/>
      <c r="CX50" s="1605"/>
      <c r="CY50" s="1605"/>
      <c r="CZ50" s="1605"/>
      <c r="DA50" s="1605"/>
      <c r="DB50" s="1605"/>
      <c r="DC50" s="1605"/>
      <c r="DD50" s="1605"/>
      <c r="DE50" s="1605"/>
      <c r="DF50" s="1605"/>
      <c r="DG50" s="1605"/>
      <c r="DH50" s="1605"/>
      <c r="DI50" s="1605"/>
      <c r="DJ50" s="1605"/>
      <c r="DM50" s="1605"/>
      <c r="DN50" s="1605"/>
      <c r="DO50" s="1605"/>
      <c r="DP50" s="1605"/>
      <c r="FJ50" s="43"/>
      <c r="FK50" s="43"/>
      <c r="FL50" s="43"/>
      <c r="FM50" s="43"/>
      <c r="FN50" s="43"/>
      <c r="FO50" s="43"/>
      <c r="FP50" s="43"/>
      <c r="FQ50" s="43"/>
      <c r="FR50" s="43"/>
    </row>
    <row r="51" spans="1:174" ht="12" customHeight="1">
      <c r="A51" s="1581" t="s">
        <v>97</v>
      </c>
      <c r="B51" s="1581"/>
      <c r="C51" s="1581"/>
      <c r="D51" s="1581"/>
      <c r="E51" s="1581"/>
      <c r="F51" s="1581"/>
      <c r="G51" s="1591">
        <v>4</v>
      </c>
      <c r="H51" s="1591"/>
      <c r="I51" s="516"/>
      <c r="J51" s="1592" t="s">
        <v>893</v>
      </c>
      <c r="K51" s="1368"/>
      <c r="L51" s="893"/>
      <c r="M51" s="1582">
        <v>15996</v>
      </c>
      <c r="N51" s="1580"/>
      <c r="O51" s="1580"/>
      <c r="P51" s="1580"/>
      <c r="Q51" s="1580"/>
      <c r="R51" s="1580"/>
      <c r="S51" s="1580"/>
      <c r="T51" s="1580"/>
      <c r="U51" s="1580"/>
      <c r="V51" s="1579">
        <v>5829</v>
      </c>
      <c r="W51" s="1579"/>
      <c r="X51" s="1579"/>
      <c r="Y51" s="1579"/>
      <c r="Z51" s="1579"/>
      <c r="AA51" s="1579"/>
      <c r="AB51" s="1579"/>
      <c r="AC51" s="1580">
        <v>61549</v>
      </c>
      <c r="AD51" s="1580"/>
      <c r="AE51" s="1580"/>
      <c r="AF51" s="1580"/>
      <c r="AG51" s="1580"/>
      <c r="AH51" s="1580"/>
      <c r="AI51" s="1580"/>
      <c r="AJ51" s="1580"/>
      <c r="AK51" s="1580"/>
      <c r="AL51" s="1580">
        <v>24221</v>
      </c>
      <c r="AM51" s="1580"/>
      <c r="AN51" s="1580"/>
      <c r="AO51" s="1580"/>
      <c r="AP51" s="1580"/>
      <c r="AQ51" s="1580"/>
      <c r="AR51" s="1580"/>
      <c r="AS51" s="1580">
        <v>25383</v>
      </c>
      <c r="AT51" s="1580"/>
      <c r="AU51" s="1580"/>
      <c r="AV51" s="1580"/>
      <c r="AW51" s="1580"/>
      <c r="AX51" s="1580"/>
      <c r="AY51" s="1580"/>
      <c r="AZ51" s="1580">
        <v>3260</v>
      </c>
      <c r="BA51" s="1580"/>
      <c r="BB51" s="1580"/>
      <c r="BC51" s="1580"/>
      <c r="BD51" s="1580"/>
      <c r="BE51" s="1580"/>
      <c r="BF51" s="1580"/>
      <c r="BG51" s="1580">
        <v>8463</v>
      </c>
      <c r="BH51" s="1580"/>
      <c r="BI51" s="1580"/>
      <c r="BJ51" s="1580"/>
      <c r="BK51" s="1580"/>
      <c r="BL51" s="1580"/>
      <c r="BM51" s="1580"/>
      <c r="BN51" s="1580">
        <v>20889</v>
      </c>
      <c r="BO51" s="1580"/>
      <c r="BP51" s="1580"/>
      <c r="BQ51" s="1580"/>
      <c r="BR51" s="1580"/>
      <c r="BS51" s="1580"/>
      <c r="BT51" s="1580"/>
      <c r="BU51" s="1595">
        <v>0.85</v>
      </c>
      <c r="BV51" s="1595"/>
      <c r="BW51" s="1595"/>
      <c r="BX51" s="1595"/>
      <c r="BY51" s="1594">
        <v>0.47</v>
      </c>
      <c r="BZ51" s="1594"/>
      <c r="CA51" s="1594"/>
      <c r="CB51" s="1594"/>
      <c r="CC51" s="1580">
        <v>21517</v>
      </c>
      <c r="CD51" s="1580"/>
      <c r="CE51" s="1580"/>
      <c r="CF51" s="1580"/>
      <c r="CG51" s="1580"/>
      <c r="CH51" s="1580"/>
      <c r="CI51" s="1580"/>
      <c r="CJ51" s="1580"/>
      <c r="CK51" s="1580">
        <v>5630</v>
      </c>
      <c r="CL51" s="1580"/>
      <c r="CM51" s="1580"/>
      <c r="CN51" s="1580"/>
      <c r="CO51" s="1580"/>
      <c r="CP51" s="1580"/>
      <c r="CQ51" s="1580"/>
      <c r="CR51" s="1580"/>
      <c r="CS51" s="43"/>
      <c r="CU51" s="1605"/>
      <c r="CV51" s="1605"/>
      <c r="CW51" s="1605"/>
      <c r="CX51" s="1605"/>
      <c r="CY51" s="1605"/>
      <c r="CZ51" s="1605"/>
      <c r="DA51" s="1605"/>
      <c r="DB51" s="1605"/>
      <c r="DC51" s="1605"/>
      <c r="DD51" s="1605"/>
      <c r="DE51" s="1605"/>
      <c r="DF51" s="1605"/>
      <c r="DG51" s="1605"/>
      <c r="DH51" s="1605"/>
      <c r="DI51" s="1605"/>
      <c r="DJ51" s="1605"/>
      <c r="DM51" s="1605"/>
      <c r="DN51" s="1605"/>
      <c r="DO51" s="1605"/>
      <c r="DP51" s="1605"/>
      <c r="FJ51" s="43"/>
      <c r="FK51" s="43"/>
      <c r="FL51" s="43"/>
      <c r="FM51" s="43"/>
      <c r="FN51" s="43"/>
      <c r="FO51" s="43"/>
      <c r="FP51" s="43"/>
      <c r="FQ51" s="43"/>
      <c r="FR51" s="43"/>
    </row>
    <row r="52" spans="1:120" s="74" customFormat="1" ht="12" customHeight="1">
      <c r="A52" s="1581"/>
      <c r="B52" s="1581"/>
      <c r="C52" s="1581"/>
      <c r="D52" s="1581"/>
      <c r="E52" s="1581"/>
      <c r="F52" s="1581"/>
      <c r="G52" s="1591">
        <v>5</v>
      </c>
      <c r="H52" s="1591"/>
      <c r="I52" s="516"/>
      <c r="J52" s="1592"/>
      <c r="K52" s="1368"/>
      <c r="L52" s="893"/>
      <c r="M52" s="1582">
        <v>12037</v>
      </c>
      <c r="N52" s="1580"/>
      <c r="O52" s="1580"/>
      <c r="P52" s="1580"/>
      <c r="Q52" s="1580"/>
      <c r="R52" s="1580"/>
      <c r="S52" s="1580"/>
      <c r="T52" s="1580"/>
      <c r="U52" s="1580"/>
      <c r="V52" s="1579">
        <v>4063</v>
      </c>
      <c r="W52" s="1579"/>
      <c r="X52" s="1579"/>
      <c r="Y52" s="1579"/>
      <c r="Z52" s="1579"/>
      <c r="AA52" s="1579"/>
      <c r="AB52" s="1579"/>
      <c r="AC52" s="1580">
        <v>59234</v>
      </c>
      <c r="AD52" s="1580"/>
      <c r="AE52" s="1580"/>
      <c r="AF52" s="1580"/>
      <c r="AG52" s="1580"/>
      <c r="AH52" s="1580"/>
      <c r="AI52" s="1580"/>
      <c r="AJ52" s="1580"/>
      <c r="AK52" s="1580"/>
      <c r="AL52" s="1580">
        <v>23376</v>
      </c>
      <c r="AM52" s="1580"/>
      <c r="AN52" s="1580"/>
      <c r="AO52" s="1580"/>
      <c r="AP52" s="1580"/>
      <c r="AQ52" s="1580"/>
      <c r="AR52" s="1580"/>
      <c r="AS52" s="1580">
        <v>22410</v>
      </c>
      <c r="AT52" s="1580"/>
      <c r="AU52" s="1580"/>
      <c r="AV52" s="1580"/>
      <c r="AW52" s="1580"/>
      <c r="AX52" s="1580"/>
      <c r="AY52" s="1580"/>
      <c r="AZ52" s="1580">
        <v>2883</v>
      </c>
      <c r="BA52" s="1580"/>
      <c r="BB52" s="1580"/>
      <c r="BC52" s="1580"/>
      <c r="BD52" s="1580"/>
      <c r="BE52" s="1580"/>
      <c r="BF52" s="1580"/>
      <c r="BG52" s="1580">
        <v>7745</v>
      </c>
      <c r="BH52" s="1580"/>
      <c r="BI52" s="1580"/>
      <c r="BJ52" s="1580"/>
      <c r="BK52" s="1580"/>
      <c r="BL52" s="1580"/>
      <c r="BM52" s="1580"/>
      <c r="BN52" s="1580">
        <v>20276</v>
      </c>
      <c r="BO52" s="1580"/>
      <c r="BP52" s="1580"/>
      <c r="BQ52" s="1580"/>
      <c r="BR52" s="1580"/>
      <c r="BS52" s="1580"/>
      <c r="BT52" s="1580"/>
      <c r="BU52" s="1593">
        <v>0.83</v>
      </c>
      <c r="BV52" s="1593"/>
      <c r="BW52" s="1593"/>
      <c r="BX52" s="1593"/>
      <c r="BY52" s="1593">
        <v>0.47</v>
      </c>
      <c r="BZ52" s="1593"/>
      <c r="CA52" s="1593"/>
      <c r="CB52" s="1593"/>
      <c r="CC52" s="1580">
        <v>21627</v>
      </c>
      <c r="CD52" s="1580"/>
      <c r="CE52" s="1580"/>
      <c r="CF52" s="1580"/>
      <c r="CG52" s="1580"/>
      <c r="CH52" s="1580"/>
      <c r="CI52" s="1580"/>
      <c r="CJ52" s="1580"/>
      <c r="CK52" s="1580">
        <v>5665</v>
      </c>
      <c r="CL52" s="1580"/>
      <c r="CM52" s="1580"/>
      <c r="CN52" s="1580"/>
      <c r="CO52" s="1580"/>
      <c r="CP52" s="1580"/>
      <c r="CQ52" s="1580"/>
      <c r="CR52" s="1580"/>
      <c r="CU52" s="1605"/>
      <c r="CV52" s="1605"/>
      <c r="CW52" s="1605"/>
      <c r="CX52" s="1605"/>
      <c r="CY52" s="1605"/>
      <c r="CZ52" s="1605"/>
      <c r="DA52" s="1605"/>
      <c r="DB52" s="1605"/>
      <c r="DC52" s="1605"/>
      <c r="DD52" s="1605"/>
      <c r="DE52" s="1605"/>
      <c r="DF52" s="1605"/>
      <c r="DG52" s="1605"/>
      <c r="DH52" s="1605"/>
      <c r="DI52" s="1605"/>
      <c r="DJ52" s="1605"/>
      <c r="DM52" s="1605"/>
      <c r="DN52" s="1605"/>
      <c r="DO52" s="1605"/>
      <c r="DP52" s="1605"/>
    </row>
    <row r="53" spans="1:120" s="74" customFormat="1" ht="12" customHeight="1">
      <c r="A53" s="1585"/>
      <c r="B53" s="1585"/>
      <c r="C53" s="1585"/>
      <c r="D53" s="1585"/>
      <c r="E53" s="1585"/>
      <c r="F53" s="1585"/>
      <c r="G53" s="1586">
        <v>6</v>
      </c>
      <c r="H53" s="1586"/>
      <c r="I53" s="895"/>
      <c r="J53" s="1587"/>
      <c r="K53" s="1588"/>
      <c r="L53" s="1010"/>
      <c r="M53" s="1589">
        <v>12748</v>
      </c>
      <c r="N53" s="1590"/>
      <c r="O53" s="1590"/>
      <c r="P53" s="1590"/>
      <c r="Q53" s="1590"/>
      <c r="R53" s="1590"/>
      <c r="S53" s="1590"/>
      <c r="T53" s="1590"/>
      <c r="U53" s="1590"/>
      <c r="V53" s="1601">
        <v>4225</v>
      </c>
      <c r="W53" s="1601"/>
      <c r="X53" s="1601"/>
      <c r="Y53" s="1601"/>
      <c r="Z53" s="1601"/>
      <c r="AA53" s="1601"/>
      <c r="AB53" s="1601"/>
      <c r="AC53" s="1590">
        <v>57248</v>
      </c>
      <c r="AD53" s="1590"/>
      <c r="AE53" s="1590"/>
      <c r="AF53" s="1590"/>
      <c r="AG53" s="1590"/>
      <c r="AH53" s="1590"/>
      <c r="AI53" s="1590"/>
      <c r="AJ53" s="1590"/>
      <c r="AK53" s="1590"/>
      <c r="AL53" s="1590">
        <v>22683</v>
      </c>
      <c r="AM53" s="1590"/>
      <c r="AN53" s="1590"/>
      <c r="AO53" s="1590"/>
      <c r="AP53" s="1590"/>
      <c r="AQ53" s="1590"/>
      <c r="AR53" s="1590"/>
      <c r="AS53" s="1590">
        <v>24162</v>
      </c>
      <c r="AT53" s="1590"/>
      <c r="AU53" s="1590"/>
      <c r="AV53" s="1590"/>
      <c r="AW53" s="1590"/>
      <c r="AX53" s="1590"/>
      <c r="AY53" s="1590"/>
      <c r="AZ53" s="1590">
        <v>3205</v>
      </c>
      <c r="BA53" s="1590"/>
      <c r="BB53" s="1590"/>
      <c r="BC53" s="1590"/>
      <c r="BD53" s="1590"/>
      <c r="BE53" s="1590"/>
      <c r="BF53" s="1590"/>
      <c r="BG53" s="1590">
        <v>9407</v>
      </c>
      <c r="BH53" s="1590"/>
      <c r="BI53" s="1590"/>
      <c r="BJ53" s="1590"/>
      <c r="BK53" s="1590"/>
      <c r="BL53" s="1590"/>
      <c r="BM53" s="1590"/>
      <c r="BN53" s="1590">
        <v>21468</v>
      </c>
      <c r="BO53" s="1590"/>
      <c r="BP53" s="1590"/>
      <c r="BQ53" s="1590"/>
      <c r="BR53" s="1590"/>
      <c r="BS53" s="1590"/>
      <c r="BT53" s="1590"/>
      <c r="BU53" s="1602">
        <v>0.84</v>
      </c>
      <c r="BV53" s="1602"/>
      <c r="BW53" s="1602"/>
      <c r="BX53" s="1602"/>
      <c r="BY53" s="1602">
        <v>0.49</v>
      </c>
      <c r="BZ53" s="1602"/>
      <c r="CA53" s="1602"/>
      <c r="CB53" s="1602"/>
      <c r="CC53" s="1590">
        <v>21789</v>
      </c>
      <c r="CD53" s="1590"/>
      <c r="CE53" s="1590"/>
      <c r="CF53" s="1590"/>
      <c r="CG53" s="1590"/>
      <c r="CH53" s="1590"/>
      <c r="CI53" s="1590"/>
      <c r="CJ53" s="1590"/>
      <c r="CK53" s="1590">
        <v>5770</v>
      </c>
      <c r="CL53" s="1590"/>
      <c r="CM53" s="1590"/>
      <c r="CN53" s="1590"/>
      <c r="CO53" s="1590"/>
      <c r="CP53" s="1590"/>
      <c r="CQ53" s="1590"/>
      <c r="CR53" s="1590"/>
      <c r="CU53" s="1605"/>
      <c r="CV53" s="1605"/>
      <c r="CW53" s="1605"/>
      <c r="CX53" s="1605"/>
      <c r="CY53" s="1605"/>
      <c r="CZ53" s="1605"/>
      <c r="DA53" s="1605"/>
      <c r="DB53" s="1605"/>
      <c r="DC53" s="1605"/>
      <c r="DD53" s="1605"/>
      <c r="DE53" s="1605"/>
      <c r="DF53" s="1605"/>
      <c r="DG53" s="1605"/>
      <c r="DH53" s="1605"/>
      <c r="DI53" s="1605"/>
      <c r="DJ53" s="1605"/>
      <c r="DM53" s="1605"/>
      <c r="DN53" s="1605"/>
      <c r="DO53" s="1605"/>
      <c r="DP53" s="1605"/>
    </row>
    <row r="54" spans="1:120" ht="13.5" customHeight="1">
      <c r="A54" s="784" t="s">
        <v>442</v>
      </c>
      <c r="B54" s="784"/>
      <c r="C54" s="784"/>
      <c r="D54" s="784"/>
      <c r="E54" s="784"/>
      <c r="F54" s="784"/>
      <c r="G54" s="784"/>
      <c r="H54" s="784"/>
      <c r="I54" s="784"/>
      <c r="J54" s="784"/>
      <c r="K54" s="784"/>
      <c r="L54" s="784"/>
      <c r="M54" s="784"/>
      <c r="N54" s="784"/>
      <c r="O54" s="784"/>
      <c r="P54" s="784"/>
      <c r="Q54" s="784"/>
      <c r="R54" s="784"/>
      <c r="S54" s="784"/>
      <c r="T54" s="784"/>
      <c r="U54" s="784"/>
      <c r="V54" s="1583" t="s">
        <v>443</v>
      </c>
      <c r="W54" s="1584"/>
      <c r="X54" s="1584"/>
      <c r="Y54" s="1584"/>
      <c r="Z54" s="1584"/>
      <c r="AA54" s="1584"/>
      <c r="AB54" s="1584"/>
      <c r="AC54" s="1584"/>
      <c r="AD54" s="1584"/>
      <c r="AE54" s="1584"/>
      <c r="AF54" s="1584"/>
      <c r="AG54" s="1584"/>
      <c r="AH54" s="1584"/>
      <c r="AI54" s="1584"/>
      <c r="AJ54" s="1584"/>
      <c r="AK54" s="1584"/>
      <c r="AL54" s="1584"/>
      <c r="AM54" s="1584"/>
      <c r="AN54" s="1584"/>
      <c r="AO54" s="1584"/>
      <c r="AP54" s="1584"/>
      <c r="AQ54" s="1584"/>
      <c r="AR54" s="1584"/>
      <c r="AS54" s="1584"/>
      <c r="AT54" s="1584"/>
      <c r="AU54" s="1584"/>
      <c r="AV54" s="1584"/>
      <c r="AW54" s="1584"/>
      <c r="AX54" s="1584"/>
      <c r="AY54" s="1584"/>
      <c r="AZ54" s="1584"/>
      <c r="BA54" s="1584"/>
      <c r="CU54" s="1605"/>
      <c r="CV54" s="1605"/>
      <c r="CW54" s="1605"/>
      <c r="CX54" s="1605"/>
      <c r="CY54" s="1605"/>
      <c r="CZ54" s="1605"/>
      <c r="DA54" s="1605"/>
      <c r="DB54" s="1605"/>
      <c r="DC54" s="1605"/>
      <c r="DD54" s="1605"/>
      <c r="DE54" s="1605"/>
      <c r="DF54" s="1605"/>
      <c r="DG54" s="1605"/>
      <c r="DH54" s="1605"/>
      <c r="DI54" s="1605"/>
      <c r="DJ54" s="1605"/>
      <c r="DM54" s="1605"/>
      <c r="DN54" s="1605"/>
      <c r="DO54" s="1605"/>
      <c r="DP54" s="1605"/>
    </row>
    <row r="55" spans="1:120" ht="13.5" customHeight="1">
      <c r="A55" s="17" t="s">
        <v>444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605"/>
      <c r="CV55" s="1605"/>
      <c r="CW55" s="1605"/>
      <c r="CX55" s="1605"/>
      <c r="CY55" s="1605"/>
      <c r="CZ55" s="1605"/>
      <c r="DA55" s="1605"/>
      <c r="DB55" s="1605"/>
      <c r="DC55" s="1605"/>
      <c r="DD55" s="1605"/>
      <c r="DE55" s="1605"/>
      <c r="DF55" s="1605"/>
      <c r="DG55" s="1605"/>
      <c r="DH55" s="1605"/>
      <c r="DI55" s="1605"/>
      <c r="DJ55" s="1605"/>
      <c r="DM55" s="1605"/>
      <c r="DN55" s="1605"/>
      <c r="DO55" s="1605"/>
      <c r="DP55" s="1605"/>
    </row>
    <row r="56" spans="99:120" ht="12">
      <c r="CU56" s="1605"/>
      <c r="CV56" s="1605"/>
      <c r="CW56" s="1605"/>
      <c r="CX56" s="1605"/>
      <c r="CY56" s="1605"/>
      <c r="CZ56" s="1605"/>
      <c r="DA56" s="1605"/>
      <c r="DB56" s="1605"/>
      <c r="DC56" s="1605"/>
      <c r="DD56" s="1605"/>
      <c r="DE56" s="1605"/>
      <c r="DF56" s="1605"/>
      <c r="DG56" s="1605"/>
      <c r="DH56" s="1605"/>
      <c r="DI56" s="1605"/>
      <c r="DJ56" s="1605"/>
      <c r="DM56" s="1605"/>
      <c r="DN56" s="1605"/>
      <c r="DO56" s="1605"/>
      <c r="DP56" s="1605"/>
    </row>
    <row r="57" spans="99:114" ht="12">
      <c r="CU57" s="1605"/>
      <c r="CV57" s="1605"/>
      <c r="CW57" s="1605"/>
      <c r="CX57" s="1605"/>
      <c r="CY57" s="1605"/>
      <c r="CZ57" s="1605"/>
      <c r="DA57" s="1605"/>
      <c r="DB57" s="1605"/>
      <c r="DC57" s="1605"/>
      <c r="DD57" s="1605"/>
      <c r="DE57" s="1605"/>
      <c r="DF57" s="1605"/>
      <c r="DG57" s="1605"/>
      <c r="DH57" s="1605"/>
      <c r="DI57" s="1605"/>
      <c r="DJ57" s="1605"/>
    </row>
    <row r="58" spans="99:114" ht="12">
      <c r="CU58" s="1605"/>
      <c r="CV58" s="1605"/>
      <c r="CW58" s="1605"/>
      <c r="CX58" s="1605"/>
      <c r="CY58" s="1605"/>
      <c r="CZ58" s="1605"/>
      <c r="DA58" s="1605"/>
      <c r="DB58" s="1605"/>
      <c r="DC58" s="1605"/>
      <c r="DD58" s="1605"/>
      <c r="DE58" s="1605"/>
      <c r="DF58" s="1605"/>
      <c r="DG58" s="1605"/>
      <c r="DH58" s="1605"/>
      <c r="DI58" s="1605"/>
      <c r="DJ58" s="1605"/>
    </row>
    <row r="59" spans="99:114" ht="12">
      <c r="CU59" s="1605"/>
      <c r="CV59" s="1605"/>
      <c r="CW59" s="1605"/>
      <c r="CX59" s="1605"/>
      <c r="CY59" s="1605"/>
      <c r="CZ59" s="1605"/>
      <c r="DA59" s="1605"/>
      <c r="DB59" s="1605"/>
      <c r="DC59" s="1605"/>
      <c r="DD59" s="1605"/>
      <c r="DE59" s="1605"/>
      <c r="DF59" s="1605"/>
      <c r="DG59" s="1605"/>
      <c r="DH59" s="1605"/>
      <c r="DI59" s="1605"/>
      <c r="DJ59" s="1605"/>
    </row>
  </sheetData>
  <mergeCells count="596">
    <mergeCell ref="H35:J3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3"/>
  <sheetViews>
    <sheetView view="pageBreakPreview" zoomScaleSheetLayoutView="100" workbookViewId="0" topLeftCell="A34">
      <selection activeCell="B37" sqref="B37"/>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1063</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1143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110</v>
      </c>
    </row>
    <row r="4" spans="1:67" ht="16.5" customHeight="1">
      <c r="A4" s="1637" t="s">
        <v>1144</v>
      </c>
      <c r="B4" s="1642" t="s">
        <v>1145</v>
      </c>
      <c r="C4" s="1647"/>
      <c r="D4" s="1647"/>
      <c r="E4" s="1647"/>
      <c r="F4" s="1647"/>
      <c r="G4" s="1647"/>
      <c r="H4" s="1647"/>
      <c r="I4" s="1647"/>
      <c r="J4" s="1647"/>
      <c r="K4" s="1647"/>
      <c r="L4" s="1647"/>
      <c r="M4" s="1647"/>
      <c r="N4" s="1647"/>
      <c r="O4" s="1647"/>
      <c r="P4" s="1647"/>
      <c r="Q4" s="1647"/>
      <c r="R4" s="1647"/>
      <c r="S4" s="1647"/>
      <c r="T4" s="1647"/>
      <c r="U4" s="1647"/>
      <c r="V4" s="1647"/>
      <c r="W4" s="1647"/>
      <c r="X4" s="1647"/>
      <c r="Y4" s="1647"/>
      <c r="Z4" s="1647"/>
      <c r="AA4" s="1647"/>
      <c r="AB4" s="1647"/>
      <c r="AC4" s="1647"/>
      <c r="AD4" s="1647"/>
      <c r="AE4" s="1647"/>
      <c r="AF4" s="1647"/>
      <c r="AG4" s="1647"/>
      <c r="AH4" s="1648"/>
      <c r="AI4" s="1642" t="s">
        <v>1147</v>
      </c>
      <c r="AJ4" s="1647"/>
      <c r="AK4" s="1647"/>
      <c r="AL4" s="1647"/>
      <c r="AM4" s="1647"/>
      <c r="AN4" s="1647"/>
      <c r="AO4" s="1647"/>
      <c r="AP4" s="1647"/>
      <c r="AQ4" s="1647"/>
      <c r="AR4" s="1647"/>
      <c r="AS4" s="1647"/>
      <c r="AT4" s="1647"/>
      <c r="AU4" s="1647"/>
      <c r="AV4" s="1647"/>
      <c r="AW4" s="1647"/>
      <c r="AX4" s="1647"/>
      <c r="AY4" s="1647"/>
      <c r="AZ4" s="1647"/>
      <c r="BA4" s="1647"/>
      <c r="BB4" s="1647"/>
      <c r="BC4" s="1647"/>
      <c r="BD4" s="1647"/>
      <c r="BE4" s="1647"/>
      <c r="BF4" s="1647"/>
      <c r="BG4" s="1647"/>
      <c r="BH4" s="1647"/>
      <c r="BI4" s="1647"/>
      <c r="BJ4" s="1647"/>
      <c r="BK4" s="1647"/>
      <c r="BL4" s="1647"/>
      <c r="BM4" s="1647"/>
      <c r="BN4" s="1647"/>
      <c r="BO4" s="1647"/>
    </row>
    <row r="5" spans="1:67" ht="16.5" customHeight="1">
      <c r="A5" s="1639"/>
      <c r="B5" s="1642" t="s">
        <v>1148</v>
      </c>
      <c r="C5" s="1647"/>
      <c r="D5" s="1647"/>
      <c r="E5" s="1647"/>
      <c r="F5" s="1647"/>
      <c r="G5" s="1647"/>
      <c r="H5" s="1647"/>
      <c r="I5" s="1647"/>
      <c r="J5" s="1647"/>
      <c r="K5" s="1647"/>
      <c r="L5" s="1648"/>
      <c r="M5" s="1642" t="s">
        <v>1158</v>
      </c>
      <c r="N5" s="1647"/>
      <c r="O5" s="1647"/>
      <c r="P5" s="1647"/>
      <c r="Q5" s="1647"/>
      <c r="R5" s="1647"/>
      <c r="S5" s="1647"/>
      <c r="T5" s="1647"/>
      <c r="U5" s="1647"/>
      <c r="V5" s="1647"/>
      <c r="W5" s="1648"/>
      <c r="X5" s="1642" t="s">
        <v>1149</v>
      </c>
      <c r="Y5" s="1647"/>
      <c r="Z5" s="1647"/>
      <c r="AA5" s="1647"/>
      <c r="AB5" s="1647"/>
      <c r="AC5" s="1647"/>
      <c r="AD5" s="1647"/>
      <c r="AE5" s="1647"/>
      <c r="AF5" s="1647"/>
      <c r="AG5" s="1647"/>
      <c r="AH5" s="1648"/>
      <c r="AI5" s="1642" t="s">
        <v>1150</v>
      </c>
      <c r="AJ5" s="1647"/>
      <c r="AK5" s="1647"/>
      <c r="AL5" s="1647"/>
      <c r="AM5" s="1647"/>
      <c r="AN5" s="1647"/>
      <c r="AO5" s="1647"/>
      <c r="AP5" s="1647"/>
      <c r="AQ5" s="1647"/>
      <c r="AR5" s="1647"/>
      <c r="AS5" s="1648"/>
      <c r="AT5" s="1642" t="s">
        <v>1151</v>
      </c>
      <c r="AU5" s="1647"/>
      <c r="AV5" s="1647"/>
      <c r="AW5" s="1647"/>
      <c r="AX5" s="1647"/>
      <c r="AY5" s="1647"/>
      <c r="AZ5" s="1647"/>
      <c r="BA5" s="1647"/>
      <c r="BB5" s="1647"/>
      <c r="BC5" s="1647"/>
      <c r="BD5" s="1648"/>
      <c r="BE5" s="1642" t="s">
        <v>1149</v>
      </c>
      <c r="BF5" s="1647"/>
      <c r="BG5" s="1647"/>
      <c r="BH5" s="1647"/>
      <c r="BI5" s="1647"/>
      <c r="BJ5" s="1647"/>
      <c r="BK5" s="1647"/>
      <c r="BL5" s="1647"/>
      <c r="BM5" s="1647"/>
      <c r="BN5" s="1647"/>
      <c r="BO5" s="1647"/>
    </row>
    <row r="6" spans="1:67" ht="14.25" customHeight="1">
      <c r="A6" s="100" t="s">
        <v>652</v>
      </c>
      <c r="B6" s="1646">
        <v>405</v>
      </c>
      <c r="C6" s="1643"/>
      <c r="D6" s="1643"/>
      <c r="E6" s="1643"/>
      <c r="F6" s="1643"/>
      <c r="G6" s="1643"/>
      <c r="H6" s="1643"/>
      <c r="I6" s="1643"/>
      <c r="J6" s="1643"/>
      <c r="K6" s="1643"/>
      <c r="L6" s="1643"/>
      <c r="M6" s="1643">
        <v>409</v>
      </c>
      <c r="N6" s="1643"/>
      <c r="O6" s="1643"/>
      <c r="P6" s="1643"/>
      <c r="Q6" s="1643"/>
      <c r="R6" s="1643"/>
      <c r="S6" s="1643"/>
      <c r="T6" s="1643"/>
      <c r="U6" s="1643"/>
      <c r="V6" s="1643"/>
      <c r="W6" s="1643"/>
      <c r="X6" s="1644">
        <v>53</v>
      </c>
      <c r="Y6" s="1644"/>
      <c r="Z6" s="1644"/>
      <c r="AA6" s="1644"/>
      <c r="AB6" s="1644"/>
      <c r="AC6" s="1644"/>
      <c r="AD6" s="1644"/>
      <c r="AE6" s="1644"/>
      <c r="AF6" s="1644"/>
      <c r="AG6" s="1644"/>
      <c r="AH6" s="1644"/>
      <c r="AI6" s="1643">
        <v>266</v>
      </c>
      <c r="AJ6" s="1643"/>
      <c r="AK6" s="1643"/>
      <c r="AL6" s="1643"/>
      <c r="AM6" s="1643"/>
      <c r="AN6" s="1643"/>
      <c r="AO6" s="1643"/>
      <c r="AP6" s="1643"/>
      <c r="AQ6" s="1643"/>
      <c r="AR6" s="1643"/>
      <c r="AS6" s="1643"/>
      <c r="AT6" s="1643">
        <v>264</v>
      </c>
      <c r="AU6" s="1643"/>
      <c r="AV6" s="1643"/>
      <c r="AW6" s="1643"/>
      <c r="AX6" s="1643"/>
      <c r="AY6" s="1643"/>
      <c r="AZ6" s="1643"/>
      <c r="BA6" s="1643"/>
      <c r="BB6" s="1643"/>
      <c r="BC6" s="1643"/>
      <c r="BD6" s="1643"/>
      <c r="BE6" s="1644">
        <v>28</v>
      </c>
      <c r="BF6" s="1644"/>
      <c r="BG6" s="1644"/>
      <c r="BH6" s="1644"/>
      <c r="BI6" s="1644"/>
      <c r="BJ6" s="1644"/>
      <c r="BK6" s="1644"/>
      <c r="BL6" s="1644"/>
      <c r="BM6" s="1644"/>
      <c r="BN6" s="1644"/>
      <c r="BO6" s="1644"/>
    </row>
    <row r="7" spans="1:67" ht="14.25" customHeight="1">
      <c r="A7" s="284" t="s">
        <v>98</v>
      </c>
      <c r="B7" s="1645">
        <v>323</v>
      </c>
      <c r="C7" s="1645"/>
      <c r="D7" s="1645"/>
      <c r="E7" s="1645"/>
      <c r="F7" s="1645"/>
      <c r="G7" s="1645"/>
      <c r="H7" s="1645"/>
      <c r="I7" s="1645"/>
      <c r="J7" s="1645"/>
      <c r="K7" s="1645"/>
      <c r="L7" s="1645"/>
      <c r="M7" s="1645">
        <v>324</v>
      </c>
      <c r="N7" s="1645"/>
      <c r="O7" s="1645"/>
      <c r="P7" s="1645"/>
      <c r="Q7" s="1645"/>
      <c r="R7" s="1645"/>
      <c r="S7" s="1645"/>
      <c r="T7" s="1645"/>
      <c r="U7" s="1645"/>
      <c r="V7" s="1645"/>
      <c r="W7" s="1645"/>
      <c r="X7" s="1645">
        <v>52</v>
      </c>
      <c r="Y7" s="1645"/>
      <c r="Z7" s="1645"/>
      <c r="AA7" s="1645"/>
      <c r="AB7" s="1645"/>
      <c r="AC7" s="1645"/>
      <c r="AD7" s="1645"/>
      <c r="AE7" s="1645"/>
      <c r="AF7" s="1645"/>
      <c r="AG7" s="1645"/>
      <c r="AH7" s="1645"/>
      <c r="AI7" s="1645">
        <v>211</v>
      </c>
      <c r="AJ7" s="1645"/>
      <c r="AK7" s="1645"/>
      <c r="AL7" s="1645"/>
      <c r="AM7" s="1645"/>
      <c r="AN7" s="1645"/>
      <c r="AO7" s="1645"/>
      <c r="AP7" s="1645"/>
      <c r="AQ7" s="1645"/>
      <c r="AR7" s="1645"/>
      <c r="AS7" s="1645"/>
      <c r="AT7" s="1645">
        <v>210</v>
      </c>
      <c r="AU7" s="1645"/>
      <c r="AV7" s="1645"/>
      <c r="AW7" s="1645"/>
      <c r="AX7" s="1645"/>
      <c r="AY7" s="1645"/>
      <c r="AZ7" s="1645"/>
      <c r="BA7" s="1645"/>
      <c r="BB7" s="1645"/>
      <c r="BC7" s="1645"/>
      <c r="BD7" s="1645"/>
      <c r="BE7" s="1645">
        <v>29</v>
      </c>
      <c r="BF7" s="1645"/>
      <c r="BG7" s="1645"/>
      <c r="BH7" s="1645"/>
      <c r="BI7" s="1645"/>
      <c r="BJ7" s="1645"/>
      <c r="BK7" s="1645"/>
      <c r="BL7" s="1645"/>
      <c r="BM7" s="1645"/>
      <c r="BN7" s="1645"/>
      <c r="BO7" s="1645"/>
    </row>
    <row r="8" spans="1:67" ht="14.25" customHeight="1">
      <c r="A8" s="332" t="s">
        <v>817</v>
      </c>
      <c r="B8" s="1618">
        <v>27</v>
      </c>
      <c r="C8" s="1619"/>
      <c r="D8" s="1619"/>
      <c r="E8" s="1619"/>
      <c r="F8" s="1619"/>
      <c r="G8" s="1619"/>
      <c r="H8" s="1619"/>
      <c r="I8" s="1619"/>
      <c r="J8" s="1619"/>
      <c r="K8" s="1619"/>
      <c r="L8" s="1619"/>
      <c r="M8" s="1619">
        <v>27</v>
      </c>
      <c r="N8" s="1619"/>
      <c r="O8" s="1619"/>
      <c r="P8" s="1619"/>
      <c r="Q8" s="1619"/>
      <c r="R8" s="1619"/>
      <c r="S8" s="1619"/>
      <c r="T8" s="1619"/>
      <c r="U8" s="1619"/>
      <c r="V8" s="1619"/>
      <c r="W8" s="1619"/>
      <c r="X8" s="1619">
        <v>52</v>
      </c>
      <c r="Y8" s="1619"/>
      <c r="Z8" s="1619"/>
      <c r="AA8" s="1619"/>
      <c r="AB8" s="1619"/>
      <c r="AC8" s="1619"/>
      <c r="AD8" s="1619"/>
      <c r="AE8" s="1619"/>
      <c r="AF8" s="1619"/>
      <c r="AG8" s="1619"/>
      <c r="AH8" s="1619"/>
      <c r="AI8" s="1619">
        <v>18</v>
      </c>
      <c r="AJ8" s="1619"/>
      <c r="AK8" s="1619"/>
      <c r="AL8" s="1619"/>
      <c r="AM8" s="1619"/>
      <c r="AN8" s="1619"/>
      <c r="AO8" s="1619"/>
      <c r="AP8" s="1619"/>
      <c r="AQ8" s="1619"/>
      <c r="AR8" s="1619"/>
      <c r="AS8" s="1619"/>
      <c r="AT8" s="1619">
        <v>18</v>
      </c>
      <c r="AU8" s="1619"/>
      <c r="AV8" s="1619"/>
      <c r="AW8" s="1619"/>
      <c r="AX8" s="1619"/>
      <c r="AY8" s="1619"/>
      <c r="AZ8" s="1619"/>
      <c r="BA8" s="1619"/>
      <c r="BB8" s="1619"/>
      <c r="BC8" s="1619"/>
      <c r="BD8" s="1619"/>
      <c r="BE8" s="1619">
        <v>29</v>
      </c>
      <c r="BF8" s="1619"/>
      <c r="BG8" s="1619"/>
      <c r="BH8" s="1619"/>
      <c r="BI8" s="1619"/>
      <c r="BJ8" s="1619"/>
      <c r="BK8" s="1619"/>
      <c r="BL8" s="1619"/>
      <c r="BM8" s="1619"/>
      <c r="BN8" s="1619"/>
      <c r="BO8" s="1619"/>
    </row>
    <row r="9" spans="1:67" ht="14.25" customHeight="1">
      <c r="A9" s="474" t="s">
        <v>818</v>
      </c>
      <c r="B9" s="1618">
        <v>33</v>
      </c>
      <c r="C9" s="1619"/>
      <c r="D9" s="1619"/>
      <c r="E9" s="1619"/>
      <c r="F9" s="1619"/>
      <c r="G9" s="1619"/>
      <c r="H9" s="1619"/>
      <c r="I9" s="1619"/>
      <c r="J9" s="1619"/>
      <c r="K9" s="1619"/>
      <c r="L9" s="1619"/>
      <c r="M9" s="1619">
        <v>32</v>
      </c>
      <c r="N9" s="1619"/>
      <c r="O9" s="1619"/>
      <c r="P9" s="1619"/>
      <c r="Q9" s="1619"/>
      <c r="R9" s="1619"/>
      <c r="S9" s="1619"/>
      <c r="T9" s="1619"/>
      <c r="U9" s="1619"/>
      <c r="V9" s="1619"/>
      <c r="W9" s="1619"/>
      <c r="X9" s="1619">
        <v>53</v>
      </c>
      <c r="Y9" s="1619"/>
      <c r="Z9" s="1619"/>
      <c r="AA9" s="1619"/>
      <c r="AB9" s="1619"/>
      <c r="AC9" s="1619"/>
      <c r="AD9" s="1619"/>
      <c r="AE9" s="1619"/>
      <c r="AF9" s="1619"/>
      <c r="AG9" s="1619"/>
      <c r="AH9" s="1619"/>
      <c r="AI9" s="1619">
        <v>20</v>
      </c>
      <c r="AJ9" s="1619"/>
      <c r="AK9" s="1619"/>
      <c r="AL9" s="1619"/>
      <c r="AM9" s="1619"/>
      <c r="AN9" s="1619"/>
      <c r="AO9" s="1619"/>
      <c r="AP9" s="1619"/>
      <c r="AQ9" s="1619"/>
      <c r="AR9" s="1619"/>
      <c r="AS9" s="1619"/>
      <c r="AT9" s="1619">
        <v>19</v>
      </c>
      <c r="AU9" s="1619"/>
      <c r="AV9" s="1619"/>
      <c r="AW9" s="1619"/>
      <c r="AX9" s="1619"/>
      <c r="AY9" s="1619"/>
      <c r="AZ9" s="1619"/>
      <c r="BA9" s="1619"/>
      <c r="BB9" s="1619"/>
      <c r="BC9" s="1619"/>
      <c r="BD9" s="1619"/>
      <c r="BE9" s="1619">
        <v>30</v>
      </c>
      <c r="BF9" s="1619"/>
      <c r="BG9" s="1619"/>
      <c r="BH9" s="1619"/>
      <c r="BI9" s="1619"/>
      <c r="BJ9" s="1619"/>
      <c r="BK9" s="1619"/>
      <c r="BL9" s="1619"/>
      <c r="BM9" s="1619"/>
      <c r="BN9" s="1619"/>
      <c r="BO9" s="1619"/>
    </row>
    <row r="10" spans="1:67" ht="14.25" customHeight="1">
      <c r="A10" s="474" t="s">
        <v>1025</v>
      </c>
      <c r="B10" s="1618">
        <v>36</v>
      </c>
      <c r="C10" s="1619"/>
      <c r="D10" s="1619"/>
      <c r="E10" s="1619"/>
      <c r="F10" s="1619"/>
      <c r="G10" s="1619"/>
      <c r="H10" s="1619"/>
      <c r="I10" s="1619"/>
      <c r="J10" s="1619"/>
      <c r="K10" s="1619"/>
      <c r="L10" s="1619"/>
      <c r="M10" s="1619">
        <v>29</v>
      </c>
      <c r="N10" s="1619"/>
      <c r="O10" s="1619"/>
      <c r="P10" s="1619"/>
      <c r="Q10" s="1619"/>
      <c r="R10" s="1619"/>
      <c r="S10" s="1619"/>
      <c r="T10" s="1619"/>
      <c r="U10" s="1619"/>
      <c r="V10" s="1619"/>
      <c r="W10" s="1619"/>
      <c r="X10" s="1619">
        <v>60</v>
      </c>
      <c r="Y10" s="1619"/>
      <c r="Z10" s="1619"/>
      <c r="AA10" s="1619"/>
      <c r="AB10" s="1619"/>
      <c r="AC10" s="1619"/>
      <c r="AD10" s="1619"/>
      <c r="AE10" s="1619"/>
      <c r="AF10" s="1619"/>
      <c r="AG10" s="1619"/>
      <c r="AH10" s="1619"/>
      <c r="AI10" s="1619">
        <v>18</v>
      </c>
      <c r="AJ10" s="1619"/>
      <c r="AK10" s="1619"/>
      <c r="AL10" s="1619"/>
      <c r="AM10" s="1619"/>
      <c r="AN10" s="1619"/>
      <c r="AO10" s="1619"/>
      <c r="AP10" s="1619"/>
      <c r="AQ10" s="1619"/>
      <c r="AR10" s="1619"/>
      <c r="AS10" s="1619"/>
      <c r="AT10" s="1619">
        <v>18</v>
      </c>
      <c r="AU10" s="1619"/>
      <c r="AV10" s="1619"/>
      <c r="AW10" s="1619"/>
      <c r="AX10" s="1619"/>
      <c r="AY10" s="1619"/>
      <c r="AZ10" s="1619"/>
      <c r="BA10" s="1619"/>
      <c r="BB10" s="1619"/>
      <c r="BC10" s="1619"/>
      <c r="BD10" s="1619"/>
      <c r="BE10" s="1619">
        <v>30</v>
      </c>
      <c r="BF10" s="1619"/>
      <c r="BG10" s="1619"/>
      <c r="BH10" s="1619"/>
      <c r="BI10" s="1619"/>
      <c r="BJ10" s="1619"/>
      <c r="BK10" s="1619"/>
      <c r="BL10" s="1619"/>
      <c r="BM10" s="1619"/>
      <c r="BN10" s="1619"/>
      <c r="BO10" s="1619"/>
    </row>
    <row r="11" spans="1:67" ht="14.25" customHeight="1">
      <c r="A11" s="474" t="s">
        <v>819</v>
      </c>
      <c r="B11" s="1618">
        <v>31</v>
      </c>
      <c r="C11" s="1619"/>
      <c r="D11" s="1619"/>
      <c r="E11" s="1619"/>
      <c r="F11" s="1619"/>
      <c r="G11" s="1619"/>
      <c r="H11" s="1619"/>
      <c r="I11" s="1619"/>
      <c r="J11" s="1619"/>
      <c r="K11" s="1619"/>
      <c r="L11" s="1619"/>
      <c r="M11" s="1620">
        <v>28</v>
      </c>
      <c r="N11" s="1620"/>
      <c r="O11" s="1620"/>
      <c r="P11" s="1620"/>
      <c r="Q11" s="1620"/>
      <c r="R11" s="1620"/>
      <c r="S11" s="1620"/>
      <c r="T11" s="1620"/>
      <c r="U11" s="1620"/>
      <c r="V11" s="1620"/>
      <c r="W11" s="1620"/>
      <c r="X11" s="1620">
        <v>63</v>
      </c>
      <c r="Y11" s="1620"/>
      <c r="Z11" s="1620"/>
      <c r="AA11" s="1620"/>
      <c r="AB11" s="1620"/>
      <c r="AC11" s="1620"/>
      <c r="AD11" s="1620"/>
      <c r="AE11" s="1620"/>
      <c r="AF11" s="1620"/>
      <c r="AG11" s="1620"/>
      <c r="AH11" s="1620"/>
      <c r="AI11" s="1619">
        <v>17</v>
      </c>
      <c r="AJ11" s="1619"/>
      <c r="AK11" s="1619"/>
      <c r="AL11" s="1619"/>
      <c r="AM11" s="1619"/>
      <c r="AN11" s="1619"/>
      <c r="AO11" s="1619"/>
      <c r="AP11" s="1619"/>
      <c r="AQ11" s="1619"/>
      <c r="AR11" s="1619"/>
      <c r="AS11" s="1619"/>
      <c r="AT11" s="1620">
        <v>18</v>
      </c>
      <c r="AU11" s="1620"/>
      <c r="AV11" s="1620"/>
      <c r="AW11" s="1620"/>
      <c r="AX11" s="1620"/>
      <c r="AY11" s="1620"/>
      <c r="AZ11" s="1620"/>
      <c r="BA11" s="1620"/>
      <c r="BB11" s="1620"/>
      <c r="BC11" s="1620"/>
      <c r="BD11" s="1620"/>
      <c r="BE11" s="1620">
        <v>29</v>
      </c>
      <c r="BF11" s="1620"/>
      <c r="BG11" s="1620"/>
      <c r="BH11" s="1620"/>
      <c r="BI11" s="1620"/>
      <c r="BJ11" s="1620"/>
      <c r="BK11" s="1620"/>
      <c r="BL11" s="1620"/>
      <c r="BM11" s="1620"/>
      <c r="BN11" s="1620"/>
      <c r="BO11" s="1620"/>
    </row>
    <row r="12" spans="1:67" s="103" customFormat="1" ht="14.25" customHeight="1">
      <c r="A12" s="421" t="s">
        <v>820</v>
      </c>
      <c r="B12" s="1623">
        <v>30</v>
      </c>
      <c r="C12" s="1624"/>
      <c r="D12" s="1624"/>
      <c r="E12" s="1624"/>
      <c r="F12" s="1624"/>
      <c r="G12" s="1624"/>
      <c r="H12" s="1624"/>
      <c r="I12" s="1624"/>
      <c r="J12" s="1624"/>
      <c r="K12" s="1624"/>
      <c r="L12" s="1624"/>
      <c r="M12" s="1622">
        <v>30</v>
      </c>
      <c r="N12" s="1622"/>
      <c r="O12" s="1622"/>
      <c r="P12" s="1622"/>
      <c r="Q12" s="1622"/>
      <c r="R12" s="1622"/>
      <c r="S12" s="1622"/>
      <c r="T12" s="1622"/>
      <c r="U12" s="1622"/>
      <c r="V12" s="1622"/>
      <c r="W12" s="1622"/>
      <c r="X12" s="1622">
        <v>63</v>
      </c>
      <c r="Y12" s="1622"/>
      <c r="Z12" s="1622"/>
      <c r="AA12" s="1622"/>
      <c r="AB12" s="1622"/>
      <c r="AC12" s="1622"/>
      <c r="AD12" s="1622"/>
      <c r="AE12" s="1622"/>
      <c r="AF12" s="1622"/>
      <c r="AG12" s="1622"/>
      <c r="AH12" s="1622"/>
      <c r="AI12" s="1622">
        <v>19</v>
      </c>
      <c r="AJ12" s="1622"/>
      <c r="AK12" s="1622"/>
      <c r="AL12" s="1622"/>
      <c r="AM12" s="1622"/>
      <c r="AN12" s="1622"/>
      <c r="AO12" s="1622"/>
      <c r="AP12" s="1622"/>
      <c r="AQ12" s="1622"/>
      <c r="AR12" s="1622"/>
      <c r="AS12" s="1622"/>
      <c r="AT12" s="1622">
        <v>19</v>
      </c>
      <c r="AU12" s="1622"/>
      <c r="AV12" s="1622"/>
      <c r="AW12" s="1622"/>
      <c r="AX12" s="1622"/>
      <c r="AY12" s="1622"/>
      <c r="AZ12" s="1622"/>
      <c r="BA12" s="1622"/>
      <c r="BB12" s="1622"/>
      <c r="BC12" s="1622"/>
      <c r="BD12" s="1622"/>
      <c r="BE12" s="1622">
        <v>29</v>
      </c>
      <c r="BF12" s="1622"/>
      <c r="BG12" s="1622"/>
      <c r="BH12" s="1622"/>
      <c r="BI12" s="1622"/>
      <c r="BJ12" s="1622"/>
      <c r="BK12" s="1622"/>
      <c r="BL12" s="1622"/>
      <c r="BM12" s="1622"/>
      <c r="BN12" s="1622"/>
      <c r="BO12" s="1622"/>
    </row>
    <row r="13" spans="1:67" ht="14.25" customHeight="1">
      <c r="A13" s="1621" t="s">
        <v>1376</v>
      </c>
      <c r="B13" s="1621"/>
      <c r="C13" s="1621"/>
      <c r="D13" s="1621"/>
      <c r="E13" s="1621"/>
      <c r="F13" s="1621"/>
      <c r="G13" s="1621"/>
      <c r="H13" s="1621"/>
      <c r="I13" s="1621"/>
      <c r="J13" s="1621"/>
      <c r="K13" s="1621"/>
      <c r="L13" s="1621"/>
      <c r="M13" s="1621"/>
      <c r="N13" s="1621"/>
      <c r="O13" s="1621"/>
      <c r="P13" s="1621"/>
      <c r="Q13" s="1621"/>
      <c r="R13" s="1621"/>
      <c r="S13" s="1621"/>
      <c r="T13" s="1621"/>
      <c r="U13" s="1621"/>
      <c r="V13" s="1621"/>
      <c r="W13" s="1621"/>
      <c r="X13" s="1621"/>
      <c r="Y13" s="1621"/>
      <c r="Z13" s="1621"/>
      <c r="AA13" s="1621"/>
      <c r="AB13" s="1621"/>
      <c r="AC13" s="1621"/>
      <c r="AD13" s="1621"/>
      <c r="AE13" s="1621"/>
      <c r="AF13" s="1621"/>
      <c r="AG13" s="1621"/>
      <c r="AH13" s="1621"/>
      <c r="AI13" s="1621"/>
      <c r="AJ13" s="1621"/>
      <c r="AK13" s="1621"/>
      <c r="AL13" s="1621"/>
      <c r="AM13" s="1621"/>
      <c r="AN13" s="1621"/>
      <c r="AO13" s="1621"/>
      <c r="AP13" s="1621"/>
      <c r="AQ13" s="1621"/>
      <c r="AR13" s="1621"/>
      <c r="AS13" s="1621"/>
      <c r="AT13" s="1621"/>
      <c r="AU13" s="1621"/>
      <c r="AV13" s="1621"/>
      <c r="AW13" s="1621"/>
      <c r="AX13" s="1621"/>
      <c r="AY13" s="1621"/>
      <c r="AZ13" s="1621"/>
      <c r="BA13" s="1621"/>
      <c r="BB13" s="1621"/>
      <c r="BC13" s="1621"/>
      <c r="BD13" s="1621"/>
      <c r="BE13" s="1621"/>
      <c r="BF13" s="1621"/>
      <c r="BG13" s="1621"/>
      <c r="BH13" s="1621"/>
      <c r="BI13" s="1621"/>
      <c r="BJ13" s="1621"/>
      <c r="BK13" s="1621"/>
      <c r="BL13" s="1621"/>
      <c r="BM13" s="1621"/>
      <c r="BN13" s="1621"/>
      <c r="BO13" s="1621"/>
    </row>
    <row r="14" spans="1:67" ht="14.2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7.25">
      <c r="A15" s="98"/>
      <c r="B15" s="98"/>
      <c r="C15" s="98"/>
      <c r="D15" s="98"/>
      <c r="E15" s="98"/>
      <c r="F15" s="98"/>
      <c r="G15" s="98"/>
      <c r="H15" s="98"/>
      <c r="I15" s="98"/>
      <c r="J15" s="98"/>
      <c r="K15" s="98"/>
      <c r="L15" s="98"/>
      <c r="M15" s="98"/>
      <c r="N15" s="98"/>
      <c r="O15" s="98"/>
      <c r="P15" s="98"/>
      <c r="Q15" s="98"/>
      <c r="R15" s="98"/>
      <c r="S15" s="101" t="s">
        <v>1089</v>
      </c>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2">
      <c r="A16" s="98" t="s">
        <v>1351</v>
      </c>
      <c r="B16" s="98"/>
      <c r="C16" s="98"/>
      <c r="G16" s="98"/>
      <c r="H16" s="98"/>
      <c r="I16" s="98"/>
      <c r="J16" s="98"/>
      <c r="L16" s="98"/>
      <c r="M16" s="98"/>
      <c r="N16" s="98"/>
      <c r="O16" s="98"/>
      <c r="P16" s="98"/>
      <c r="Q16" s="98"/>
      <c r="R16" s="98"/>
      <c r="S16" s="98"/>
      <c r="T16" s="98"/>
      <c r="U16" s="98"/>
      <c r="V16" s="98"/>
      <c r="W16" s="98"/>
      <c r="X16" s="98"/>
      <c r="Y16" s="98"/>
      <c r="Z16" s="98"/>
      <c r="AA16" s="98"/>
      <c r="AB16" s="98"/>
      <c r="AC16" s="98"/>
      <c r="AD16" s="98" t="s">
        <v>821</v>
      </c>
      <c r="AE16" s="98"/>
      <c r="AF16" s="98"/>
      <c r="AG16" s="98"/>
      <c r="AH16" s="98"/>
      <c r="AI16" s="98"/>
      <c r="AJ16" s="98"/>
      <c r="AK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638" t="s">
        <v>1360</v>
      </c>
    </row>
    <row r="17" spans="1:67" ht="15.75" customHeight="1">
      <c r="A17" s="1636"/>
      <c r="B17" s="1637"/>
      <c r="C17" s="1642" t="s">
        <v>1370</v>
      </c>
      <c r="D17" s="1342"/>
      <c r="E17" s="1342"/>
      <c r="F17" s="1342"/>
      <c r="G17" s="1342"/>
      <c r="H17" s="1342"/>
      <c r="I17" s="1342"/>
      <c r="J17" s="1342"/>
      <c r="K17" s="1342"/>
      <c r="L17" s="1342"/>
      <c r="M17" s="1342"/>
      <c r="N17" s="1342"/>
      <c r="O17" s="1342"/>
      <c r="P17" s="1342"/>
      <c r="Q17" s="1342"/>
      <c r="R17" s="1342"/>
      <c r="S17" s="1342"/>
      <c r="T17" s="1342"/>
      <c r="U17" s="1342"/>
      <c r="V17" s="1342"/>
      <c r="W17" s="1342"/>
      <c r="X17" s="1342"/>
      <c r="Y17" s="1342"/>
      <c r="Z17" s="1342"/>
      <c r="AA17" s="1342"/>
      <c r="AB17" s="1342"/>
      <c r="AC17" s="1342"/>
      <c r="AD17" s="1342"/>
      <c r="AE17" s="1342"/>
      <c r="AF17" s="1342"/>
      <c r="AG17" s="1342"/>
      <c r="AH17" s="1342"/>
      <c r="AI17" s="1250"/>
      <c r="AJ17" s="1642" t="s">
        <v>1371</v>
      </c>
      <c r="AK17" s="1342"/>
      <c r="AL17" s="1342"/>
      <c r="AM17" s="1342"/>
      <c r="AN17" s="1342"/>
      <c r="AO17" s="1342"/>
      <c r="AP17" s="1342"/>
      <c r="AQ17" s="1342"/>
      <c r="AR17" s="1342"/>
      <c r="AS17" s="1342"/>
      <c r="AT17" s="1342"/>
      <c r="AU17" s="1342"/>
      <c r="AV17" s="1342"/>
      <c r="AW17" s="1342"/>
      <c r="AX17" s="1342"/>
      <c r="AY17" s="1342"/>
      <c r="AZ17" s="1342"/>
      <c r="BA17" s="1342"/>
      <c r="BB17" s="1342"/>
      <c r="BC17" s="1342"/>
      <c r="BD17" s="1342"/>
      <c r="BE17" s="1342"/>
      <c r="BF17" s="1342"/>
      <c r="BG17" s="1342"/>
      <c r="BH17" s="1342"/>
      <c r="BI17" s="1342"/>
      <c r="BJ17" s="1342"/>
      <c r="BK17" s="1342"/>
      <c r="BL17" s="1342"/>
      <c r="BM17" s="1342"/>
      <c r="BN17" s="1342"/>
      <c r="BO17" s="1342"/>
    </row>
    <row r="18" spans="1:67" ht="16.5" customHeight="1">
      <c r="A18" s="1638"/>
      <c r="B18" s="1639"/>
      <c r="C18" s="1642" t="s">
        <v>1192</v>
      </c>
      <c r="D18" s="1342"/>
      <c r="E18" s="1342"/>
      <c r="F18" s="1342"/>
      <c r="G18" s="1342"/>
      <c r="H18" s="1342"/>
      <c r="I18" s="1342"/>
      <c r="J18" s="1342"/>
      <c r="K18" s="1342"/>
      <c r="L18" s="1342"/>
      <c r="M18" s="1342"/>
      <c r="N18" s="1342"/>
      <c r="O18" s="1342"/>
      <c r="P18" s="1342"/>
      <c r="Q18" s="1342"/>
      <c r="R18" s="1250"/>
      <c r="S18" s="1640" t="s">
        <v>1372</v>
      </c>
      <c r="T18" s="1641"/>
      <c r="U18" s="1641"/>
      <c r="V18" s="1641"/>
      <c r="W18" s="1641"/>
      <c r="X18" s="1641"/>
      <c r="Y18" s="1641"/>
      <c r="Z18" s="1641"/>
      <c r="AA18" s="1641"/>
      <c r="AB18" s="1641"/>
      <c r="AC18" s="1641"/>
      <c r="AD18" s="1641"/>
      <c r="AE18" s="1641"/>
      <c r="AF18" s="1641"/>
      <c r="AG18" s="1641"/>
      <c r="AH18" s="1641"/>
      <c r="AI18" s="1264"/>
      <c r="AJ18" s="1640" t="s">
        <v>1192</v>
      </c>
      <c r="AK18" s="1641"/>
      <c r="AL18" s="1641"/>
      <c r="AM18" s="1641"/>
      <c r="AN18" s="1641"/>
      <c r="AO18" s="1641"/>
      <c r="AP18" s="1641"/>
      <c r="AQ18" s="1641"/>
      <c r="AR18" s="1641"/>
      <c r="AS18" s="1641"/>
      <c r="AT18" s="1641"/>
      <c r="AU18" s="1641"/>
      <c r="AV18" s="1641"/>
      <c r="AW18" s="1641"/>
      <c r="AX18" s="1641"/>
      <c r="AY18" s="1641"/>
      <c r="AZ18" s="1640" t="s">
        <v>1372</v>
      </c>
      <c r="BA18" s="1641"/>
      <c r="BB18" s="1641"/>
      <c r="BC18" s="1641"/>
      <c r="BD18" s="1641"/>
      <c r="BE18" s="1641"/>
      <c r="BF18" s="1641"/>
      <c r="BG18" s="1641"/>
      <c r="BH18" s="1641"/>
      <c r="BI18" s="1641"/>
      <c r="BJ18" s="1641"/>
      <c r="BK18" s="1641"/>
      <c r="BL18" s="1641"/>
      <c r="BM18" s="1641"/>
      <c r="BN18" s="1641"/>
      <c r="BO18" s="1641"/>
    </row>
    <row r="19" spans="1:67" ht="14.25" customHeight="1">
      <c r="A19" s="1633" t="s">
        <v>749</v>
      </c>
      <c r="B19" s="1633"/>
      <c r="C19" s="1617">
        <v>0</v>
      </c>
      <c r="D19" s="1615"/>
      <c r="E19" s="1615"/>
      <c r="F19" s="1615"/>
      <c r="G19" s="1615"/>
      <c r="H19" s="1615"/>
      <c r="I19" s="1615"/>
      <c r="J19" s="1615"/>
      <c r="K19" s="1615"/>
      <c r="L19" s="1615"/>
      <c r="M19" s="1615"/>
      <c r="N19" s="1615"/>
      <c r="O19" s="1615"/>
      <c r="P19" s="1615"/>
      <c r="Q19" s="1615"/>
      <c r="R19" s="1615"/>
      <c r="S19" s="1615">
        <v>1612</v>
      </c>
      <c r="T19" s="1615"/>
      <c r="U19" s="1615"/>
      <c r="V19" s="1615"/>
      <c r="W19" s="1615"/>
      <c r="X19" s="1615"/>
      <c r="Y19" s="1615"/>
      <c r="Z19" s="1615"/>
      <c r="AA19" s="1615"/>
      <c r="AB19" s="1615"/>
      <c r="AC19" s="1615"/>
      <c r="AD19" s="1615"/>
      <c r="AE19" s="1615"/>
      <c r="AF19" s="1615"/>
      <c r="AG19" s="1615"/>
      <c r="AH19" s="1615"/>
      <c r="AI19" s="1616"/>
      <c r="AJ19" s="1617" t="s">
        <v>1010</v>
      </c>
      <c r="AK19" s="1615"/>
      <c r="AL19" s="1615"/>
      <c r="AM19" s="1615"/>
      <c r="AN19" s="1615"/>
      <c r="AO19" s="1615"/>
      <c r="AP19" s="1615"/>
      <c r="AQ19" s="1615"/>
      <c r="AR19" s="1615"/>
      <c r="AS19" s="1615"/>
      <c r="AT19" s="1615"/>
      <c r="AU19" s="1615"/>
      <c r="AV19" s="1615"/>
      <c r="AW19" s="1615"/>
      <c r="AX19" s="1615"/>
      <c r="AY19" s="1615"/>
      <c r="AZ19" s="1615" t="s">
        <v>1010</v>
      </c>
      <c r="BA19" s="1615"/>
      <c r="BB19" s="1615"/>
      <c r="BC19" s="1615"/>
      <c r="BD19" s="1615"/>
      <c r="BE19" s="1615"/>
      <c r="BF19" s="1615"/>
      <c r="BG19" s="1615"/>
      <c r="BH19" s="1615"/>
      <c r="BI19" s="1615"/>
      <c r="BJ19" s="1615"/>
      <c r="BK19" s="1615"/>
      <c r="BL19" s="1615"/>
      <c r="BM19" s="1615"/>
      <c r="BN19" s="1615"/>
      <c r="BO19" s="1615"/>
    </row>
    <row r="20" spans="1:67" ht="14.25" customHeight="1">
      <c r="A20" s="1608" t="s">
        <v>1415</v>
      </c>
      <c r="B20" s="1609"/>
      <c r="C20" s="1610" t="s">
        <v>1010</v>
      </c>
      <c r="D20" s="1607"/>
      <c r="E20" s="1607"/>
      <c r="F20" s="1607"/>
      <c r="G20" s="1607"/>
      <c r="H20" s="1607"/>
      <c r="I20" s="1607"/>
      <c r="J20" s="1607"/>
      <c r="K20" s="1607"/>
      <c r="L20" s="1607"/>
      <c r="M20" s="1607"/>
      <c r="N20" s="1607"/>
      <c r="O20" s="1607"/>
      <c r="P20" s="1607"/>
      <c r="Q20" s="1607"/>
      <c r="R20" s="1607"/>
      <c r="S20" s="1607" t="s">
        <v>1010</v>
      </c>
      <c r="T20" s="1607"/>
      <c r="U20" s="1607"/>
      <c r="V20" s="1607"/>
      <c r="W20" s="1607"/>
      <c r="X20" s="1607"/>
      <c r="Y20" s="1607"/>
      <c r="Z20" s="1607"/>
      <c r="AA20" s="1607"/>
      <c r="AB20" s="1607"/>
      <c r="AC20" s="1607"/>
      <c r="AD20" s="1607"/>
      <c r="AE20" s="1607"/>
      <c r="AF20" s="1607"/>
      <c r="AG20" s="1607"/>
      <c r="AH20" s="1607"/>
      <c r="AI20" s="1611"/>
      <c r="AJ20" s="1610">
        <v>81</v>
      </c>
      <c r="AK20" s="1607"/>
      <c r="AL20" s="1607"/>
      <c r="AM20" s="1607"/>
      <c r="AN20" s="1607"/>
      <c r="AO20" s="1607"/>
      <c r="AP20" s="1607"/>
      <c r="AQ20" s="1607"/>
      <c r="AR20" s="1607"/>
      <c r="AS20" s="1607"/>
      <c r="AT20" s="1607"/>
      <c r="AU20" s="1607"/>
      <c r="AV20" s="1607"/>
      <c r="AW20" s="1607"/>
      <c r="AX20" s="1607"/>
      <c r="AY20" s="1607"/>
      <c r="AZ20" s="1607">
        <v>1708</v>
      </c>
      <c r="BA20" s="1607"/>
      <c r="BB20" s="1607"/>
      <c r="BC20" s="1607"/>
      <c r="BD20" s="1607"/>
      <c r="BE20" s="1607"/>
      <c r="BF20" s="1607"/>
      <c r="BG20" s="1607"/>
      <c r="BH20" s="1607"/>
      <c r="BI20" s="1607"/>
      <c r="BJ20" s="1607"/>
      <c r="BK20" s="1607"/>
      <c r="BL20" s="1607"/>
      <c r="BM20" s="1607"/>
      <c r="BN20" s="1607"/>
      <c r="BO20" s="1607"/>
    </row>
    <row r="21" spans="1:67" ht="14.25" customHeight="1">
      <c r="A21" s="1625" t="s">
        <v>1015</v>
      </c>
      <c r="B21" s="1626"/>
      <c r="C21" s="1610">
        <v>9</v>
      </c>
      <c r="D21" s="1607"/>
      <c r="E21" s="1607"/>
      <c r="F21" s="1607"/>
      <c r="G21" s="1607"/>
      <c r="H21" s="1607"/>
      <c r="I21" s="1607"/>
      <c r="J21" s="1607"/>
      <c r="K21" s="1607"/>
      <c r="L21" s="1607"/>
      <c r="M21" s="1607"/>
      <c r="N21" s="1607"/>
      <c r="O21" s="1607"/>
      <c r="P21" s="1607"/>
      <c r="Q21" s="1607"/>
      <c r="R21" s="1607"/>
      <c r="S21" s="1607">
        <v>239</v>
      </c>
      <c r="T21" s="1607"/>
      <c r="U21" s="1607"/>
      <c r="V21" s="1607"/>
      <c r="W21" s="1607"/>
      <c r="X21" s="1607"/>
      <c r="Y21" s="1607"/>
      <c r="Z21" s="1607"/>
      <c r="AA21" s="1607"/>
      <c r="AB21" s="1607"/>
      <c r="AC21" s="1607"/>
      <c r="AD21" s="1607"/>
      <c r="AE21" s="1607"/>
      <c r="AF21" s="1607"/>
      <c r="AG21" s="1607"/>
      <c r="AH21" s="1607"/>
      <c r="AI21" s="1611"/>
      <c r="AJ21" s="1610" t="s">
        <v>1010</v>
      </c>
      <c r="AK21" s="1607"/>
      <c r="AL21" s="1607"/>
      <c r="AM21" s="1607"/>
      <c r="AN21" s="1607"/>
      <c r="AO21" s="1607"/>
      <c r="AP21" s="1607"/>
      <c r="AQ21" s="1607"/>
      <c r="AR21" s="1607"/>
      <c r="AS21" s="1607"/>
      <c r="AT21" s="1607"/>
      <c r="AU21" s="1607"/>
      <c r="AV21" s="1607"/>
      <c r="AW21" s="1607"/>
      <c r="AX21" s="1607"/>
      <c r="AY21" s="1607"/>
      <c r="AZ21" s="1607" t="s">
        <v>1010</v>
      </c>
      <c r="BA21" s="1607"/>
      <c r="BB21" s="1607"/>
      <c r="BC21" s="1607"/>
      <c r="BD21" s="1607"/>
      <c r="BE21" s="1607"/>
      <c r="BF21" s="1607"/>
      <c r="BG21" s="1607"/>
      <c r="BH21" s="1607"/>
      <c r="BI21" s="1607"/>
      <c r="BJ21" s="1607"/>
      <c r="BK21" s="1607"/>
      <c r="BL21" s="1607"/>
      <c r="BM21" s="1607"/>
      <c r="BN21" s="1607"/>
      <c r="BO21" s="1607"/>
    </row>
    <row r="22" spans="1:67" ht="14.25" customHeight="1">
      <c r="A22" s="1627" t="s">
        <v>1417</v>
      </c>
      <c r="B22" s="1628"/>
      <c r="C22" s="1610" t="s">
        <v>1010</v>
      </c>
      <c r="D22" s="1607"/>
      <c r="E22" s="1607"/>
      <c r="F22" s="1607"/>
      <c r="G22" s="1607"/>
      <c r="H22" s="1607"/>
      <c r="I22" s="1607"/>
      <c r="J22" s="1607"/>
      <c r="K22" s="1607"/>
      <c r="L22" s="1607"/>
      <c r="M22" s="1607"/>
      <c r="N22" s="1607"/>
      <c r="O22" s="1607"/>
      <c r="P22" s="1607"/>
      <c r="Q22" s="1607"/>
      <c r="R22" s="1607"/>
      <c r="S22" s="1607" t="s">
        <v>1010</v>
      </c>
      <c r="T22" s="1607"/>
      <c r="U22" s="1607"/>
      <c r="V22" s="1607"/>
      <c r="W22" s="1607"/>
      <c r="X22" s="1607"/>
      <c r="Y22" s="1607"/>
      <c r="Z22" s="1607"/>
      <c r="AA22" s="1607"/>
      <c r="AB22" s="1607"/>
      <c r="AC22" s="1607"/>
      <c r="AD22" s="1607"/>
      <c r="AE22" s="1607"/>
      <c r="AF22" s="1607"/>
      <c r="AG22" s="1607"/>
      <c r="AH22" s="1607"/>
      <c r="AI22" s="1611"/>
      <c r="AJ22" s="1610">
        <v>2351</v>
      </c>
      <c r="AK22" s="1607"/>
      <c r="AL22" s="1607"/>
      <c r="AM22" s="1607"/>
      <c r="AN22" s="1607"/>
      <c r="AO22" s="1607"/>
      <c r="AP22" s="1607"/>
      <c r="AQ22" s="1607"/>
      <c r="AR22" s="1607"/>
      <c r="AS22" s="1607"/>
      <c r="AT22" s="1607"/>
      <c r="AU22" s="1607"/>
      <c r="AV22" s="1607"/>
      <c r="AW22" s="1607"/>
      <c r="AX22" s="1607"/>
      <c r="AY22" s="1607"/>
      <c r="AZ22" s="1607">
        <v>272</v>
      </c>
      <c r="BA22" s="1607"/>
      <c r="BB22" s="1607"/>
      <c r="BC22" s="1607"/>
      <c r="BD22" s="1607"/>
      <c r="BE22" s="1607"/>
      <c r="BF22" s="1607"/>
      <c r="BG22" s="1607"/>
      <c r="BH22" s="1607"/>
      <c r="BI22" s="1607"/>
      <c r="BJ22" s="1607"/>
      <c r="BK22" s="1607"/>
      <c r="BL22" s="1607"/>
      <c r="BM22" s="1607"/>
      <c r="BN22" s="1607"/>
      <c r="BO22" s="1607"/>
    </row>
    <row r="23" spans="1:67" ht="14.25" customHeight="1">
      <c r="A23" s="1625" t="s">
        <v>1418</v>
      </c>
      <c r="B23" s="1626"/>
      <c r="C23" s="1610" t="s">
        <v>1010</v>
      </c>
      <c r="D23" s="1607"/>
      <c r="E23" s="1607"/>
      <c r="F23" s="1607"/>
      <c r="G23" s="1607"/>
      <c r="H23" s="1607"/>
      <c r="I23" s="1607"/>
      <c r="J23" s="1607"/>
      <c r="K23" s="1607"/>
      <c r="L23" s="1607"/>
      <c r="M23" s="1607"/>
      <c r="N23" s="1607"/>
      <c r="O23" s="1607"/>
      <c r="P23" s="1607"/>
      <c r="Q23" s="1607"/>
      <c r="R23" s="1607"/>
      <c r="S23" s="1607" t="s">
        <v>1010</v>
      </c>
      <c r="T23" s="1607"/>
      <c r="U23" s="1607"/>
      <c r="V23" s="1607"/>
      <c r="W23" s="1607"/>
      <c r="X23" s="1607"/>
      <c r="Y23" s="1607"/>
      <c r="Z23" s="1607"/>
      <c r="AA23" s="1607"/>
      <c r="AB23" s="1607"/>
      <c r="AC23" s="1607"/>
      <c r="AD23" s="1607"/>
      <c r="AE23" s="1607"/>
      <c r="AF23" s="1607"/>
      <c r="AG23" s="1607"/>
      <c r="AH23" s="1607"/>
      <c r="AI23" s="1611"/>
      <c r="AJ23" s="1610">
        <v>401</v>
      </c>
      <c r="AK23" s="1607"/>
      <c r="AL23" s="1607"/>
      <c r="AM23" s="1607"/>
      <c r="AN23" s="1607"/>
      <c r="AO23" s="1607"/>
      <c r="AP23" s="1607"/>
      <c r="AQ23" s="1607"/>
      <c r="AR23" s="1607"/>
      <c r="AS23" s="1607"/>
      <c r="AT23" s="1607"/>
      <c r="AU23" s="1607"/>
      <c r="AV23" s="1607"/>
      <c r="AW23" s="1607"/>
      <c r="AX23" s="1607"/>
      <c r="AY23" s="1607"/>
      <c r="AZ23" s="1607">
        <v>758</v>
      </c>
      <c r="BA23" s="1607"/>
      <c r="BB23" s="1607"/>
      <c r="BC23" s="1607"/>
      <c r="BD23" s="1607"/>
      <c r="BE23" s="1607"/>
      <c r="BF23" s="1607"/>
      <c r="BG23" s="1607"/>
      <c r="BH23" s="1607"/>
      <c r="BI23" s="1607"/>
      <c r="BJ23" s="1607"/>
      <c r="BK23" s="1607"/>
      <c r="BL23" s="1607"/>
      <c r="BM23" s="1607"/>
      <c r="BN23" s="1607"/>
      <c r="BO23" s="1607"/>
    </row>
    <row r="24" spans="1:67" ht="14.25" customHeight="1">
      <c r="A24" s="1629" t="s">
        <v>1009</v>
      </c>
      <c r="B24" s="1630"/>
      <c r="C24" s="1610">
        <v>17</v>
      </c>
      <c r="D24" s="1607"/>
      <c r="E24" s="1607"/>
      <c r="F24" s="1607"/>
      <c r="G24" s="1607"/>
      <c r="H24" s="1607"/>
      <c r="I24" s="1607"/>
      <c r="J24" s="1607"/>
      <c r="K24" s="1607"/>
      <c r="L24" s="1607"/>
      <c r="M24" s="1607"/>
      <c r="N24" s="1607"/>
      <c r="O24" s="1607"/>
      <c r="P24" s="1607"/>
      <c r="Q24" s="1607"/>
      <c r="R24" s="1607"/>
      <c r="S24" s="1607">
        <v>626</v>
      </c>
      <c r="T24" s="1607"/>
      <c r="U24" s="1607"/>
      <c r="V24" s="1607"/>
      <c r="W24" s="1607"/>
      <c r="X24" s="1607"/>
      <c r="Y24" s="1607"/>
      <c r="Z24" s="1607"/>
      <c r="AA24" s="1607"/>
      <c r="AB24" s="1607"/>
      <c r="AC24" s="1607"/>
      <c r="AD24" s="1607"/>
      <c r="AE24" s="1607"/>
      <c r="AF24" s="1607"/>
      <c r="AG24" s="1607"/>
      <c r="AH24" s="1607"/>
      <c r="AI24" s="1611"/>
      <c r="AJ24" s="1610" t="s">
        <v>1010</v>
      </c>
      <c r="AK24" s="1607"/>
      <c r="AL24" s="1607"/>
      <c r="AM24" s="1607"/>
      <c r="AN24" s="1607"/>
      <c r="AO24" s="1607"/>
      <c r="AP24" s="1607"/>
      <c r="AQ24" s="1607"/>
      <c r="AR24" s="1607"/>
      <c r="AS24" s="1607"/>
      <c r="AT24" s="1607"/>
      <c r="AU24" s="1607"/>
      <c r="AV24" s="1607"/>
      <c r="AW24" s="1607"/>
      <c r="AX24" s="1607"/>
      <c r="AY24" s="1607"/>
      <c r="AZ24" s="1607" t="s">
        <v>1010</v>
      </c>
      <c r="BA24" s="1607"/>
      <c r="BB24" s="1607"/>
      <c r="BC24" s="1607"/>
      <c r="BD24" s="1607"/>
      <c r="BE24" s="1607"/>
      <c r="BF24" s="1607"/>
      <c r="BG24" s="1607"/>
      <c r="BH24" s="1607"/>
      <c r="BI24" s="1607"/>
      <c r="BJ24" s="1607"/>
      <c r="BK24" s="1607"/>
      <c r="BL24" s="1607"/>
      <c r="BM24" s="1607"/>
      <c r="BN24" s="1607"/>
      <c r="BO24" s="1607"/>
    </row>
    <row r="25" spans="1:67" ht="14.25" customHeight="1">
      <c r="A25" s="1629" t="s">
        <v>90</v>
      </c>
      <c r="B25" s="1630"/>
      <c r="C25" s="1610" t="s">
        <v>1010</v>
      </c>
      <c r="D25" s="1607"/>
      <c r="E25" s="1607"/>
      <c r="F25" s="1607"/>
      <c r="G25" s="1607"/>
      <c r="H25" s="1607"/>
      <c r="I25" s="1607"/>
      <c r="J25" s="1607"/>
      <c r="K25" s="1607"/>
      <c r="L25" s="1607"/>
      <c r="M25" s="1607"/>
      <c r="N25" s="1607"/>
      <c r="O25" s="1607"/>
      <c r="P25" s="1607"/>
      <c r="Q25" s="1607"/>
      <c r="R25" s="1607"/>
      <c r="S25" s="1607" t="s">
        <v>1010</v>
      </c>
      <c r="T25" s="1607"/>
      <c r="U25" s="1607"/>
      <c r="V25" s="1607"/>
      <c r="W25" s="1607"/>
      <c r="X25" s="1607"/>
      <c r="Y25" s="1607"/>
      <c r="Z25" s="1607"/>
      <c r="AA25" s="1607"/>
      <c r="AB25" s="1607"/>
      <c r="AC25" s="1607"/>
      <c r="AD25" s="1607"/>
      <c r="AE25" s="1607"/>
      <c r="AF25" s="1607"/>
      <c r="AG25" s="1607"/>
      <c r="AH25" s="1607"/>
      <c r="AI25" s="1611"/>
      <c r="AJ25" s="1610">
        <v>308</v>
      </c>
      <c r="AK25" s="1607"/>
      <c r="AL25" s="1607"/>
      <c r="AM25" s="1607"/>
      <c r="AN25" s="1607"/>
      <c r="AO25" s="1607"/>
      <c r="AP25" s="1607"/>
      <c r="AQ25" s="1607"/>
      <c r="AR25" s="1607"/>
      <c r="AS25" s="1607"/>
      <c r="AT25" s="1607"/>
      <c r="AU25" s="1607"/>
      <c r="AV25" s="1607"/>
      <c r="AW25" s="1607"/>
      <c r="AX25" s="1607"/>
      <c r="AY25" s="1607"/>
      <c r="AZ25" s="1607">
        <v>623</v>
      </c>
      <c r="BA25" s="1607"/>
      <c r="BB25" s="1607"/>
      <c r="BC25" s="1607"/>
      <c r="BD25" s="1607"/>
      <c r="BE25" s="1607"/>
      <c r="BF25" s="1607"/>
      <c r="BG25" s="1607"/>
      <c r="BH25" s="1607"/>
      <c r="BI25" s="1607"/>
      <c r="BJ25" s="1607"/>
      <c r="BK25" s="1607"/>
      <c r="BL25" s="1607"/>
      <c r="BM25" s="1607"/>
      <c r="BN25" s="1607"/>
      <c r="BO25" s="1607"/>
    </row>
    <row r="26" spans="1:67" ht="14.25" customHeight="1">
      <c r="A26" s="1625" t="s">
        <v>1011</v>
      </c>
      <c r="B26" s="1626"/>
      <c r="C26" s="1610">
        <v>2</v>
      </c>
      <c r="D26" s="1607"/>
      <c r="E26" s="1607"/>
      <c r="F26" s="1607"/>
      <c r="G26" s="1607"/>
      <c r="H26" s="1607"/>
      <c r="I26" s="1607"/>
      <c r="J26" s="1607"/>
      <c r="K26" s="1607"/>
      <c r="L26" s="1607"/>
      <c r="M26" s="1607"/>
      <c r="N26" s="1607"/>
      <c r="O26" s="1607"/>
      <c r="P26" s="1607"/>
      <c r="Q26" s="1607"/>
      <c r="R26" s="1607"/>
      <c r="S26" s="1607">
        <v>692</v>
      </c>
      <c r="T26" s="1607"/>
      <c r="U26" s="1607"/>
      <c r="V26" s="1607"/>
      <c r="W26" s="1607"/>
      <c r="X26" s="1607"/>
      <c r="Y26" s="1607"/>
      <c r="Z26" s="1607"/>
      <c r="AA26" s="1607"/>
      <c r="AB26" s="1607"/>
      <c r="AC26" s="1607"/>
      <c r="AD26" s="1607"/>
      <c r="AE26" s="1607"/>
      <c r="AF26" s="1607"/>
      <c r="AG26" s="1607"/>
      <c r="AH26" s="1607"/>
      <c r="AI26" s="1611"/>
      <c r="AJ26" s="1610" t="s">
        <v>1010</v>
      </c>
      <c r="AK26" s="1607"/>
      <c r="AL26" s="1607"/>
      <c r="AM26" s="1607"/>
      <c r="AN26" s="1607"/>
      <c r="AO26" s="1607"/>
      <c r="AP26" s="1607"/>
      <c r="AQ26" s="1607"/>
      <c r="AR26" s="1607"/>
      <c r="AS26" s="1607"/>
      <c r="AT26" s="1607"/>
      <c r="AU26" s="1607"/>
      <c r="AV26" s="1607"/>
      <c r="AW26" s="1607"/>
      <c r="AX26" s="1607"/>
      <c r="AY26" s="1607"/>
      <c r="AZ26" s="1607" t="s">
        <v>1010</v>
      </c>
      <c r="BA26" s="1607"/>
      <c r="BB26" s="1607"/>
      <c r="BC26" s="1607"/>
      <c r="BD26" s="1607"/>
      <c r="BE26" s="1607"/>
      <c r="BF26" s="1607"/>
      <c r="BG26" s="1607"/>
      <c r="BH26" s="1607"/>
      <c r="BI26" s="1607"/>
      <c r="BJ26" s="1607"/>
      <c r="BK26" s="1607"/>
      <c r="BL26" s="1607"/>
      <c r="BM26" s="1607"/>
      <c r="BN26" s="1607"/>
      <c r="BO26" s="1607"/>
    </row>
    <row r="27" spans="1:67" ht="14.25" customHeight="1">
      <c r="A27" s="1627" t="s">
        <v>89</v>
      </c>
      <c r="B27" s="1628"/>
      <c r="C27" s="1610" t="s">
        <v>1010</v>
      </c>
      <c r="D27" s="1607"/>
      <c r="E27" s="1607"/>
      <c r="F27" s="1607"/>
      <c r="G27" s="1607"/>
      <c r="H27" s="1607"/>
      <c r="I27" s="1607"/>
      <c r="J27" s="1607"/>
      <c r="K27" s="1607"/>
      <c r="L27" s="1607"/>
      <c r="M27" s="1607"/>
      <c r="N27" s="1607"/>
      <c r="O27" s="1607"/>
      <c r="P27" s="1607"/>
      <c r="Q27" s="1607"/>
      <c r="R27" s="1607"/>
      <c r="S27" s="1607" t="s">
        <v>1010</v>
      </c>
      <c r="T27" s="1607"/>
      <c r="U27" s="1607"/>
      <c r="V27" s="1607"/>
      <c r="W27" s="1607"/>
      <c r="X27" s="1607"/>
      <c r="Y27" s="1607"/>
      <c r="Z27" s="1607"/>
      <c r="AA27" s="1607"/>
      <c r="AB27" s="1607"/>
      <c r="AC27" s="1607"/>
      <c r="AD27" s="1607"/>
      <c r="AE27" s="1607"/>
      <c r="AF27" s="1607"/>
      <c r="AG27" s="1607"/>
      <c r="AH27" s="1607"/>
      <c r="AI27" s="1611"/>
      <c r="AJ27" s="1610">
        <v>13450</v>
      </c>
      <c r="AK27" s="1607"/>
      <c r="AL27" s="1607"/>
      <c r="AM27" s="1607"/>
      <c r="AN27" s="1607"/>
      <c r="AO27" s="1607"/>
      <c r="AP27" s="1607"/>
      <c r="AQ27" s="1607"/>
      <c r="AR27" s="1607"/>
      <c r="AS27" s="1607"/>
      <c r="AT27" s="1607"/>
      <c r="AU27" s="1607"/>
      <c r="AV27" s="1607"/>
      <c r="AW27" s="1607"/>
      <c r="AX27" s="1607"/>
      <c r="AY27" s="1607"/>
      <c r="AZ27" s="1607">
        <v>152</v>
      </c>
      <c r="BA27" s="1607"/>
      <c r="BB27" s="1607"/>
      <c r="BC27" s="1607"/>
      <c r="BD27" s="1607"/>
      <c r="BE27" s="1607"/>
      <c r="BF27" s="1607"/>
      <c r="BG27" s="1607"/>
      <c r="BH27" s="1607"/>
      <c r="BI27" s="1607"/>
      <c r="BJ27" s="1607"/>
      <c r="BK27" s="1607"/>
      <c r="BL27" s="1607"/>
      <c r="BM27" s="1607"/>
      <c r="BN27" s="1607"/>
      <c r="BO27" s="1607"/>
    </row>
    <row r="28" spans="1:67" ht="14.25" customHeight="1">
      <c r="A28" s="1629" t="s">
        <v>1352</v>
      </c>
      <c r="B28" s="1630"/>
      <c r="C28" s="1610">
        <v>329</v>
      </c>
      <c r="D28" s="1607"/>
      <c r="E28" s="1607"/>
      <c r="F28" s="1607"/>
      <c r="G28" s="1607"/>
      <c r="H28" s="1607"/>
      <c r="I28" s="1607"/>
      <c r="J28" s="1607"/>
      <c r="K28" s="1607"/>
      <c r="L28" s="1607"/>
      <c r="M28" s="1607"/>
      <c r="N28" s="1607"/>
      <c r="O28" s="1607"/>
      <c r="P28" s="1607"/>
      <c r="Q28" s="1607"/>
      <c r="R28" s="1607"/>
      <c r="S28" s="1607">
        <v>129</v>
      </c>
      <c r="T28" s="1607"/>
      <c r="U28" s="1607"/>
      <c r="V28" s="1607"/>
      <c r="W28" s="1607"/>
      <c r="X28" s="1607"/>
      <c r="Y28" s="1607"/>
      <c r="Z28" s="1607"/>
      <c r="AA28" s="1607"/>
      <c r="AB28" s="1607"/>
      <c r="AC28" s="1607"/>
      <c r="AD28" s="1607"/>
      <c r="AE28" s="1607"/>
      <c r="AF28" s="1607"/>
      <c r="AG28" s="1607"/>
      <c r="AH28" s="1607"/>
      <c r="AI28" s="1611"/>
      <c r="AJ28" s="1610">
        <v>134</v>
      </c>
      <c r="AK28" s="1607"/>
      <c r="AL28" s="1607"/>
      <c r="AM28" s="1607"/>
      <c r="AN28" s="1607"/>
      <c r="AO28" s="1607"/>
      <c r="AP28" s="1607"/>
      <c r="AQ28" s="1607"/>
      <c r="AR28" s="1607"/>
      <c r="AS28" s="1607"/>
      <c r="AT28" s="1607"/>
      <c r="AU28" s="1607"/>
      <c r="AV28" s="1607"/>
      <c r="AW28" s="1607"/>
      <c r="AX28" s="1607"/>
      <c r="AY28" s="1607"/>
      <c r="AZ28" s="1607">
        <v>111</v>
      </c>
      <c r="BA28" s="1607"/>
      <c r="BB28" s="1607"/>
      <c r="BC28" s="1607"/>
      <c r="BD28" s="1607"/>
      <c r="BE28" s="1607"/>
      <c r="BF28" s="1607"/>
      <c r="BG28" s="1607"/>
      <c r="BH28" s="1607"/>
      <c r="BI28" s="1607"/>
      <c r="BJ28" s="1607"/>
      <c r="BK28" s="1607"/>
      <c r="BL28" s="1607"/>
      <c r="BM28" s="1607"/>
      <c r="BN28" s="1607"/>
      <c r="BO28" s="1607"/>
    </row>
    <row r="29" spans="1:67" ht="14.25" customHeight="1">
      <c r="A29" s="1629" t="s">
        <v>1416</v>
      </c>
      <c r="B29" s="1630"/>
      <c r="C29" s="1610">
        <v>102</v>
      </c>
      <c r="D29" s="1607"/>
      <c r="E29" s="1607"/>
      <c r="F29" s="1607"/>
      <c r="G29" s="1607"/>
      <c r="H29" s="1607"/>
      <c r="I29" s="1607"/>
      <c r="J29" s="1607"/>
      <c r="K29" s="1607"/>
      <c r="L29" s="1607"/>
      <c r="M29" s="1607"/>
      <c r="N29" s="1607"/>
      <c r="O29" s="1607"/>
      <c r="P29" s="1607"/>
      <c r="Q29" s="1607"/>
      <c r="R29" s="1607"/>
      <c r="S29" s="1607">
        <v>51</v>
      </c>
      <c r="T29" s="1607"/>
      <c r="U29" s="1607"/>
      <c r="V29" s="1607"/>
      <c r="W29" s="1607"/>
      <c r="X29" s="1607"/>
      <c r="Y29" s="1607"/>
      <c r="Z29" s="1607"/>
      <c r="AA29" s="1607"/>
      <c r="AB29" s="1607"/>
      <c r="AC29" s="1607"/>
      <c r="AD29" s="1607"/>
      <c r="AE29" s="1607"/>
      <c r="AF29" s="1607"/>
      <c r="AG29" s="1607"/>
      <c r="AH29" s="1607"/>
      <c r="AI29" s="1611"/>
      <c r="AJ29" s="1610">
        <v>33</v>
      </c>
      <c r="AK29" s="1607"/>
      <c r="AL29" s="1607"/>
      <c r="AM29" s="1607"/>
      <c r="AN29" s="1607"/>
      <c r="AO29" s="1607"/>
      <c r="AP29" s="1607"/>
      <c r="AQ29" s="1607"/>
      <c r="AR29" s="1607"/>
      <c r="AS29" s="1607"/>
      <c r="AT29" s="1607"/>
      <c r="AU29" s="1607"/>
      <c r="AV29" s="1607"/>
      <c r="AW29" s="1607"/>
      <c r="AX29" s="1607"/>
      <c r="AY29" s="1607"/>
      <c r="AZ29" s="1607">
        <v>64</v>
      </c>
      <c r="BA29" s="1607"/>
      <c r="BB29" s="1607"/>
      <c r="BC29" s="1607"/>
      <c r="BD29" s="1607"/>
      <c r="BE29" s="1607"/>
      <c r="BF29" s="1607"/>
      <c r="BG29" s="1607"/>
      <c r="BH29" s="1607"/>
      <c r="BI29" s="1607"/>
      <c r="BJ29" s="1607"/>
      <c r="BK29" s="1607"/>
      <c r="BL29" s="1607"/>
      <c r="BM29" s="1607"/>
      <c r="BN29" s="1607"/>
      <c r="BO29" s="1607"/>
    </row>
    <row r="30" spans="1:67" ht="14.25" customHeight="1">
      <c r="A30" s="1649" t="s">
        <v>1016</v>
      </c>
      <c r="B30" s="1650"/>
      <c r="C30" s="1610">
        <v>132</v>
      </c>
      <c r="D30" s="1607"/>
      <c r="E30" s="1607"/>
      <c r="F30" s="1607"/>
      <c r="G30" s="1607"/>
      <c r="H30" s="1607"/>
      <c r="I30" s="1607"/>
      <c r="J30" s="1607"/>
      <c r="K30" s="1607"/>
      <c r="L30" s="1607"/>
      <c r="M30" s="1607"/>
      <c r="N30" s="1607"/>
      <c r="O30" s="1607"/>
      <c r="P30" s="1607"/>
      <c r="Q30" s="1607"/>
      <c r="R30" s="1607"/>
      <c r="S30" s="1607">
        <v>19</v>
      </c>
      <c r="T30" s="1607"/>
      <c r="U30" s="1607"/>
      <c r="V30" s="1607"/>
      <c r="W30" s="1607"/>
      <c r="X30" s="1607"/>
      <c r="Y30" s="1607"/>
      <c r="Z30" s="1607"/>
      <c r="AA30" s="1607"/>
      <c r="AB30" s="1607"/>
      <c r="AC30" s="1607"/>
      <c r="AD30" s="1607"/>
      <c r="AE30" s="1607"/>
      <c r="AF30" s="1607"/>
      <c r="AG30" s="1607"/>
      <c r="AH30" s="1607"/>
      <c r="AI30" s="1611"/>
      <c r="AJ30" s="1610">
        <v>2</v>
      </c>
      <c r="AK30" s="1607"/>
      <c r="AL30" s="1607"/>
      <c r="AM30" s="1607"/>
      <c r="AN30" s="1607"/>
      <c r="AO30" s="1607"/>
      <c r="AP30" s="1607"/>
      <c r="AQ30" s="1607"/>
      <c r="AR30" s="1607"/>
      <c r="AS30" s="1607"/>
      <c r="AT30" s="1607"/>
      <c r="AU30" s="1607"/>
      <c r="AV30" s="1607"/>
      <c r="AW30" s="1607"/>
      <c r="AX30" s="1607"/>
      <c r="AY30" s="1607"/>
      <c r="AZ30" s="1607">
        <v>21</v>
      </c>
      <c r="BA30" s="1607"/>
      <c r="BB30" s="1607"/>
      <c r="BC30" s="1607"/>
      <c r="BD30" s="1607"/>
      <c r="BE30" s="1607"/>
      <c r="BF30" s="1607"/>
      <c r="BG30" s="1607"/>
      <c r="BH30" s="1607"/>
      <c r="BI30" s="1607"/>
      <c r="BJ30" s="1607"/>
      <c r="BK30" s="1607"/>
      <c r="BL30" s="1607"/>
      <c r="BM30" s="1607"/>
      <c r="BN30" s="1607"/>
      <c r="BO30" s="1607"/>
    </row>
    <row r="31" spans="1:67" ht="14.25" customHeight="1">
      <c r="A31" s="1629" t="s">
        <v>1361</v>
      </c>
      <c r="B31" s="1630"/>
      <c r="C31" s="1610">
        <v>17</v>
      </c>
      <c r="D31" s="1607"/>
      <c r="E31" s="1607"/>
      <c r="F31" s="1607"/>
      <c r="G31" s="1607"/>
      <c r="H31" s="1607"/>
      <c r="I31" s="1607"/>
      <c r="J31" s="1607"/>
      <c r="K31" s="1607"/>
      <c r="L31" s="1607"/>
      <c r="M31" s="1607"/>
      <c r="N31" s="1607"/>
      <c r="O31" s="1607"/>
      <c r="P31" s="1607"/>
      <c r="Q31" s="1607"/>
      <c r="R31" s="1607"/>
      <c r="S31" s="1607">
        <v>485</v>
      </c>
      <c r="T31" s="1607"/>
      <c r="U31" s="1607"/>
      <c r="V31" s="1607"/>
      <c r="W31" s="1607"/>
      <c r="X31" s="1607"/>
      <c r="Y31" s="1607"/>
      <c r="Z31" s="1607"/>
      <c r="AA31" s="1607"/>
      <c r="AB31" s="1607"/>
      <c r="AC31" s="1607"/>
      <c r="AD31" s="1607"/>
      <c r="AE31" s="1607"/>
      <c r="AF31" s="1607"/>
      <c r="AG31" s="1607"/>
      <c r="AH31" s="1607"/>
      <c r="AI31" s="1611"/>
      <c r="AJ31" s="1610">
        <v>1</v>
      </c>
      <c r="AK31" s="1607"/>
      <c r="AL31" s="1607"/>
      <c r="AM31" s="1607"/>
      <c r="AN31" s="1607"/>
      <c r="AO31" s="1607"/>
      <c r="AP31" s="1607"/>
      <c r="AQ31" s="1607"/>
      <c r="AR31" s="1607"/>
      <c r="AS31" s="1607"/>
      <c r="AT31" s="1607"/>
      <c r="AU31" s="1607"/>
      <c r="AV31" s="1607"/>
      <c r="AW31" s="1607"/>
      <c r="AX31" s="1607"/>
      <c r="AY31" s="1607"/>
      <c r="AZ31" s="1607">
        <v>137</v>
      </c>
      <c r="BA31" s="1607"/>
      <c r="BB31" s="1607"/>
      <c r="BC31" s="1607"/>
      <c r="BD31" s="1607"/>
      <c r="BE31" s="1607"/>
      <c r="BF31" s="1607"/>
      <c r="BG31" s="1607"/>
      <c r="BH31" s="1607"/>
      <c r="BI31" s="1607"/>
      <c r="BJ31" s="1607"/>
      <c r="BK31" s="1607"/>
      <c r="BL31" s="1607"/>
      <c r="BM31" s="1607"/>
      <c r="BN31" s="1607"/>
      <c r="BO31" s="1607"/>
    </row>
    <row r="32" spans="1:67" ht="14.25" customHeight="1">
      <c r="A32" s="1634" t="s">
        <v>1353</v>
      </c>
      <c r="B32" s="1635"/>
      <c r="C32" s="1610">
        <v>0</v>
      </c>
      <c r="D32" s="1607"/>
      <c r="E32" s="1607"/>
      <c r="F32" s="1607"/>
      <c r="G32" s="1607"/>
      <c r="H32" s="1607"/>
      <c r="I32" s="1607"/>
      <c r="J32" s="1607"/>
      <c r="K32" s="1607"/>
      <c r="L32" s="1607"/>
      <c r="M32" s="1607"/>
      <c r="N32" s="1607"/>
      <c r="O32" s="1607"/>
      <c r="P32" s="1607"/>
      <c r="Q32" s="1607"/>
      <c r="R32" s="1607"/>
      <c r="S32" s="1607">
        <v>350</v>
      </c>
      <c r="T32" s="1607"/>
      <c r="U32" s="1607"/>
      <c r="V32" s="1607"/>
      <c r="W32" s="1607"/>
      <c r="X32" s="1607"/>
      <c r="Y32" s="1607"/>
      <c r="Z32" s="1607"/>
      <c r="AA32" s="1607"/>
      <c r="AB32" s="1607"/>
      <c r="AC32" s="1607"/>
      <c r="AD32" s="1607"/>
      <c r="AE32" s="1607"/>
      <c r="AF32" s="1607"/>
      <c r="AG32" s="1607"/>
      <c r="AH32" s="1607"/>
      <c r="AI32" s="1611"/>
      <c r="AJ32" s="1610">
        <v>0</v>
      </c>
      <c r="AK32" s="1607"/>
      <c r="AL32" s="1607"/>
      <c r="AM32" s="1607"/>
      <c r="AN32" s="1607"/>
      <c r="AO32" s="1607"/>
      <c r="AP32" s="1607"/>
      <c r="AQ32" s="1607"/>
      <c r="AR32" s="1607"/>
      <c r="AS32" s="1607"/>
      <c r="AT32" s="1607"/>
      <c r="AU32" s="1607"/>
      <c r="AV32" s="1607"/>
      <c r="AW32" s="1607"/>
      <c r="AX32" s="1607"/>
      <c r="AY32" s="1607"/>
      <c r="AZ32" s="1607">
        <v>126</v>
      </c>
      <c r="BA32" s="1607"/>
      <c r="BB32" s="1607"/>
      <c r="BC32" s="1607"/>
      <c r="BD32" s="1607"/>
      <c r="BE32" s="1607"/>
      <c r="BF32" s="1607"/>
      <c r="BG32" s="1607"/>
      <c r="BH32" s="1607"/>
      <c r="BI32" s="1607"/>
      <c r="BJ32" s="1607"/>
      <c r="BK32" s="1607"/>
      <c r="BL32" s="1607"/>
      <c r="BM32" s="1607"/>
      <c r="BN32" s="1607"/>
      <c r="BO32" s="1607"/>
    </row>
    <row r="33" spans="1:67" ht="14.25" customHeight="1">
      <c r="A33" s="1634" t="s">
        <v>1362</v>
      </c>
      <c r="B33" s="1634"/>
      <c r="C33" s="1610">
        <v>1419</v>
      </c>
      <c r="D33" s="1607"/>
      <c r="E33" s="1607"/>
      <c r="F33" s="1607"/>
      <c r="G33" s="1607"/>
      <c r="H33" s="1607"/>
      <c r="I33" s="1607"/>
      <c r="J33" s="1607"/>
      <c r="K33" s="1607"/>
      <c r="L33" s="1607"/>
      <c r="M33" s="1607"/>
      <c r="N33" s="1607"/>
      <c r="O33" s="1607"/>
      <c r="P33" s="1607"/>
      <c r="Q33" s="1607"/>
      <c r="R33" s="1607"/>
      <c r="S33" s="1607">
        <v>84</v>
      </c>
      <c r="T33" s="1607"/>
      <c r="U33" s="1607"/>
      <c r="V33" s="1607"/>
      <c r="W33" s="1607"/>
      <c r="X33" s="1607"/>
      <c r="Y33" s="1607"/>
      <c r="Z33" s="1607"/>
      <c r="AA33" s="1607"/>
      <c r="AB33" s="1607"/>
      <c r="AC33" s="1607"/>
      <c r="AD33" s="1607"/>
      <c r="AE33" s="1607"/>
      <c r="AF33" s="1607"/>
      <c r="AG33" s="1607"/>
      <c r="AH33" s="1607"/>
      <c r="AI33" s="1607"/>
      <c r="AJ33" s="1610">
        <v>985</v>
      </c>
      <c r="AK33" s="1607"/>
      <c r="AL33" s="1607"/>
      <c r="AM33" s="1607"/>
      <c r="AN33" s="1607"/>
      <c r="AO33" s="1607"/>
      <c r="AP33" s="1607"/>
      <c r="AQ33" s="1607"/>
      <c r="AR33" s="1607"/>
      <c r="AS33" s="1607"/>
      <c r="AT33" s="1607"/>
      <c r="AU33" s="1607"/>
      <c r="AV33" s="1607"/>
      <c r="AW33" s="1607"/>
      <c r="AX33" s="1607"/>
      <c r="AY33" s="1607"/>
      <c r="AZ33" s="1607">
        <v>69</v>
      </c>
      <c r="BA33" s="1607"/>
      <c r="BB33" s="1607"/>
      <c r="BC33" s="1607"/>
      <c r="BD33" s="1607"/>
      <c r="BE33" s="1607"/>
      <c r="BF33" s="1607"/>
      <c r="BG33" s="1607"/>
      <c r="BH33" s="1607"/>
      <c r="BI33" s="1607"/>
      <c r="BJ33" s="1607"/>
      <c r="BK33" s="1607"/>
      <c r="BL33" s="1607"/>
      <c r="BM33" s="1607"/>
      <c r="BN33" s="1607"/>
      <c r="BO33" s="1607"/>
    </row>
    <row r="34" spans="1:67" ht="14.25" customHeight="1">
      <c r="A34" s="1634" t="s">
        <v>1013</v>
      </c>
      <c r="B34" s="1634"/>
      <c r="C34" s="1610">
        <v>7</v>
      </c>
      <c r="D34" s="1607"/>
      <c r="E34" s="1607"/>
      <c r="F34" s="1607"/>
      <c r="G34" s="1607"/>
      <c r="H34" s="1607"/>
      <c r="I34" s="1607"/>
      <c r="J34" s="1607"/>
      <c r="K34" s="1607"/>
      <c r="L34" s="1607"/>
      <c r="M34" s="1607"/>
      <c r="N34" s="1607"/>
      <c r="O34" s="1607"/>
      <c r="P34" s="1607"/>
      <c r="Q34" s="1607"/>
      <c r="R34" s="1607"/>
      <c r="S34" s="1607">
        <v>905</v>
      </c>
      <c r="T34" s="1607"/>
      <c r="U34" s="1607"/>
      <c r="V34" s="1607"/>
      <c r="W34" s="1607"/>
      <c r="X34" s="1607"/>
      <c r="Y34" s="1607"/>
      <c r="Z34" s="1607"/>
      <c r="AA34" s="1607"/>
      <c r="AB34" s="1607"/>
      <c r="AC34" s="1607"/>
      <c r="AD34" s="1607"/>
      <c r="AE34" s="1607"/>
      <c r="AF34" s="1607"/>
      <c r="AG34" s="1607"/>
      <c r="AH34" s="1607"/>
      <c r="AI34" s="1607"/>
      <c r="AJ34" s="1610" t="s">
        <v>1010</v>
      </c>
      <c r="AK34" s="1607"/>
      <c r="AL34" s="1607"/>
      <c r="AM34" s="1607"/>
      <c r="AN34" s="1607"/>
      <c r="AO34" s="1607"/>
      <c r="AP34" s="1607"/>
      <c r="AQ34" s="1607"/>
      <c r="AR34" s="1607"/>
      <c r="AS34" s="1607"/>
      <c r="AT34" s="1607"/>
      <c r="AU34" s="1607"/>
      <c r="AV34" s="1607"/>
      <c r="AW34" s="1607"/>
      <c r="AX34" s="1607"/>
      <c r="AY34" s="1607"/>
      <c r="AZ34" s="1607" t="s">
        <v>1010</v>
      </c>
      <c r="BA34" s="1607"/>
      <c r="BB34" s="1607"/>
      <c r="BC34" s="1607"/>
      <c r="BD34" s="1607"/>
      <c r="BE34" s="1607"/>
      <c r="BF34" s="1607"/>
      <c r="BG34" s="1607"/>
      <c r="BH34" s="1607"/>
      <c r="BI34" s="1607"/>
      <c r="BJ34" s="1607"/>
      <c r="BK34" s="1607"/>
      <c r="BL34" s="1607"/>
      <c r="BM34" s="1607"/>
      <c r="BN34" s="1607"/>
      <c r="BO34" s="1607"/>
    </row>
    <row r="35" spans="1:67" ht="14.25" customHeight="1">
      <c r="A35" s="1634" t="s">
        <v>1014</v>
      </c>
      <c r="B35" s="1634"/>
      <c r="C35" s="1610">
        <v>12</v>
      </c>
      <c r="D35" s="1607"/>
      <c r="E35" s="1607"/>
      <c r="F35" s="1607"/>
      <c r="G35" s="1607"/>
      <c r="H35" s="1607"/>
      <c r="I35" s="1607"/>
      <c r="J35" s="1607"/>
      <c r="K35" s="1607"/>
      <c r="L35" s="1607"/>
      <c r="M35" s="1607"/>
      <c r="N35" s="1607"/>
      <c r="O35" s="1607"/>
      <c r="P35" s="1607"/>
      <c r="Q35" s="1607"/>
      <c r="R35" s="1607"/>
      <c r="S35" s="1607">
        <v>907</v>
      </c>
      <c r="T35" s="1607"/>
      <c r="U35" s="1607"/>
      <c r="V35" s="1607"/>
      <c r="W35" s="1607"/>
      <c r="X35" s="1607"/>
      <c r="Y35" s="1607"/>
      <c r="Z35" s="1607"/>
      <c r="AA35" s="1607"/>
      <c r="AB35" s="1607"/>
      <c r="AC35" s="1607"/>
      <c r="AD35" s="1607"/>
      <c r="AE35" s="1607"/>
      <c r="AF35" s="1607"/>
      <c r="AG35" s="1607"/>
      <c r="AH35" s="1607"/>
      <c r="AI35" s="1607"/>
      <c r="AJ35" s="1610" t="s">
        <v>1010</v>
      </c>
      <c r="AK35" s="1607"/>
      <c r="AL35" s="1607"/>
      <c r="AM35" s="1607"/>
      <c r="AN35" s="1607"/>
      <c r="AO35" s="1607"/>
      <c r="AP35" s="1607"/>
      <c r="AQ35" s="1607"/>
      <c r="AR35" s="1607"/>
      <c r="AS35" s="1607"/>
      <c r="AT35" s="1607"/>
      <c r="AU35" s="1607"/>
      <c r="AV35" s="1607"/>
      <c r="AW35" s="1607"/>
      <c r="AX35" s="1607"/>
      <c r="AY35" s="1607"/>
      <c r="AZ35" s="1607" t="s">
        <v>1010</v>
      </c>
      <c r="BA35" s="1607"/>
      <c r="BB35" s="1607"/>
      <c r="BC35" s="1607"/>
      <c r="BD35" s="1607"/>
      <c r="BE35" s="1607"/>
      <c r="BF35" s="1607"/>
      <c r="BG35" s="1607"/>
      <c r="BH35" s="1607"/>
      <c r="BI35" s="1607"/>
      <c r="BJ35" s="1607"/>
      <c r="BK35" s="1607"/>
      <c r="BL35" s="1607"/>
      <c r="BM35" s="1607"/>
      <c r="BN35" s="1607"/>
      <c r="BO35" s="1607"/>
    </row>
    <row r="36" spans="1:67" ht="14.25" customHeight="1">
      <c r="A36" s="1631" t="s">
        <v>1012</v>
      </c>
      <c r="B36" s="1632"/>
      <c r="C36" s="1613">
        <v>0</v>
      </c>
      <c r="D36" s="1612"/>
      <c r="E36" s="1612"/>
      <c r="F36" s="1612"/>
      <c r="G36" s="1612"/>
      <c r="H36" s="1612"/>
      <c r="I36" s="1612"/>
      <c r="J36" s="1612"/>
      <c r="K36" s="1612"/>
      <c r="L36" s="1612"/>
      <c r="M36" s="1612"/>
      <c r="N36" s="1612"/>
      <c r="O36" s="1612"/>
      <c r="P36" s="1612"/>
      <c r="Q36" s="1612"/>
      <c r="R36" s="1612"/>
      <c r="S36" s="1612">
        <v>1213</v>
      </c>
      <c r="T36" s="1612"/>
      <c r="U36" s="1612"/>
      <c r="V36" s="1612"/>
      <c r="W36" s="1612"/>
      <c r="X36" s="1612"/>
      <c r="Y36" s="1612"/>
      <c r="Z36" s="1612"/>
      <c r="AA36" s="1612"/>
      <c r="AB36" s="1612"/>
      <c r="AC36" s="1612"/>
      <c r="AD36" s="1612"/>
      <c r="AE36" s="1612"/>
      <c r="AF36" s="1612"/>
      <c r="AG36" s="1612"/>
      <c r="AH36" s="1612"/>
      <c r="AI36" s="1614"/>
      <c r="AJ36" s="1613" t="s">
        <v>1010</v>
      </c>
      <c r="AK36" s="1612"/>
      <c r="AL36" s="1612"/>
      <c r="AM36" s="1612"/>
      <c r="AN36" s="1612"/>
      <c r="AO36" s="1612"/>
      <c r="AP36" s="1612"/>
      <c r="AQ36" s="1612"/>
      <c r="AR36" s="1612"/>
      <c r="AS36" s="1612"/>
      <c r="AT36" s="1612"/>
      <c r="AU36" s="1612"/>
      <c r="AV36" s="1612"/>
      <c r="AW36" s="1612"/>
      <c r="AX36" s="1612"/>
      <c r="AY36" s="1612"/>
      <c r="AZ36" s="1612" t="s">
        <v>1010</v>
      </c>
      <c r="BA36" s="1612"/>
      <c r="BB36" s="1612"/>
      <c r="BC36" s="1612"/>
      <c r="BD36" s="1612"/>
      <c r="BE36" s="1612"/>
      <c r="BF36" s="1612"/>
      <c r="BG36" s="1612"/>
      <c r="BH36" s="1612"/>
      <c r="BI36" s="1612"/>
      <c r="BJ36" s="1612"/>
      <c r="BK36" s="1612"/>
      <c r="BL36" s="1612"/>
      <c r="BM36" s="1612"/>
      <c r="BN36" s="1612"/>
      <c r="BO36" s="1612"/>
    </row>
    <row r="37" spans="1:67" ht="14.25" customHeight="1">
      <c r="A37" s="98" t="s">
        <v>1064</v>
      </c>
      <c r="B37" s="526"/>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9"/>
      <c r="AB37" s="529"/>
      <c r="AC37" s="529"/>
      <c r="AD37" s="529"/>
      <c r="AE37" s="529"/>
      <c r="AF37" s="529"/>
      <c r="AG37" s="529"/>
      <c r="AH37" s="529"/>
      <c r="AI37" s="529"/>
      <c r="AJ37" s="528"/>
      <c r="AK37" s="528"/>
      <c r="AL37" s="528"/>
      <c r="AM37" s="528"/>
      <c r="AN37" s="528"/>
      <c r="AO37" s="528"/>
      <c r="AP37" s="528"/>
      <c r="AQ37" s="528"/>
      <c r="AR37" s="528"/>
      <c r="AS37" s="528"/>
      <c r="AT37" s="528"/>
      <c r="AU37" s="528"/>
      <c r="AV37" s="528"/>
      <c r="AW37" s="528"/>
      <c r="AX37" s="528"/>
      <c r="AY37" s="528"/>
      <c r="AZ37" s="528"/>
      <c r="BA37" s="528"/>
      <c r="BB37" s="528"/>
      <c r="BC37" s="528"/>
      <c r="BD37" s="528"/>
      <c r="BE37" s="528"/>
      <c r="BF37" s="528"/>
      <c r="BG37" s="528"/>
      <c r="BH37" s="528"/>
      <c r="BI37" s="528"/>
      <c r="BJ37" s="528"/>
      <c r="BK37" s="528"/>
      <c r="BL37" s="528"/>
      <c r="BM37" s="528"/>
      <c r="BN37" s="528"/>
      <c r="BO37" s="528"/>
    </row>
    <row r="38" ht="15" customHeight="1">
      <c r="A38" s="639"/>
    </row>
    <row r="39" ht="17.25">
      <c r="S39" s="19" t="s">
        <v>1090</v>
      </c>
    </row>
    <row r="40" spans="28:67" ht="13.5">
      <c r="AB40" s="401" t="s">
        <v>822</v>
      </c>
      <c r="AC40" s="267"/>
      <c r="AD40" s="267"/>
      <c r="AE40" s="267"/>
      <c r="AF40" s="267"/>
      <c r="AG40" s="267"/>
      <c r="AH40" s="267"/>
      <c r="AI40" s="267"/>
      <c r="AJ40" s="267"/>
      <c r="AK40" s="267"/>
      <c r="AL40" s="267"/>
      <c r="AM40" s="267"/>
      <c r="AN40" s="267"/>
      <c r="AO40" s="267"/>
      <c r="AP40" s="267"/>
      <c r="BC40" s="98"/>
      <c r="BO40" s="102" t="s">
        <v>1152</v>
      </c>
    </row>
    <row r="41" spans="2:41" ht="12">
      <c r="B41" s="54" t="s">
        <v>896</v>
      </c>
      <c r="AJ41" s="54" t="s">
        <v>92</v>
      </c>
      <c r="AO41" s="54"/>
    </row>
    <row r="42" spans="2:67" ht="12">
      <c r="B42" s="54"/>
      <c r="E42" s="54" t="s">
        <v>1191</v>
      </c>
      <c r="K42" s="295" t="s">
        <v>717</v>
      </c>
      <c r="L42" s="267"/>
      <c r="M42" s="267"/>
      <c r="N42" s="267"/>
      <c r="O42" s="267"/>
      <c r="P42" s="267"/>
      <c r="Q42" s="267"/>
      <c r="R42" s="267"/>
      <c r="S42" s="267"/>
      <c r="T42" s="267"/>
      <c r="U42" s="267"/>
      <c r="V42" s="267"/>
      <c r="W42" s="267"/>
      <c r="X42" s="267"/>
      <c r="Y42" s="267"/>
      <c r="Z42" s="267"/>
      <c r="AA42" s="267"/>
      <c r="AB42" s="267"/>
      <c r="AC42" s="267"/>
      <c r="AD42" s="267"/>
      <c r="AE42" s="267"/>
      <c r="AJ42" s="54"/>
      <c r="AM42" s="54" t="s">
        <v>1153</v>
      </c>
      <c r="AT42" s="267"/>
      <c r="AU42" s="295" t="s">
        <v>721</v>
      </c>
      <c r="AV42" s="267"/>
      <c r="AW42" s="267"/>
      <c r="AX42" s="267"/>
      <c r="AY42" s="267"/>
      <c r="AZ42" s="267"/>
      <c r="BA42" s="267"/>
      <c r="BB42" s="267"/>
      <c r="BC42" s="267"/>
      <c r="BD42" s="267"/>
      <c r="BE42" s="267"/>
      <c r="BF42" s="267"/>
      <c r="BG42" s="267"/>
      <c r="BH42" s="267"/>
      <c r="BI42" s="267"/>
      <c r="BJ42" s="267"/>
      <c r="BK42" s="267"/>
      <c r="BL42" s="267"/>
      <c r="BM42" s="267"/>
      <c r="BN42" s="267"/>
      <c r="BO42" s="267"/>
    </row>
    <row r="43" spans="2:67" ht="12">
      <c r="B43" s="54"/>
      <c r="E43" s="54" t="s">
        <v>1154</v>
      </c>
      <c r="K43" s="295" t="s">
        <v>718</v>
      </c>
      <c r="L43" s="267"/>
      <c r="M43" s="267"/>
      <c r="N43" s="267"/>
      <c r="O43" s="267"/>
      <c r="P43" s="267"/>
      <c r="Q43" s="267"/>
      <c r="R43" s="267"/>
      <c r="S43" s="267"/>
      <c r="T43" s="267"/>
      <c r="U43" s="267"/>
      <c r="V43" s="267"/>
      <c r="W43" s="267"/>
      <c r="X43" s="267"/>
      <c r="Y43" s="267"/>
      <c r="Z43" s="267"/>
      <c r="AA43" s="267"/>
      <c r="AB43" s="267"/>
      <c r="AC43" s="267"/>
      <c r="AD43" s="267"/>
      <c r="AE43" s="267"/>
      <c r="AJ43" s="54"/>
      <c r="AM43" s="54" t="s">
        <v>1154</v>
      </c>
      <c r="AT43" s="267"/>
      <c r="AU43" s="295" t="s">
        <v>722</v>
      </c>
      <c r="AV43" s="267"/>
      <c r="AW43" s="267"/>
      <c r="AX43" s="267"/>
      <c r="AY43" s="267"/>
      <c r="AZ43" s="267"/>
      <c r="BA43" s="267"/>
      <c r="BB43" s="267"/>
      <c r="BC43" s="267"/>
      <c r="BD43" s="267"/>
      <c r="BE43" s="267"/>
      <c r="BF43" s="267"/>
      <c r="BG43" s="267"/>
      <c r="BH43" s="267"/>
      <c r="BI43" s="267"/>
      <c r="BJ43" s="267"/>
      <c r="BK43" s="267"/>
      <c r="BL43" s="267"/>
      <c r="BM43" s="267"/>
      <c r="BN43" s="267"/>
      <c r="BO43" s="267"/>
    </row>
    <row r="44" spans="2:67" ht="12">
      <c r="B44" s="54"/>
      <c r="E44" s="54" t="s">
        <v>541</v>
      </c>
      <c r="K44" s="295" t="s">
        <v>719</v>
      </c>
      <c r="L44" s="267"/>
      <c r="M44" s="267"/>
      <c r="N44" s="267"/>
      <c r="O44" s="267"/>
      <c r="P44" s="267"/>
      <c r="Q44" s="267"/>
      <c r="R44" s="267"/>
      <c r="S44" s="267"/>
      <c r="T44" s="267"/>
      <c r="U44" s="267"/>
      <c r="V44" s="267"/>
      <c r="W44" s="267"/>
      <c r="X44" s="267"/>
      <c r="Y44" s="267"/>
      <c r="Z44" s="267"/>
      <c r="AA44" s="267"/>
      <c r="AB44" s="267"/>
      <c r="AC44" s="267"/>
      <c r="AD44" s="267"/>
      <c r="AE44" s="267"/>
      <c r="AJ44" s="54"/>
      <c r="AM44" s="54" t="s">
        <v>541</v>
      </c>
      <c r="AT44" s="267"/>
      <c r="AU44" s="295" t="s">
        <v>723</v>
      </c>
      <c r="AV44" s="267"/>
      <c r="AW44" s="267"/>
      <c r="AX44" s="267"/>
      <c r="AY44" s="267"/>
      <c r="AZ44" s="267"/>
      <c r="BA44" s="267"/>
      <c r="BB44" s="267"/>
      <c r="BC44" s="267"/>
      <c r="BD44" s="267"/>
      <c r="BE44" s="267"/>
      <c r="BF44" s="267"/>
      <c r="BG44" s="267"/>
      <c r="BH44" s="267"/>
      <c r="BI44" s="267"/>
      <c r="BJ44" s="267"/>
      <c r="BK44" s="267"/>
      <c r="BL44" s="267"/>
      <c r="BM44" s="267"/>
      <c r="BN44" s="267"/>
      <c r="BO44" s="267"/>
    </row>
    <row r="45" spans="2:67" ht="12">
      <c r="B45" s="98"/>
      <c r="E45" s="98"/>
      <c r="K45" s="98"/>
      <c r="AJ45" s="98"/>
      <c r="AU45" s="267"/>
      <c r="AV45" s="267"/>
      <c r="AW45" s="267"/>
      <c r="AX45" s="267"/>
      <c r="AY45" s="267"/>
      <c r="AZ45" s="267"/>
      <c r="BA45" s="267"/>
      <c r="BB45" s="267"/>
      <c r="BC45" s="267"/>
      <c r="BD45" s="267"/>
      <c r="BE45" s="267"/>
      <c r="BF45" s="267"/>
      <c r="BG45" s="267"/>
      <c r="BH45" s="267"/>
      <c r="BI45" s="267"/>
      <c r="BJ45" s="267"/>
      <c r="BK45" s="267"/>
      <c r="BL45" s="267"/>
      <c r="BM45" s="267"/>
      <c r="BN45" s="267"/>
      <c r="BO45" s="267"/>
    </row>
    <row r="46" spans="2:68" ht="12">
      <c r="B46" s="54" t="s">
        <v>1155</v>
      </c>
      <c r="E46" s="54"/>
      <c r="K46" s="54"/>
      <c r="AJ46" s="104" t="s">
        <v>1303</v>
      </c>
      <c r="AM46" s="287" t="s">
        <v>728</v>
      </c>
      <c r="AN46" s="267"/>
      <c r="AO46" s="267"/>
      <c r="AP46" s="287"/>
      <c r="AQ46" s="290"/>
      <c r="AR46" s="290"/>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row>
    <row r="47" spans="2:67" ht="12">
      <c r="B47" s="54"/>
      <c r="E47" s="54" t="s">
        <v>1156</v>
      </c>
      <c r="K47" s="295" t="s">
        <v>715</v>
      </c>
      <c r="L47" s="267"/>
      <c r="M47" s="267"/>
      <c r="N47" s="267"/>
      <c r="O47" s="267"/>
      <c r="P47" s="267"/>
      <c r="Q47" s="267"/>
      <c r="R47" s="267"/>
      <c r="S47" s="267"/>
      <c r="T47" s="267"/>
      <c r="U47" s="267"/>
      <c r="V47" s="267"/>
      <c r="W47" s="267"/>
      <c r="X47" s="267"/>
      <c r="Y47" s="267"/>
      <c r="Z47" s="267"/>
      <c r="AA47" s="267"/>
      <c r="AB47" s="267"/>
      <c r="AC47" s="267"/>
      <c r="AD47" s="267"/>
      <c r="AE47" s="267"/>
      <c r="AJ47" s="98"/>
      <c r="AM47" s="287" t="s">
        <v>738</v>
      </c>
      <c r="AN47" s="267"/>
      <c r="AO47" s="267"/>
      <c r="AP47" s="287"/>
      <c r="AQ47" s="290"/>
      <c r="AR47" s="290"/>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row>
    <row r="48" spans="2:67" ht="13.5">
      <c r="B48" s="54"/>
      <c r="E48" s="54" t="s">
        <v>1309</v>
      </c>
      <c r="K48" s="295" t="s">
        <v>720</v>
      </c>
      <c r="L48" s="267"/>
      <c r="M48" s="267"/>
      <c r="N48" s="267"/>
      <c r="O48" s="267"/>
      <c r="P48" s="267"/>
      <c r="Q48" s="267"/>
      <c r="R48" s="267"/>
      <c r="S48" s="267"/>
      <c r="T48" s="267"/>
      <c r="U48" s="267"/>
      <c r="V48" s="267"/>
      <c r="W48" s="267"/>
      <c r="X48" s="267"/>
      <c r="Y48" s="267"/>
      <c r="Z48" s="267"/>
      <c r="AA48" s="267"/>
      <c r="AB48" s="267"/>
      <c r="AC48" s="267"/>
      <c r="AD48" s="267"/>
      <c r="AE48" s="267"/>
      <c r="AJ48" s="98"/>
      <c r="AM48" s="287" t="s">
        <v>739</v>
      </c>
      <c r="AN48" s="267"/>
      <c r="AO48" s="267"/>
      <c r="AP48" s="404"/>
      <c r="AQ48" s="405"/>
      <c r="AR48" s="298"/>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row>
    <row r="49" spans="2:67" ht="12">
      <c r="B49" s="54"/>
      <c r="E49" s="54" t="s">
        <v>541</v>
      </c>
      <c r="K49" s="295" t="s">
        <v>716</v>
      </c>
      <c r="L49" s="267"/>
      <c r="M49" s="267"/>
      <c r="N49" s="267"/>
      <c r="O49" s="267"/>
      <c r="P49" s="267"/>
      <c r="Q49" s="267"/>
      <c r="R49" s="267"/>
      <c r="S49" s="267"/>
      <c r="T49" s="267"/>
      <c r="U49" s="267"/>
      <c r="V49" s="267"/>
      <c r="W49" s="267"/>
      <c r="X49" s="267"/>
      <c r="Y49" s="267"/>
      <c r="Z49" s="267"/>
      <c r="AA49" s="267"/>
      <c r="AB49" s="267"/>
      <c r="AC49" s="267"/>
      <c r="AD49" s="267"/>
      <c r="AE49" s="267"/>
      <c r="AJ49" s="104"/>
      <c r="AM49" s="287"/>
      <c r="AN49" s="267"/>
      <c r="AO49" s="267"/>
      <c r="AP49" s="287"/>
      <c r="AQ49" s="290"/>
      <c r="AR49" s="290"/>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row>
    <row r="50" spans="2:67" ht="12">
      <c r="B50" s="98"/>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J50" s="98" t="s">
        <v>1133</v>
      </c>
      <c r="AM50" s="287" t="s">
        <v>729</v>
      </c>
      <c r="AN50" s="267"/>
      <c r="AO50" s="267"/>
      <c r="AP50" s="297"/>
      <c r="AQ50" s="298"/>
      <c r="AR50" s="290"/>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row>
    <row r="51" spans="2:66" ht="12">
      <c r="B51" s="104" t="s">
        <v>1303</v>
      </c>
      <c r="D51" s="267"/>
      <c r="E51" s="287" t="s">
        <v>727</v>
      </c>
      <c r="F51" s="287"/>
      <c r="G51" s="290"/>
      <c r="H51" s="290"/>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J51" s="98"/>
      <c r="AM51" s="287" t="s">
        <v>740</v>
      </c>
      <c r="AP51" s="297"/>
      <c r="AQ51" s="298"/>
      <c r="AR51" s="290"/>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row>
    <row r="52" spans="2:39" ht="12">
      <c r="B52" s="98"/>
      <c r="D52" s="267"/>
      <c r="E52" s="402" t="s">
        <v>732</v>
      </c>
      <c r="F52" s="402"/>
      <c r="G52" s="403"/>
      <c r="H52" s="403"/>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98"/>
      <c r="AM52" s="287" t="s">
        <v>741</v>
      </c>
    </row>
    <row r="53" spans="2:66" ht="12">
      <c r="B53" s="98"/>
      <c r="D53" s="267"/>
      <c r="E53" s="287" t="s">
        <v>733</v>
      </c>
      <c r="F53" s="287"/>
      <c r="G53" s="290"/>
      <c r="H53" s="290"/>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54"/>
      <c r="AM53" s="54"/>
      <c r="AP53" s="267"/>
      <c r="AQ53" s="267"/>
      <c r="AR53" s="267"/>
      <c r="AS53" s="267"/>
      <c r="AT53" s="267"/>
      <c r="AU53" s="295"/>
      <c r="AV53" s="267"/>
      <c r="AW53" s="267"/>
      <c r="AX53" s="267"/>
      <c r="AY53" s="267"/>
      <c r="AZ53" s="267"/>
      <c r="BA53" s="267"/>
      <c r="BB53" s="267"/>
      <c r="BC53" s="267"/>
      <c r="BD53" s="267"/>
      <c r="BE53" s="267"/>
      <c r="BF53" s="267"/>
      <c r="BG53" s="267"/>
      <c r="BH53" s="267"/>
      <c r="BI53" s="267"/>
      <c r="BJ53" s="267"/>
      <c r="BK53" s="267"/>
      <c r="BL53" s="267"/>
      <c r="BM53" s="267"/>
      <c r="BN53" s="267"/>
    </row>
    <row r="54" spans="2:66" ht="12">
      <c r="B54" s="98"/>
      <c r="D54" s="267"/>
      <c r="E54" s="287" t="s">
        <v>734</v>
      </c>
      <c r="F54" s="287"/>
      <c r="G54" s="290"/>
      <c r="H54" s="290"/>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J54" s="54" t="s">
        <v>1137</v>
      </c>
      <c r="AM54" s="295"/>
      <c r="AP54" s="267"/>
      <c r="AQ54" s="267"/>
      <c r="AR54" s="267"/>
      <c r="AS54" s="267"/>
      <c r="AT54" s="267"/>
      <c r="AV54" s="267"/>
      <c r="AW54" s="267"/>
      <c r="AX54" s="267"/>
      <c r="AY54" s="267"/>
      <c r="AZ54" s="267"/>
      <c r="BA54" s="267"/>
      <c r="BB54" s="267"/>
      <c r="BC54" s="267"/>
      <c r="BD54" s="267"/>
      <c r="BE54" s="267"/>
      <c r="BF54" s="267"/>
      <c r="BG54" s="267"/>
      <c r="BH54" s="267"/>
      <c r="BI54" s="267"/>
      <c r="BJ54" s="267"/>
      <c r="BK54" s="267"/>
      <c r="BL54" s="267"/>
      <c r="BM54" s="267"/>
      <c r="BN54" s="267"/>
    </row>
    <row r="55" spans="2:66" ht="12">
      <c r="B55" s="98"/>
      <c r="D55" s="267"/>
      <c r="E55" s="287" t="s">
        <v>88</v>
      </c>
      <c r="F55" s="287"/>
      <c r="G55" s="290"/>
      <c r="H55" s="290"/>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J55" s="54"/>
      <c r="AM55" s="295" t="s">
        <v>1136</v>
      </c>
      <c r="AP55" s="267"/>
      <c r="AQ55" s="267"/>
      <c r="AR55" s="267"/>
      <c r="AS55" s="267"/>
      <c r="AT55" s="267"/>
      <c r="AU55" s="295" t="s">
        <v>724</v>
      </c>
      <c r="AV55" s="267"/>
      <c r="AW55" s="267"/>
      <c r="AX55" s="267"/>
      <c r="AY55" s="267"/>
      <c r="AZ55" s="267"/>
      <c r="BA55" s="267"/>
      <c r="BB55" s="267"/>
      <c r="BC55" s="267"/>
      <c r="BD55" s="267"/>
      <c r="BE55" s="267"/>
      <c r="BF55" s="267"/>
      <c r="BG55" s="267"/>
      <c r="BH55" s="267"/>
      <c r="BI55" s="267"/>
      <c r="BJ55" s="267"/>
      <c r="BK55" s="267"/>
      <c r="BL55" s="267"/>
      <c r="BM55" s="267"/>
      <c r="BN55" s="267"/>
    </row>
    <row r="56" spans="7:47" ht="12">
      <c r="G56" s="290"/>
      <c r="H56" s="290"/>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J56" s="54"/>
      <c r="AM56" s="295" t="s">
        <v>1135</v>
      </c>
      <c r="AU56" s="295" t="s">
        <v>725</v>
      </c>
    </row>
    <row r="57" spans="2:67" ht="12">
      <c r="B57" s="104" t="s">
        <v>1304</v>
      </c>
      <c r="E57" s="287" t="s">
        <v>731</v>
      </c>
      <c r="F57" s="287"/>
      <c r="G57" s="290"/>
      <c r="H57" s="290"/>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J57" s="98"/>
      <c r="AM57" s="103" t="s">
        <v>541</v>
      </c>
      <c r="AN57" s="267"/>
      <c r="AO57" s="267"/>
      <c r="AP57" s="267"/>
      <c r="AQ57" s="267"/>
      <c r="AR57" s="267"/>
      <c r="AS57" s="267"/>
      <c r="AT57" s="267"/>
      <c r="AU57" s="103" t="s">
        <v>726</v>
      </c>
      <c r="AV57" s="267"/>
      <c r="AW57" s="267"/>
      <c r="AX57" s="267"/>
      <c r="AY57" s="267"/>
      <c r="AZ57" s="267"/>
      <c r="BA57" s="267"/>
      <c r="BB57" s="267"/>
      <c r="BC57" s="267"/>
      <c r="BD57" s="267"/>
      <c r="BE57" s="267"/>
      <c r="BF57" s="267"/>
      <c r="BG57" s="267"/>
      <c r="BH57" s="267"/>
      <c r="BI57" s="267"/>
      <c r="BJ57" s="267"/>
      <c r="BK57" s="267"/>
      <c r="BL57" s="267"/>
      <c r="BM57" s="267"/>
      <c r="BN57" s="267"/>
      <c r="BO57" s="267"/>
    </row>
    <row r="58" spans="2:67" ht="12">
      <c r="B58" s="104"/>
      <c r="D58" s="267"/>
      <c r="E58" s="287" t="s">
        <v>735</v>
      </c>
      <c r="F58" s="287"/>
      <c r="G58" s="290"/>
      <c r="H58" s="290"/>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J58" s="104"/>
      <c r="AM58" s="28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row>
    <row r="59" spans="2:67" ht="12">
      <c r="B59" s="98"/>
      <c r="D59" s="267"/>
      <c r="E59" s="287" t="s">
        <v>736</v>
      </c>
      <c r="F59" s="287"/>
      <c r="G59" s="290"/>
      <c r="H59" s="290"/>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J59" s="104" t="s">
        <v>1134</v>
      </c>
      <c r="AM59" s="287" t="s">
        <v>730</v>
      </c>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row>
    <row r="60" spans="2:67" ht="12">
      <c r="B60" s="98"/>
      <c r="D60" s="267"/>
      <c r="E60" s="287" t="s">
        <v>737</v>
      </c>
      <c r="F60" s="287"/>
      <c r="G60" s="290"/>
      <c r="H60" s="290"/>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J60" s="104"/>
      <c r="AM60" s="287" t="s">
        <v>742</v>
      </c>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row>
    <row r="61" spans="2:67" ht="12">
      <c r="B61" s="98"/>
      <c r="D61" s="267"/>
      <c r="E61" s="287" t="s">
        <v>155</v>
      </c>
      <c r="F61" s="287"/>
      <c r="G61" s="290"/>
      <c r="H61" s="290"/>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J61" s="104" t="s">
        <v>1133</v>
      </c>
      <c r="AM61" s="287" t="s">
        <v>1032</v>
      </c>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row>
    <row r="62" spans="2:67" ht="12">
      <c r="B62" s="98"/>
      <c r="D62" s="267"/>
      <c r="F62" s="287"/>
      <c r="G62" s="298"/>
      <c r="H62" s="298"/>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J62" s="104"/>
      <c r="AM62" s="287" t="s">
        <v>743</v>
      </c>
      <c r="AN62" s="267"/>
      <c r="AO62" s="28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row>
    <row r="63" spans="5:32" ht="12">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row>
  </sheetData>
  <mergeCells count="149">
    <mergeCell ref="AZ23:BO23"/>
    <mergeCell ref="AZ25:BO25"/>
    <mergeCell ref="AZ24:BO24"/>
    <mergeCell ref="A24:B24"/>
    <mergeCell ref="A25:B25"/>
    <mergeCell ref="AZ22:BO22"/>
    <mergeCell ref="A30:B30"/>
    <mergeCell ref="C30:R30"/>
    <mergeCell ref="S30:AI30"/>
    <mergeCell ref="AJ30:AY30"/>
    <mergeCell ref="C26:R26"/>
    <mergeCell ref="S26:AI26"/>
    <mergeCell ref="AJ26:AY26"/>
    <mergeCell ref="AZ26:BO26"/>
    <mergeCell ref="A23:B23"/>
    <mergeCell ref="A34:B34"/>
    <mergeCell ref="C34:R34"/>
    <mergeCell ref="S34:AI34"/>
    <mergeCell ref="AJ34:AY34"/>
    <mergeCell ref="S27:AI27"/>
    <mergeCell ref="S29:AI29"/>
    <mergeCell ref="S31:AI31"/>
    <mergeCell ref="S32:AI32"/>
    <mergeCell ref="AZ28:BO28"/>
    <mergeCell ref="AJ32:AY32"/>
    <mergeCell ref="AZ32:BO32"/>
    <mergeCell ref="AJ28:AY28"/>
    <mergeCell ref="AJ31:AY31"/>
    <mergeCell ref="AZ31:BO31"/>
    <mergeCell ref="AZ29:BO29"/>
    <mergeCell ref="AZ30:BO30"/>
    <mergeCell ref="AZ27:BO27"/>
    <mergeCell ref="C17:AI17"/>
    <mergeCell ref="C18:R18"/>
    <mergeCell ref="C19:R19"/>
    <mergeCell ref="C23:R23"/>
    <mergeCell ref="C21:R21"/>
    <mergeCell ref="AZ19:BO19"/>
    <mergeCell ref="AZ21:BO21"/>
    <mergeCell ref="C24:R24"/>
    <mergeCell ref="S24:AI24"/>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AT6:BD6"/>
    <mergeCell ref="X8:AH8"/>
    <mergeCell ref="X9:AH9"/>
    <mergeCell ref="X10:AH10"/>
    <mergeCell ref="X6:AH6"/>
    <mergeCell ref="AI6:AS6"/>
    <mergeCell ref="AI8:AS8"/>
    <mergeCell ref="M11:W11"/>
    <mergeCell ref="AI9:AS9"/>
    <mergeCell ref="AI10:AS10"/>
    <mergeCell ref="AI11:AS11"/>
    <mergeCell ref="A17:B18"/>
    <mergeCell ref="AJ18:AY18"/>
    <mergeCell ref="AJ17:BO17"/>
    <mergeCell ref="S18:AI18"/>
    <mergeCell ref="AZ18:BO18"/>
    <mergeCell ref="A36:B36"/>
    <mergeCell ref="C36:R36"/>
    <mergeCell ref="C27:R27"/>
    <mergeCell ref="A19:B19"/>
    <mergeCell ref="A33:B33"/>
    <mergeCell ref="C33:R33"/>
    <mergeCell ref="A35:B35"/>
    <mergeCell ref="C35:R35"/>
    <mergeCell ref="A32:B32"/>
    <mergeCell ref="A28:B28"/>
    <mergeCell ref="A21:B21"/>
    <mergeCell ref="C29:R29"/>
    <mergeCell ref="C31:R31"/>
    <mergeCell ref="A26:B26"/>
    <mergeCell ref="C25:R25"/>
    <mergeCell ref="A27:B27"/>
    <mergeCell ref="A22:B22"/>
    <mergeCell ref="C22:R22"/>
    <mergeCell ref="A29:B29"/>
    <mergeCell ref="A31:B31"/>
    <mergeCell ref="B8:L8"/>
    <mergeCell ref="X11:AH11"/>
    <mergeCell ref="A13:BO13"/>
    <mergeCell ref="BE12:BO12"/>
    <mergeCell ref="AT12:BD12"/>
    <mergeCell ref="AI12:AS12"/>
    <mergeCell ref="B12:L12"/>
    <mergeCell ref="M12:W12"/>
    <mergeCell ref="X12:AH12"/>
    <mergeCell ref="B11:L11"/>
    <mergeCell ref="AJ19:AY19"/>
    <mergeCell ref="AJ21:AY21"/>
    <mergeCell ref="AJ25:AY25"/>
    <mergeCell ref="AJ29:AY29"/>
    <mergeCell ref="AJ24:AY24"/>
    <mergeCell ref="AJ27:AY27"/>
    <mergeCell ref="AJ23:AY23"/>
    <mergeCell ref="AJ22:AY22"/>
    <mergeCell ref="S19:AI19"/>
    <mergeCell ref="S21:AI21"/>
    <mergeCell ref="S23:AI23"/>
    <mergeCell ref="S25:AI25"/>
    <mergeCell ref="S22:AI22"/>
    <mergeCell ref="C28:R28"/>
    <mergeCell ref="AJ36:AY36"/>
    <mergeCell ref="S28:AI28"/>
    <mergeCell ref="S36:AI36"/>
    <mergeCell ref="S33:AI33"/>
    <mergeCell ref="AJ33:AY33"/>
    <mergeCell ref="C32:R32"/>
    <mergeCell ref="S35:AI35"/>
    <mergeCell ref="AJ35:AY35"/>
    <mergeCell ref="AZ36:BO36"/>
    <mergeCell ref="AZ33:BO33"/>
    <mergeCell ref="AZ34:BO34"/>
    <mergeCell ref="AZ35:BO35"/>
    <mergeCell ref="AZ20:BO20"/>
    <mergeCell ref="A20:B20"/>
    <mergeCell ref="C20:R20"/>
    <mergeCell ref="S20:AI20"/>
    <mergeCell ref="AJ20:AY20"/>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B37" sqref="B37"/>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651" t="s">
        <v>1157</v>
      </c>
      <c r="B1" s="1651"/>
      <c r="C1" s="1651"/>
      <c r="D1" s="1651"/>
      <c r="E1" s="1651"/>
      <c r="F1" s="1651"/>
      <c r="G1" s="96"/>
      <c r="H1" s="1651" t="s">
        <v>1159</v>
      </c>
      <c r="I1" s="1651"/>
      <c r="J1" s="1651"/>
      <c r="K1" s="1651"/>
      <c r="L1" s="1651"/>
      <c r="M1" s="1651"/>
    </row>
    <row r="2" spans="1:15" ht="22.5" customHeight="1">
      <c r="A2" s="1657" t="s">
        <v>1277</v>
      </c>
      <c r="B2" s="1657"/>
      <c r="C2" s="1657"/>
      <c r="D2" s="1658"/>
      <c r="E2" s="681" t="s">
        <v>1278</v>
      </c>
      <c r="F2" s="1652" t="s">
        <v>1279</v>
      </c>
      <c r="G2" s="1659"/>
      <c r="H2" s="1660" t="s">
        <v>1277</v>
      </c>
      <c r="I2" s="1657"/>
      <c r="J2" s="1657"/>
      <c r="K2" s="1658"/>
      <c r="L2" s="681" t="s">
        <v>1278</v>
      </c>
      <c r="M2" s="1652" t="s">
        <v>1279</v>
      </c>
      <c r="N2" s="1653"/>
      <c r="O2" s="591"/>
    </row>
    <row r="3" spans="1:15" ht="14.25" customHeight="1">
      <c r="A3" s="1654" t="s">
        <v>1379</v>
      </c>
      <c r="B3" s="1654"/>
      <c r="C3" s="1654"/>
      <c r="D3" s="1655"/>
      <c r="E3" s="596">
        <v>123886132</v>
      </c>
      <c r="F3" s="602"/>
      <c r="G3" s="603">
        <v>132.22899198731756</v>
      </c>
      <c r="H3" s="1656" t="s">
        <v>1379</v>
      </c>
      <c r="I3" s="1656"/>
      <c r="J3" s="1656"/>
      <c r="K3" s="1656"/>
      <c r="L3" s="646">
        <v>62515948</v>
      </c>
      <c r="M3" s="599"/>
      <c r="N3" s="647">
        <v>129.0523303547534</v>
      </c>
      <c r="O3" s="591"/>
    </row>
    <row r="4" spans="1:15" ht="14.25" customHeight="1">
      <c r="A4" s="597" t="s">
        <v>1435</v>
      </c>
      <c r="B4" s="108"/>
      <c r="C4" s="108"/>
      <c r="D4" s="108"/>
      <c r="E4" s="426">
        <v>1079001</v>
      </c>
      <c r="F4" s="140"/>
      <c r="G4" s="500">
        <v>219.69584675465353</v>
      </c>
      <c r="H4" s="606" t="s">
        <v>1435</v>
      </c>
      <c r="I4" s="105"/>
      <c r="J4" s="105"/>
      <c r="K4" s="105"/>
      <c r="L4" s="506">
        <v>16360530</v>
      </c>
      <c r="M4" s="141"/>
      <c r="N4" s="509">
        <v>125.72675742215318</v>
      </c>
      <c r="O4" s="591"/>
    </row>
    <row r="5" spans="1:15" ht="14.25" customHeight="1">
      <c r="A5" s="597"/>
      <c r="B5" s="597" t="s">
        <v>543</v>
      </c>
      <c r="C5" s="108"/>
      <c r="D5" s="108"/>
      <c r="E5" s="428">
        <v>836934</v>
      </c>
      <c r="F5" s="612"/>
      <c r="G5" s="501">
        <v>413.13752591568766</v>
      </c>
      <c r="H5" s="597"/>
      <c r="I5" s="597" t="s">
        <v>53</v>
      </c>
      <c r="J5" s="108"/>
      <c r="K5" s="108"/>
      <c r="L5" s="507">
        <v>11234364</v>
      </c>
      <c r="M5" s="139"/>
      <c r="N5" s="510">
        <v>127.33981308834947</v>
      </c>
      <c r="O5" s="591"/>
    </row>
    <row r="6" spans="1:15" ht="14.25" customHeight="1">
      <c r="A6" s="597"/>
      <c r="B6" s="597" t="s">
        <v>50</v>
      </c>
      <c r="C6" s="108"/>
      <c r="D6" s="108"/>
      <c r="E6" s="428">
        <v>78929</v>
      </c>
      <c r="F6" s="612"/>
      <c r="G6" s="501">
        <v>97.08364083640836</v>
      </c>
      <c r="H6" s="597"/>
      <c r="I6" s="108"/>
      <c r="J6" s="597" t="s">
        <v>54</v>
      </c>
      <c r="K6" s="108"/>
      <c r="L6" s="507">
        <v>9039191</v>
      </c>
      <c r="M6" s="139"/>
      <c r="N6" s="510">
        <v>140.51190082205264</v>
      </c>
      <c r="O6" s="591"/>
    </row>
    <row r="7" spans="1:15" ht="14.25" customHeight="1">
      <c r="A7" s="597"/>
      <c r="B7" s="108"/>
      <c r="C7" s="597" t="s">
        <v>51</v>
      </c>
      <c r="D7" s="111"/>
      <c r="E7" s="427">
        <v>8775</v>
      </c>
      <c r="F7" s="137"/>
      <c r="G7" s="502">
        <v>104.01849217638693</v>
      </c>
      <c r="H7" s="597"/>
      <c r="I7" s="597" t="s">
        <v>55</v>
      </c>
      <c r="J7" s="108"/>
      <c r="K7" s="108"/>
      <c r="L7" s="507">
        <v>605025</v>
      </c>
      <c r="M7" s="167"/>
      <c r="N7" s="510">
        <v>197.01750615450743</v>
      </c>
      <c r="O7" s="591"/>
    </row>
    <row r="8" spans="1:15" ht="14.25" customHeight="1">
      <c r="A8" s="606" t="s">
        <v>1436</v>
      </c>
      <c r="B8" s="105"/>
      <c r="C8" s="105"/>
      <c r="D8" s="108"/>
      <c r="E8" s="607">
        <v>290107</v>
      </c>
      <c r="F8" s="612"/>
      <c r="G8" s="604">
        <v>116.43027997174597</v>
      </c>
      <c r="H8" s="594"/>
      <c r="I8" s="597" t="s">
        <v>56</v>
      </c>
      <c r="J8" s="108"/>
      <c r="K8" s="108"/>
      <c r="L8" s="507">
        <v>596369</v>
      </c>
      <c r="M8" s="172"/>
      <c r="N8" s="510">
        <v>103.93995430168903</v>
      </c>
      <c r="O8" s="591"/>
    </row>
    <row r="9" spans="1:15" ht="14.25" customHeight="1">
      <c r="A9" s="605"/>
      <c r="B9" s="605" t="s">
        <v>52</v>
      </c>
      <c r="C9" s="111"/>
      <c r="D9" s="108"/>
      <c r="E9" s="428">
        <v>70214</v>
      </c>
      <c r="F9" s="612"/>
      <c r="G9" s="504">
        <v>59.04702637244349</v>
      </c>
      <c r="H9" s="597"/>
      <c r="I9" s="597" t="s">
        <v>57</v>
      </c>
      <c r="J9" s="108"/>
      <c r="K9" s="108"/>
      <c r="L9" s="507">
        <v>395345</v>
      </c>
      <c r="M9" s="139"/>
      <c r="N9" s="510">
        <v>84.96963105928069</v>
      </c>
      <c r="O9" s="591"/>
    </row>
    <row r="10" spans="1:15" ht="14.25" customHeight="1">
      <c r="A10" s="597" t="s">
        <v>1437</v>
      </c>
      <c r="B10" s="108"/>
      <c r="C10" s="108"/>
      <c r="D10" s="105"/>
      <c r="E10" s="426">
        <v>36755</v>
      </c>
      <c r="F10" s="140"/>
      <c r="G10" s="503">
        <v>169.5967146548542</v>
      </c>
      <c r="H10" s="597"/>
      <c r="I10" s="597" t="s">
        <v>58</v>
      </c>
      <c r="J10" s="108"/>
      <c r="K10" s="108"/>
      <c r="L10" s="507">
        <v>705604</v>
      </c>
      <c r="M10" s="139"/>
      <c r="N10" s="510">
        <v>104.21387354096234</v>
      </c>
      <c r="O10" s="591"/>
    </row>
    <row r="11" spans="1:15" ht="14.25" customHeight="1">
      <c r="A11" s="597"/>
      <c r="B11" s="597" t="s">
        <v>2</v>
      </c>
      <c r="C11" s="108"/>
      <c r="D11" s="111"/>
      <c r="E11" s="427">
        <v>36435</v>
      </c>
      <c r="F11" s="137"/>
      <c r="G11" s="505">
        <v>171.78217821782178</v>
      </c>
      <c r="H11" s="597"/>
      <c r="I11" s="597" t="s">
        <v>59</v>
      </c>
      <c r="J11" s="108"/>
      <c r="K11" s="108"/>
      <c r="L11" s="507">
        <v>506751</v>
      </c>
      <c r="M11" s="139"/>
      <c r="N11" s="510">
        <v>204.86707417649055</v>
      </c>
      <c r="O11" s="591"/>
    </row>
    <row r="12" spans="1:15" ht="14.25" customHeight="1">
      <c r="A12" s="606" t="s">
        <v>1438</v>
      </c>
      <c r="B12" s="105"/>
      <c r="C12" s="105"/>
      <c r="D12" s="108"/>
      <c r="E12" s="428">
        <v>8825180</v>
      </c>
      <c r="F12" s="612"/>
      <c r="G12" s="504">
        <v>132.6668008590921</v>
      </c>
      <c r="H12" s="595"/>
      <c r="I12" s="605" t="s">
        <v>60</v>
      </c>
      <c r="J12" s="111"/>
      <c r="K12" s="111"/>
      <c r="L12" s="508">
        <v>718253</v>
      </c>
      <c r="M12" s="138"/>
      <c r="N12" s="511">
        <v>101.45303588025413</v>
      </c>
      <c r="O12" s="591"/>
    </row>
    <row r="13" spans="1:15" ht="14.25" customHeight="1">
      <c r="A13" s="597"/>
      <c r="B13" s="597" t="s">
        <v>545</v>
      </c>
      <c r="C13" s="108"/>
      <c r="D13" s="108"/>
      <c r="E13" s="428">
        <v>783827</v>
      </c>
      <c r="F13" s="612"/>
      <c r="G13" s="501">
        <v>72.2817581991968</v>
      </c>
      <c r="H13" s="597" t="s">
        <v>1436</v>
      </c>
      <c r="I13" s="108"/>
      <c r="J13" s="108"/>
      <c r="K13" s="108"/>
      <c r="L13" s="507">
        <v>5556393</v>
      </c>
      <c r="M13" s="139"/>
      <c r="N13" s="510">
        <v>116.63440345596293</v>
      </c>
      <c r="O13" s="591"/>
    </row>
    <row r="14" spans="1:15" ht="14.25" customHeight="1">
      <c r="A14" s="597"/>
      <c r="B14" s="597" t="s">
        <v>3</v>
      </c>
      <c r="C14" s="108"/>
      <c r="D14" s="108"/>
      <c r="E14" s="428">
        <v>964443</v>
      </c>
      <c r="F14" s="612"/>
      <c r="G14" s="501">
        <v>106.78019583615661</v>
      </c>
      <c r="H14" s="597"/>
      <c r="I14" s="597" t="s">
        <v>61</v>
      </c>
      <c r="J14" s="108"/>
      <c r="K14" s="108"/>
      <c r="L14" s="507">
        <v>1097185</v>
      </c>
      <c r="M14" s="139"/>
      <c r="N14" s="510">
        <v>98.70650606398378</v>
      </c>
      <c r="O14" s="591"/>
    </row>
    <row r="15" spans="1:15" ht="14.25" customHeight="1">
      <c r="A15" s="597"/>
      <c r="B15" s="597" t="s">
        <v>46</v>
      </c>
      <c r="C15" s="108"/>
      <c r="D15" s="108"/>
      <c r="E15" s="428">
        <v>906896</v>
      </c>
      <c r="F15" s="612"/>
      <c r="G15" s="501">
        <v>185.90258161587755</v>
      </c>
      <c r="H15" s="597"/>
      <c r="I15" s="597" t="s">
        <v>62</v>
      </c>
      <c r="J15" s="108"/>
      <c r="K15" s="108"/>
      <c r="L15" s="507">
        <v>145562</v>
      </c>
      <c r="M15" s="139"/>
      <c r="N15" s="510">
        <v>23.032727353282308</v>
      </c>
      <c r="O15" s="591"/>
    </row>
    <row r="16" spans="1:15" ht="14.25" customHeight="1">
      <c r="A16" s="605"/>
      <c r="B16" s="605" t="s">
        <v>4</v>
      </c>
      <c r="C16" s="623"/>
      <c r="D16" s="589"/>
      <c r="E16" s="428">
        <v>4643501</v>
      </c>
      <c r="F16" s="612"/>
      <c r="G16" s="501">
        <v>155.51350256119144</v>
      </c>
      <c r="H16" s="597"/>
      <c r="I16" s="108"/>
      <c r="J16" s="597" t="s">
        <v>63</v>
      </c>
      <c r="K16" s="108"/>
      <c r="L16" s="507">
        <v>145562</v>
      </c>
      <c r="M16" s="139"/>
      <c r="N16" s="510">
        <v>23.032727353282308</v>
      </c>
      <c r="O16" s="591"/>
    </row>
    <row r="17" spans="1:15" ht="14.25" customHeight="1">
      <c r="A17" s="597" t="s">
        <v>1439</v>
      </c>
      <c r="B17" s="108"/>
      <c r="C17" s="108"/>
      <c r="D17" s="105"/>
      <c r="E17" s="426">
        <v>11401138</v>
      </c>
      <c r="F17" s="140"/>
      <c r="G17" s="500">
        <v>147.0161915723772</v>
      </c>
      <c r="H17" s="597"/>
      <c r="I17" s="597" t="s">
        <v>64</v>
      </c>
      <c r="J17" s="108"/>
      <c r="K17" s="108"/>
      <c r="L17" s="507">
        <v>633131</v>
      </c>
      <c r="M17" s="139"/>
      <c r="N17" s="510">
        <v>107.35182409473492</v>
      </c>
      <c r="O17" s="591"/>
    </row>
    <row r="18" spans="1:15" ht="14.25" customHeight="1">
      <c r="A18" s="597"/>
      <c r="B18" s="597" t="s">
        <v>5</v>
      </c>
      <c r="C18" s="108"/>
      <c r="D18" s="108"/>
      <c r="E18" s="428">
        <v>1572337</v>
      </c>
      <c r="F18" s="612"/>
      <c r="G18" s="501">
        <v>150.9731455983285</v>
      </c>
      <c r="H18" s="597"/>
      <c r="I18" s="108"/>
      <c r="J18" s="597" t="s">
        <v>65</v>
      </c>
      <c r="K18" s="108"/>
      <c r="L18" s="507">
        <v>601317</v>
      </c>
      <c r="M18" s="139"/>
      <c r="N18" s="510">
        <v>103.28464395029835</v>
      </c>
      <c r="O18" s="591"/>
    </row>
    <row r="19" spans="1:15" ht="14.25" customHeight="1">
      <c r="A19" s="597"/>
      <c r="B19" s="597" t="s">
        <v>6</v>
      </c>
      <c r="C19" s="108"/>
      <c r="D19" s="108"/>
      <c r="E19" s="428">
        <v>2477108</v>
      </c>
      <c r="F19" s="612"/>
      <c r="G19" s="501">
        <v>160.5809965181957</v>
      </c>
      <c r="H19" s="597"/>
      <c r="I19" s="597" t="s">
        <v>1423</v>
      </c>
      <c r="J19" s="108"/>
      <c r="K19" s="108"/>
      <c r="L19" s="507">
        <v>2288341</v>
      </c>
      <c r="M19" s="139"/>
      <c r="N19" s="510">
        <v>141.24715989227806</v>
      </c>
      <c r="O19" s="591"/>
    </row>
    <row r="20" spans="1:15" ht="14.25" customHeight="1">
      <c r="A20" s="597"/>
      <c r="B20" s="597" t="s">
        <v>7</v>
      </c>
      <c r="C20" s="108"/>
      <c r="D20" s="108"/>
      <c r="E20" s="428">
        <v>672888</v>
      </c>
      <c r="F20" s="612"/>
      <c r="G20" s="501">
        <v>177.58986539984164</v>
      </c>
      <c r="H20" s="595"/>
      <c r="I20" s="605" t="s">
        <v>66</v>
      </c>
      <c r="J20" s="111"/>
      <c r="K20" s="111"/>
      <c r="L20" s="508">
        <v>204358</v>
      </c>
      <c r="M20" s="138"/>
      <c r="N20" s="511" t="s">
        <v>750</v>
      </c>
      <c r="O20" s="591"/>
    </row>
    <row r="21" spans="1:15" ht="14.25" customHeight="1">
      <c r="A21" s="597"/>
      <c r="B21" s="597" t="s">
        <v>8</v>
      </c>
      <c r="C21" s="108"/>
      <c r="D21" s="108"/>
      <c r="E21" s="428">
        <v>1718663</v>
      </c>
      <c r="F21" s="612"/>
      <c r="G21" s="501">
        <v>164.82323820812846</v>
      </c>
      <c r="H21" s="597" t="s">
        <v>1437</v>
      </c>
      <c r="I21" s="108"/>
      <c r="J21" s="108"/>
      <c r="K21" s="108"/>
      <c r="L21" s="507">
        <v>6621661</v>
      </c>
      <c r="M21" s="167"/>
      <c r="N21" s="512">
        <v>342.570997102328</v>
      </c>
      <c r="O21" s="591"/>
    </row>
    <row r="22" spans="1:15" ht="14.25" customHeight="1">
      <c r="A22" s="597"/>
      <c r="B22" s="108"/>
      <c r="C22" s="597" t="s">
        <v>9</v>
      </c>
      <c r="D22" s="108"/>
      <c r="E22" s="428">
        <v>597266</v>
      </c>
      <c r="F22" s="612"/>
      <c r="G22" s="501">
        <v>90.59299089164777</v>
      </c>
      <c r="H22" s="597"/>
      <c r="I22" s="597" t="s">
        <v>67</v>
      </c>
      <c r="J22" s="108"/>
      <c r="K22" s="108"/>
      <c r="L22" s="507">
        <v>6539997</v>
      </c>
      <c r="M22" s="139"/>
      <c r="N22" s="510">
        <v>339.0619799362314</v>
      </c>
      <c r="O22" s="591"/>
    </row>
    <row r="23" spans="1:15" ht="14.25" customHeight="1">
      <c r="A23" s="597"/>
      <c r="B23" s="597" t="s">
        <v>47</v>
      </c>
      <c r="C23" s="108"/>
      <c r="D23" s="108"/>
      <c r="E23" s="428">
        <v>1269691</v>
      </c>
      <c r="F23" s="612"/>
      <c r="G23" s="501">
        <v>206.5045238749677</v>
      </c>
      <c r="H23" s="595"/>
      <c r="I23" s="111"/>
      <c r="J23" s="605" t="s">
        <v>68</v>
      </c>
      <c r="K23" s="111"/>
      <c r="L23" s="508">
        <v>6539997</v>
      </c>
      <c r="M23" s="608"/>
      <c r="N23" s="511">
        <v>339.0619799362314</v>
      </c>
      <c r="O23" s="591"/>
    </row>
    <row r="24" spans="1:15" ht="14.25" customHeight="1">
      <c r="A24" s="597"/>
      <c r="B24" s="597" t="s">
        <v>10</v>
      </c>
      <c r="C24" s="108"/>
      <c r="D24" s="108"/>
      <c r="E24" s="428">
        <v>1199600</v>
      </c>
      <c r="F24" s="612"/>
      <c r="G24" s="501">
        <v>140.8956906778168</v>
      </c>
      <c r="H24" s="597" t="s">
        <v>1438</v>
      </c>
      <c r="I24" s="108"/>
      <c r="J24" s="108"/>
      <c r="K24" s="108"/>
      <c r="L24" s="507">
        <v>5520100</v>
      </c>
      <c r="M24" s="609"/>
      <c r="N24" s="510">
        <v>119.38691603661651</v>
      </c>
      <c r="O24" s="591"/>
    </row>
    <row r="25" spans="1:15" ht="14.25" customHeight="1">
      <c r="A25" s="597"/>
      <c r="B25" s="108"/>
      <c r="C25" s="597" t="s">
        <v>11</v>
      </c>
      <c r="D25" s="108"/>
      <c r="E25" s="428">
        <v>1099730</v>
      </c>
      <c r="F25" s="612"/>
      <c r="G25" s="501">
        <v>158.59187752547464</v>
      </c>
      <c r="H25" s="597"/>
      <c r="I25" s="597" t="s">
        <v>545</v>
      </c>
      <c r="J25" s="108"/>
      <c r="K25" s="108"/>
      <c r="L25" s="507">
        <v>1984406</v>
      </c>
      <c r="M25" s="139"/>
      <c r="N25" s="510">
        <v>146.8003479876784</v>
      </c>
      <c r="O25" s="591"/>
    </row>
    <row r="26" spans="1:15" ht="14.25" customHeight="1">
      <c r="A26" s="597"/>
      <c r="B26" s="597" t="s">
        <v>12</v>
      </c>
      <c r="C26" s="108"/>
      <c r="D26" s="108"/>
      <c r="E26" s="428">
        <v>2464601</v>
      </c>
      <c r="F26" s="612"/>
      <c r="G26" s="501">
        <v>109.12117333328611</v>
      </c>
      <c r="H26" s="597"/>
      <c r="I26" s="597" t="s">
        <v>69</v>
      </c>
      <c r="J26" s="108"/>
      <c r="K26" s="108"/>
      <c r="L26" s="507">
        <v>411546</v>
      </c>
      <c r="M26" s="139"/>
      <c r="N26" s="510">
        <v>203.46167536782156</v>
      </c>
      <c r="O26" s="591"/>
    </row>
    <row r="27" spans="1:15" ht="14.25" customHeight="1">
      <c r="A27" s="597"/>
      <c r="B27" s="108"/>
      <c r="C27" s="597" t="s">
        <v>13</v>
      </c>
      <c r="D27" s="108"/>
      <c r="E27" s="428">
        <v>881835</v>
      </c>
      <c r="F27" s="612"/>
      <c r="G27" s="501">
        <v>124.8902403099897</v>
      </c>
      <c r="H27" s="597"/>
      <c r="I27" s="597" t="s">
        <v>1251</v>
      </c>
      <c r="J27" s="108"/>
      <c r="K27" s="108"/>
      <c r="L27" s="507">
        <v>282944</v>
      </c>
      <c r="M27" s="139"/>
      <c r="N27" s="510">
        <v>72.87994580574036</v>
      </c>
      <c r="O27" s="591"/>
    </row>
    <row r="28" spans="1:15" ht="14.25" customHeight="1">
      <c r="A28" s="597"/>
      <c r="B28" s="108"/>
      <c r="C28" s="597" t="s">
        <v>14</v>
      </c>
      <c r="D28" s="108"/>
      <c r="E28" s="427">
        <v>809594</v>
      </c>
      <c r="F28" s="137"/>
      <c r="G28" s="502">
        <v>87.86811870098353</v>
      </c>
      <c r="H28" s="597"/>
      <c r="I28" s="597" t="s">
        <v>4</v>
      </c>
      <c r="J28" s="108"/>
      <c r="K28" s="108"/>
      <c r="L28" s="507">
        <v>1324865</v>
      </c>
      <c r="M28" s="139"/>
      <c r="N28" s="510">
        <v>110.47271296097874</v>
      </c>
      <c r="O28" s="591"/>
    </row>
    <row r="29" spans="1:15" ht="14.25" customHeight="1">
      <c r="A29" s="606" t="s">
        <v>1440</v>
      </c>
      <c r="B29" s="105"/>
      <c r="C29" s="105"/>
      <c r="D29" s="106"/>
      <c r="E29" s="428">
        <v>34326775</v>
      </c>
      <c r="F29" s="612"/>
      <c r="G29" s="501">
        <v>165.94228687924357</v>
      </c>
      <c r="H29" s="595"/>
      <c r="I29" s="605" t="s">
        <v>70</v>
      </c>
      <c r="J29" s="111"/>
      <c r="K29" s="111"/>
      <c r="L29" s="508">
        <v>140075</v>
      </c>
      <c r="M29" s="138"/>
      <c r="N29" s="511">
        <v>105.25228237592516</v>
      </c>
      <c r="O29" s="591"/>
    </row>
    <row r="30" spans="1:15" ht="14.25" customHeight="1">
      <c r="A30" s="597"/>
      <c r="B30" s="597" t="s">
        <v>15</v>
      </c>
      <c r="C30" s="108"/>
      <c r="D30" s="109"/>
      <c r="E30" s="428">
        <v>13468518</v>
      </c>
      <c r="F30" s="612"/>
      <c r="G30" s="501">
        <v>184.60180285483082</v>
      </c>
      <c r="H30" s="597" t="s">
        <v>1439</v>
      </c>
      <c r="I30" s="108"/>
      <c r="J30" s="108"/>
      <c r="K30" s="108"/>
      <c r="L30" s="507">
        <v>7601757</v>
      </c>
      <c r="M30" s="139"/>
      <c r="N30" s="510">
        <v>134.12800511827092</v>
      </c>
      <c r="O30" s="591"/>
    </row>
    <row r="31" spans="1:15" ht="14.25" customHeight="1">
      <c r="A31" s="597"/>
      <c r="B31" s="597" t="s">
        <v>16</v>
      </c>
      <c r="C31" s="108"/>
      <c r="D31" s="109"/>
      <c r="E31" s="428">
        <v>2409326</v>
      </c>
      <c r="F31" s="612"/>
      <c r="G31" s="501">
        <v>243.82336987321685</v>
      </c>
      <c r="H31" s="597"/>
      <c r="I31" s="597" t="s">
        <v>1256</v>
      </c>
      <c r="J31" s="108"/>
      <c r="K31" s="108"/>
      <c r="L31" s="507">
        <v>413710</v>
      </c>
      <c r="M31" s="139"/>
      <c r="N31" s="510">
        <v>160.45035157052936</v>
      </c>
      <c r="O31" s="591"/>
    </row>
    <row r="32" spans="1:15" ht="14.25" customHeight="1">
      <c r="A32" s="597"/>
      <c r="B32" s="597" t="s">
        <v>17</v>
      </c>
      <c r="C32" s="108"/>
      <c r="D32" s="109"/>
      <c r="E32" s="428">
        <v>1119595</v>
      </c>
      <c r="F32" s="612"/>
      <c r="G32" s="501">
        <v>456.4000652235946</v>
      </c>
      <c r="H32" s="597"/>
      <c r="I32" s="597" t="s">
        <v>83</v>
      </c>
      <c r="J32" s="108"/>
      <c r="K32" s="108"/>
      <c r="L32" s="507">
        <v>436073</v>
      </c>
      <c r="M32" s="139"/>
      <c r="N32" s="510">
        <v>117.98543827228968</v>
      </c>
      <c r="O32" s="591"/>
    </row>
    <row r="33" spans="1:15" ht="14.25" customHeight="1">
      <c r="A33" s="597"/>
      <c r="B33" s="108"/>
      <c r="C33" s="597" t="s">
        <v>18</v>
      </c>
      <c r="D33" s="109"/>
      <c r="E33" s="428">
        <v>438656</v>
      </c>
      <c r="F33" s="612"/>
      <c r="G33" s="501">
        <v>368.94092315973626</v>
      </c>
      <c r="H33" s="597"/>
      <c r="I33" s="597" t="s">
        <v>84</v>
      </c>
      <c r="J33" s="108"/>
      <c r="K33" s="108"/>
      <c r="L33" s="507">
        <v>479043</v>
      </c>
      <c r="M33" s="139"/>
      <c r="N33" s="510">
        <v>119.6261705581221</v>
      </c>
      <c r="O33" s="591"/>
    </row>
    <row r="34" spans="1:15" ht="14.25" customHeight="1">
      <c r="A34" s="597"/>
      <c r="B34" s="597" t="s">
        <v>19</v>
      </c>
      <c r="C34" s="108"/>
      <c r="D34" s="109"/>
      <c r="E34" s="428">
        <v>2209715</v>
      </c>
      <c r="F34" s="612"/>
      <c r="G34" s="501">
        <v>197.10116875552467</v>
      </c>
      <c r="H34" s="597"/>
      <c r="I34" s="597" t="s">
        <v>71</v>
      </c>
      <c r="J34" s="108"/>
      <c r="K34" s="108"/>
      <c r="L34" s="507">
        <v>709474</v>
      </c>
      <c r="M34" s="139"/>
      <c r="N34" s="510">
        <v>116.84450629534169</v>
      </c>
      <c r="O34" s="591"/>
    </row>
    <row r="35" spans="1:15" ht="14.25" customHeight="1">
      <c r="A35" s="597"/>
      <c r="B35" s="597" t="s">
        <v>20</v>
      </c>
      <c r="C35" s="108"/>
      <c r="D35" s="109"/>
      <c r="E35" s="428">
        <v>3902868</v>
      </c>
      <c r="F35" s="612"/>
      <c r="G35" s="501">
        <v>105.61007916288396</v>
      </c>
      <c r="H35" s="597"/>
      <c r="I35" s="597" t="s">
        <v>6</v>
      </c>
      <c r="J35" s="108"/>
      <c r="K35" s="108"/>
      <c r="L35" s="507">
        <v>1357179</v>
      </c>
      <c r="M35" s="139"/>
      <c r="N35" s="510">
        <v>119.80503573815152</v>
      </c>
      <c r="O35" s="591"/>
    </row>
    <row r="36" spans="1:15" ht="14.25" customHeight="1">
      <c r="A36" s="597"/>
      <c r="B36" s="108"/>
      <c r="C36" s="597" t="s">
        <v>21</v>
      </c>
      <c r="D36" s="109"/>
      <c r="E36" s="428">
        <v>3595004</v>
      </c>
      <c r="F36" s="612"/>
      <c r="G36" s="501">
        <v>324.4922311501364</v>
      </c>
      <c r="H36" s="597"/>
      <c r="I36" s="597" t="s">
        <v>7</v>
      </c>
      <c r="J36" s="108"/>
      <c r="K36" s="108"/>
      <c r="L36" s="507">
        <v>703111</v>
      </c>
      <c r="M36" s="139"/>
      <c r="N36" s="510">
        <v>102.03767396636046</v>
      </c>
      <c r="O36" s="591"/>
    </row>
    <row r="37" spans="1:15" ht="14.25" customHeight="1">
      <c r="A37" s="597"/>
      <c r="B37" s="597" t="s">
        <v>22</v>
      </c>
      <c r="C37" s="108"/>
      <c r="D37" s="109"/>
      <c r="E37" s="428">
        <v>2484454</v>
      </c>
      <c r="F37" s="612"/>
      <c r="G37" s="501">
        <v>125.38919568748064</v>
      </c>
      <c r="H37" s="597"/>
      <c r="I37" s="597" t="s">
        <v>8</v>
      </c>
      <c r="J37" s="108"/>
      <c r="K37" s="108"/>
      <c r="L37" s="507">
        <v>560234</v>
      </c>
      <c r="M37" s="167"/>
      <c r="N37" s="510">
        <v>183.32684321957638</v>
      </c>
      <c r="O37" s="591"/>
    </row>
    <row r="38" spans="1:15" ht="14.25" customHeight="1">
      <c r="A38" s="605"/>
      <c r="B38" s="605" t="s">
        <v>23</v>
      </c>
      <c r="C38" s="111"/>
      <c r="D38" s="112"/>
      <c r="E38" s="427">
        <v>691467</v>
      </c>
      <c r="F38" s="137"/>
      <c r="G38" s="502">
        <v>146.08282858585494</v>
      </c>
      <c r="H38" s="597"/>
      <c r="I38" s="597" t="s">
        <v>72</v>
      </c>
      <c r="J38" s="108"/>
      <c r="K38" s="108"/>
      <c r="L38" s="507">
        <v>483271</v>
      </c>
      <c r="M38" s="139"/>
      <c r="N38" s="510">
        <v>271.848772585109</v>
      </c>
      <c r="O38" s="591"/>
    </row>
    <row r="39" spans="1:15" ht="14.25" customHeight="1">
      <c r="A39" s="606" t="s">
        <v>1441</v>
      </c>
      <c r="B39" s="105"/>
      <c r="C39" s="105"/>
      <c r="D39" s="106"/>
      <c r="E39" s="428">
        <v>22656812</v>
      </c>
      <c r="F39" s="612"/>
      <c r="G39" s="501">
        <v>124.25174950349889</v>
      </c>
      <c r="H39" s="597"/>
      <c r="I39" s="597" t="s">
        <v>73</v>
      </c>
      <c r="J39" s="108"/>
      <c r="K39" s="108"/>
      <c r="L39" s="507">
        <v>1492339</v>
      </c>
      <c r="M39" s="139"/>
      <c r="N39" s="510">
        <v>269.65271127333176</v>
      </c>
      <c r="O39" s="591"/>
    </row>
    <row r="40" spans="1:15" ht="14.25" customHeight="1">
      <c r="A40" s="597"/>
      <c r="B40" s="597" t="s">
        <v>24</v>
      </c>
      <c r="C40" s="108"/>
      <c r="D40" s="109"/>
      <c r="E40" s="428">
        <v>4322154</v>
      </c>
      <c r="F40" s="612"/>
      <c r="G40" s="501">
        <v>154.09199128102853</v>
      </c>
      <c r="H40" s="595"/>
      <c r="I40" s="605" t="s">
        <v>12</v>
      </c>
      <c r="J40" s="111"/>
      <c r="K40" s="111"/>
      <c r="L40" s="508">
        <v>713034</v>
      </c>
      <c r="M40" s="138"/>
      <c r="N40" s="511">
        <v>81.90586902807756</v>
      </c>
      <c r="O40" s="591"/>
    </row>
    <row r="41" spans="1:15" ht="14.25" customHeight="1">
      <c r="A41" s="597"/>
      <c r="B41" s="597" t="s">
        <v>25</v>
      </c>
      <c r="C41" s="108"/>
      <c r="D41" s="109"/>
      <c r="E41" s="428">
        <v>4310078</v>
      </c>
      <c r="F41" s="612"/>
      <c r="G41" s="501">
        <v>110.99185782586594</v>
      </c>
      <c r="H41" s="597" t="s">
        <v>1440</v>
      </c>
      <c r="I41" s="108"/>
      <c r="J41" s="108"/>
      <c r="K41" s="108"/>
      <c r="L41" s="507">
        <v>5953969</v>
      </c>
      <c r="M41" s="139"/>
      <c r="N41" s="510">
        <v>181.65298363680685</v>
      </c>
      <c r="O41" s="591"/>
    </row>
    <row r="42" spans="1:15" ht="14.25" customHeight="1">
      <c r="A42" s="597"/>
      <c r="B42" s="597" t="s">
        <v>26</v>
      </c>
      <c r="C42" s="108"/>
      <c r="D42" s="109"/>
      <c r="E42" s="428">
        <v>1513702</v>
      </c>
      <c r="F42" s="612"/>
      <c r="G42" s="501">
        <v>112.76289206600833</v>
      </c>
      <c r="H42" s="597"/>
      <c r="I42" s="597" t="s">
        <v>15</v>
      </c>
      <c r="J42" s="108"/>
      <c r="K42" s="108"/>
      <c r="L42" s="507">
        <v>1430889</v>
      </c>
      <c r="M42" s="139"/>
      <c r="N42" s="510">
        <v>638.0178444827909</v>
      </c>
      <c r="O42" s="591"/>
    </row>
    <row r="43" spans="1:15" ht="14.25" customHeight="1">
      <c r="A43" s="597"/>
      <c r="B43" s="597" t="s">
        <v>27</v>
      </c>
      <c r="C43" s="108"/>
      <c r="D43" s="109"/>
      <c r="E43" s="428">
        <v>411548</v>
      </c>
      <c r="F43" s="612"/>
      <c r="G43" s="501">
        <v>42.38768830195053</v>
      </c>
      <c r="H43" s="597"/>
      <c r="I43" s="597" t="s">
        <v>16</v>
      </c>
      <c r="J43" s="108"/>
      <c r="K43" s="108"/>
      <c r="L43" s="507">
        <v>518320</v>
      </c>
      <c r="M43" s="139"/>
      <c r="N43" s="510">
        <v>156.63710128284555</v>
      </c>
      <c r="O43" s="591"/>
    </row>
    <row r="44" spans="1:15" ht="14.25" customHeight="1">
      <c r="A44" s="597"/>
      <c r="B44" s="108"/>
      <c r="C44" s="597" t="s">
        <v>28</v>
      </c>
      <c r="D44" s="624"/>
      <c r="E44" s="428">
        <v>130926</v>
      </c>
      <c r="F44" s="612"/>
      <c r="G44" s="501">
        <v>23.562547129233533</v>
      </c>
      <c r="H44" s="597"/>
      <c r="I44" s="108"/>
      <c r="J44" s="597" t="s">
        <v>74</v>
      </c>
      <c r="K44" s="108"/>
      <c r="L44" s="507">
        <v>149524</v>
      </c>
      <c r="M44" s="139"/>
      <c r="N44" s="510">
        <v>396.4996950491899</v>
      </c>
      <c r="O44" s="591"/>
    </row>
    <row r="45" spans="1:15" ht="14.25" customHeight="1">
      <c r="A45" s="597"/>
      <c r="B45" s="597" t="s">
        <v>29</v>
      </c>
      <c r="C45" s="108"/>
      <c r="D45" s="109"/>
      <c r="E45" s="428">
        <v>84700</v>
      </c>
      <c r="F45" s="612"/>
      <c r="G45" s="504">
        <v>49.9923270336312</v>
      </c>
      <c r="H45" s="597"/>
      <c r="I45" s="597" t="s">
        <v>20</v>
      </c>
      <c r="J45" s="108"/>
      <c r="K45" s="108"/>
      <c r="L45" s="507">
        <v>1601899</v>
      </c>
      <c r="M45" s="139"/>
      <c r="N45" s="510">
        <v>127.29304834421194</v>
      </c>
      <c r="O45" s="591"/>
    </row>
    <row r="46" spans="1:15" ht="14.25" customHeight="1">
      <c r="A46" s="597"/>
      <c r="B46" s="597" t="s">
        <v>30</v>
      </c>
      <c r="C46" s="108"/>
      <c r="D46" s="109"/>
      <c r="E46" s="428">
        <v>201457</v>
      </c>
      <c r="F46" s="612"/>
      <c r="G46" s="501">
        <v>22.353164396846147</v>
      </c>
      <c r="H46" s="597"/>
      <c r="I46" s="597" t="s">
        <v>22</v>
      </c>
      <c r="J46" s="108"/>
      <c r="K46" s="108"/>
      <c r="L46" s="507">
        <v>1237028</v>
      </c>
      <c r="M46" s="139"/>
      <c r="N46" s="510">
        <v>157.08870548883704</v>
      </c>
      <c r="O46" s="591"/>
    </row>
    <row r="47" spans="1:15" ht="14.25" customHeight="1">
      <c r="A47" s="597"/>
      <c r="B47" s="597" t="s">
        <v>31</v>
      </c>
      <c r="C47" s="108"/>
      <c r="D47" s="109"/>
      <c r="E47" s="428">
        <v>3703715</v>
      </c>
      <c r="F47" s="612"/>
      <c r="G47" s="501">
        <v>155.47103709344177</v>
      </c>
      <c r="H47" s="595"/>
      <c r="I47" s="605" t="s">
        <v>85</v>
      </c>
      <c r="J47" s="111"/>
      <c r="K47" s="111"/>
      <c r="L47" s="508">
        <v>230903</v>
      </c>
      <c r="M47" s="138"/>
      <c r="N47" s="511">
        <v>89.54935039751794</v>
      </c>
      <c r="O47" s="591"/>
    </row>
    <row r="48" spans="1:15" ht="14.25" customHeight="1">
      <c r="A48" s="597"/>
      <c r="B48" s="108"/>
      <c r="C48" s="597" t="s">
        <v>32</v>
      </c>
      <c r="D48" s="109"/>
      <c r="E48" s="428">
        <v>1244857</v>
      </c>
      <c r="F48" s="612"/>
      <c r="G48" s="501">
        <v>98.65911223545226</v>
      </c>
      <c r="H48" s="597" t="s">
        <v>1441</v>
      </c>
      <c r="I48" s="108"/>
      <c r="J48" s="108"/>
      <c r="K48" s="108"/>
      <c r="L48" s="507">
        <v>5495058</v>
      </c>
      <c r="M48" s="139"/>
      <c r="N48" s="510">
        <v>158.13944787899683</v>
      </c>
      <c r="O48" s="591"/>
    </row>
    <row r="49" spans="1:15" ht="14.25" customHeight="1">
      <c r="A49" s="597"/>
      <c r="B49" s="108"/>
      <c r="C49" s="597" t="s">
        <v>33</v>
      </c>
      <c r="D49" s="109"/>
      <c r="E49" s="428">
        <v>1390378</v>
      </c>
      <c r="F49" s="612"/>
      <c r="G49" s="501">
        <v>427.57838087183825</v>
      </c>
      <c r="H49" s="597"/>
      <c r="I49" s="597" t="s">
        <v>24</v>
      </c>
      <c r="J49" s="108"/>
      <c r="K49" s="108"/>
      <c r="L49" s="507">
        <v>651160</v>
      </c>
      <c r="M49" s="139"/>
      <c r="N49" s="510">
        <v>125.38269874340024</v>
      </c>
      <c r="O49" s="591"/>
    </row>
    <row r="50" spans="1:15" ht="14.25" customHeight="1">
      <c r="A50" s="597"/>
      <c r="B50" s="597" t="s">
        <v>34</v>
      </c>
      <c r="C50" s="108"/>
      <c r="D50" s="109"/>
      <c r="E50" s="428">
        <v>1154251</v>
      </c>
      <c r="F50" s="612"/>
      <c r="G50" s="501">
        <v>138.33421421320648</v>
      </c>
      <c r="H50" s="597"/>
      <c r="I50" s="597" t="s">
        <v>25</v>
      </c>
      <c r="J50" s="108"/>
      <c r="K50" s="108"/>
      <c r="L50" s="507">
        <v>568005</v>
      </c>
      <c r="M50" s="139"/>
      <c r="N50" s="510">
        <v>173.41016638681117</v>
      </c>
      <c r="O50" s="591"/>
    </row>
    <row r="51" spans="1:15" ht="14.25" customHeight="1">
      <c r="A51" s="605"/>
      <c r="B51" s="605" t="s">
        <v>35</v>
      </c>
      <c r="C51" s="111"/>
      <c r="D51" s="112"/>
      <c r="E51" s="427">
        <v>2115720</v>
      </c>
      <c r="F51" s="137"/>
      <c r="G51" s="502">
        <v>224.9873188617708</v>
      </c>
      <c r="H51" s="597"/>
      <c r="I51" s="597" t="s">
        <v>86</v>
      </c>
      <c r="J51" s="108"/>
      <c r="K51" s="108"/>
      <c r="L51" s="507">
        <v>2235547</v>
      </c>
      <c r="M51" s="139"/>
      <c r="N51" s="510">
        <v>185.34584035637386</v>
      </c>
      <c r="O51" s="591"/>
    </row>
    <row r="52" spans="1:15" ht="14.25" customHeight="1">
      <c r="A52" s="597" t="s">
        <v>0</v>
      </c>
      <c r="B52" s="108"/>
      <c r="C52" s="108"/>
      <c r="D52" s="108"/>
      <c r="E52" s="428">
        <v>33204974</v>
      </c>
      <c r="F52" s="612"/>
      <c r="G52" s="501">
        <v>111.52888469382165</v>
      </c>
      <c r="H52" s="597"/>
      <c r="I52" s="597" t="s">
        <v>75</v>
      </c>
      <c r="J52" s="108"/>
      <c r="K52" s="108"/>
      <c r="L52" s="507">
        <v>417465</v>
      </c>
      <c r="M52" s="139"/>
      <c r="N52" s="510">
        <v>72.754951237025</v>
      </c>
      <c r="O52" s="591"/>
    </row>
    <row r="53" spans="1:15" ht="14.25" customHeight="1">
      <c r="A53" s="597"/>
      <c r="B53" s="597" t="s">
        <v>36</v>
      </c>
      <c r="C53" s="108"/>
      <c r="D53" s="108"/>
      <c r="E53" s="428">
        <v>5629437</v>
      </c>
      <c r="F53" s="110"/>
      <c r="G53" s="613">
        <v>218.81639973319608</v>
      </c>
      <c r="H53" s="595"/>
      <c r="I53" s="605" t="s">
        <v>76</v>
      </c>
      <c r="J53" s="111"/>
      <c r="K53" s="111"/>
      <c r="L53" s="508">
        <v>199520</v>
      </c>
      <c r="M53" s="113"/>
      <c r="N53" s="616">
        <v>171.94219184929204</v>
      </c>
      <c r="O53" s="591"/>
    </row>
    <row r="54" spans="1:15" ht="14.25" customHeight="1">
      <c r="A54" s="597"/>
      <c r="B54" s="108"/>
      <c r="C54" s="597" t="s">
        <v>37</v>
      </c>
      <c r="D54" s="108"/>
      <c r="E54" s="428">
        <v>3607521</v>
      </c>
      <c r="F54" s="110"/>
      <c r="G54" s="613">
        <v>380.4430725489907</v>
      </c>
      <c r="H54" s="597" t="s">
        <v>0</v>
      </c>
      <c r="I54" s="108"/>
      <c r="J54" s="108"/>
      <c r="K54" s="108"/>
      <c r="L54" s="507">
        <v>3171895</v>
      </c>
      <c r="M54" s="110"/>
      <c r="N54" s="514">
        <v>56.42347970421876</v>
      </c>
      <c r="O54" s="591"/>
    </row>
    <row r="55" spans="1:25" ht="14.25" customHeight="1">
      <c r="A55" s="597"/>
      <c r="B55" s="108"/>
      <c r="C55" s="597" t="s">
        <v>38</v>
      </c>
      <c r="D55" s="108"/>
      <c r="E55" s="428">
        <v>2020636</v>
      </c>
      <c r="F55" s="110"/>
      <c r="G55" s="613">
        <v>124.39015681769774</v>
      </c>
      <c r="H55" s="597"/>
      <c r="I55" s="597" t="s">
        <v>39</v>
      </c>
      <c r="J55" s="171"/>
      <c r="K55" s="171"/>
      <c r="L55" s="507">
        <v>2369234</v>
      </c>
      <c r="M55" s="173"/>
      <c r="N55" s="514">
        <v>139.13770159466947</v>
      </c>
      <c r="O55" s="591"/>
      <c r="W55" s="98"/>
      <c r="X55" s="98"/>
      <c r="Y55" s="98"/>
    </row>
    <row r="56" spans="1:25" ht="14.25" customHeight="1">
      <c r="A56" s="597"/>
      <c r="B56" s="597" t="s">
        <v>39</v>
      </c>
      <c r="C56" s="108"/>
      <c r="D56" s="108"/>
      <c r="E56" s="428">
        <v>16942572</v>
      </c>
      <c r="F56" s="110"/>
      <c r="G56" s="613">
        <v>138.4428701795856</v>
      </c>
      <c r="H56" s="595"/>
      <c r="I56" s="605" t="s">
        <v>87</v>
      </c>
      <c r="J56" s="170"/>
      <c r="K56" s="170"/>
      <c r="L56" s="508">
        <v>716500</v>
      </c>
      <c r="M56" s="174"/>
      <c r="N56" s="515">
        <v>57.80510040257843</v>
      </c>
      <c r="O56" s="591"/>
      <c r="W56" s="98"/>
      <c r="X56" s="98"/>
      <c r="Y56" s="98"/>
    </row>
    <row r="57" spans="1:25" ht="14.25" customHeight="1">
      <c r="A57" s="597"/>
      <c r="B57" s="597" t="s">
        <v>40</v>
      </c>
      <c r="C57" s="108"/>
      <c r="D57" s="108"/>
      <c r="E57" s="428">
        <v>10401942</v>
      </c>
      <c r="F57" s="110"/>
      <c r="G57" s="613">
        <v>100.92094514224286</v>
      </c>
      <c r="H57" s="597" t="s">
        <v>1</v>
      </c>
      <c r="I57" s="171"/>
      <c r="J57" s="171"/>
      <c r="K57" s="171"/>
      <c r="L57" s="507">
        <v>6234585</v>
      </c>
      <c r="M57" s="173"/>
      <c r="N57" s="514">
        <v>102.75588701868601</v>
      </c>
      <c r="O57" s="591"/>
      <c r="T57" s="98"/>
      <c r="U57" s="98"/>
      <c r="V57" s="98"/>
      <c r="W57" s="98"/>
      <c r="X57" s="98"/>
      <c r="Y57" s="98"/>
    </row>
    <row r="58" spans="1:25" ht="14.25" customHeight="1">
      <c r="A58" s="597"/>
      <c r="B58" s="108"/>
      <c r="C58" s="597" t="s">
        <v>41</v>
      </c>
      <c r="D58" s="108"/>
      <c r="E58" s="428">
        <v>9120248</v>
      </c>
      <c r="F58" s="110"/>
      <c r="G58" s="613">
        <v>103.56121669765659</v>
      </c>
      <c r="H58" s="597"/>
      <c r="I58" s="597" t="s">
        <v>77</v>
      </c>
      <c r="J58" s="171"/>
      <c r="K58" s="171"/>
      <c r="L58" s="507">
        <v>582127</v>
      </c>
      <c r="M58" s="173"/>
      <c r="N58" s="514">
        <v>86.61792123655074</v>
      </c>
      <c r="O58" s="591"/>
      <c r="T58" s="98"/>
      <c r="U58" s="98"/>
      <c r="V58" s="98"/>
      <c r="W58" s="98"/>
      <c r="X58" s="98"/>
      <c r="Y58" s="98"/>
    </row>
    <row r="59" spans="1:25" ht="14.25" customHeight="1">
      <c r="A59" s="597"/>
      <c r="B59" s="597" t="s">
        <v>42</v>
      </c>
      <c r="C59" s="108"/>
      <c r="D59" s="108"/>
      <c r="E59" s="428">
        <v>96081</v>
      </c>
      <c r="F59" s="110"/>
      <c r="G59" s="613">
        <v>2.156909975761954</v>
      </c>
      <c r="H59" s="597"/>
      <c r="I59" s="597" t="s">
        <v>78</v>
      </c>
      <c r="J59" s="171"/>
      <c r="K59" s="171"/>
      <c r="L59" s="507">
        <v>310371</v>
      </c>
      <c r="M59" s="173"/>
      <c r="N59" s="514">
        <v>111.05501386528312</v>
      </c>
      <c r="O59" s="591"/>
      <c r="T59" s="98"/>
      <c r="U59" s="98"/>
      <c r="V59" s="98"/>
      <c r="W59" s="98"/>
      <c r="X59" s="98"/>
      <c r="Y59" s="98"/>
    </row>
    <row r="60" spans="1:25" ht="14.25" customHeight="1">
      <c r="A60" s="606" t="s">
        <v>1</v>
      </c>
      <c r="B60" s="105"/>
      <c r="C60" s="105"/>
      <c r="D60" s="106"/>
      <c r="E60" s="426">
        <v>12065390</v>
      </c>
      <c r="F60" s="107"/>
      <c r="G60" s="615">
        <v>122.76103172911439</v>
      </c>
      <c r="H60" s="597"/>
      <c r="I60" s="597" t="s">
        <v>79</v>
      </c>
      <c r="J60" s="171"/>
      <c r="K60" s="171"/>
      <c r="L60" s="507">
        <v>259951</v>
      </c>
      <c r="M60" s="173"/>
      <c r="N60" s="513">
        <v>115.99155779253229</v>
      </c>
      <c r="O60" s="591"/>
      <c r="T60" s="98"/>
      <c r="U60" s="98"/>
      <c r="V60" s="98"/>
      <c r="W60" s="98"/>
      <c r="X60" s="98"/>
      <c r="Y60" s="98"/>
    </row>
    <row r="61" spans="1:15" ht="14.25" customHeight="1">
      <c r="A61" s="597"/>
      <c r="B61" s="597" t="s">
        <v>48</v>
      </c>
      <c r="C61" s="171"/>
      <c r="D61" s="625"/>
      <c r="E61" s="428">
        <v>2585513</v>
      </c>
      <c r="F61" s="173"/>
      <c r="G61" s="613">
        <v>100.36325454019652</v>
      </c>
      <c r="H61" s="597"/>
      <c r="I61" s="597" t="s">
        <v>80</v>
      </c>
      <c r="J61" s="171"/>
      <c r="K61" s="171"/>
      <c r="L61" s="507">
        <v>1470749</v>
      </c>
      <c r="M61" s="173"/>
      <c r="N61" s="514">
        <v>108.46471529606112</v>
      </c>
      <c r="O61" s="591"/>
    </row>
    <row r="62" spans="1:15" ht="13.5">
      <c r="A62" s="597"/>
      <c r="B62" s="597" t="s">
        <v>49</v>
      </c>
      <c r="C62" s="171"/>
      <c r="D62" s="592"/>
      <c r="E62" s="428">
        <v>2030425</v>
      </c>
      <c r="F62" s="618"/>
      <c r="G62" s="613">
        <v>330.4776599917642</v>
      </c>
      <c r="H62" s="597"/>
      <c r="I62" s="597" t="s">
        <v>44</v>
      </c>
      <c r="J62" s="600"/>
      <c r="K62" s="600"/>
      <c r="L62" s="622">
        <v>956416</v>
      </c>
      <c r="M62" s="610"/>
      <c r="N62" s="514">
        <v>106.27446666422209</v>
      </c>
      <c r="O62" s="591"/>
    </row>
    <row r="63" spans="1:15" ht="13.5">
      <c r="A63" s="597"/>
      <c r="B63" s="597" t="s">
        <v>43</v>
      </c>
      <c r="C63" s="171"/>
      <c r="D63" s="592"/>
      <c r="E63" s="428">
        <v>1210224</v>
      </c>
      <c r="F63" s="618"/>
      <c r="G63" s="613">
        <v>128.12012691072738</v>
      </c>
      <c r="H63" s="597"/>
      <c r="I63" s="597" t="s">
        <v>81</v>
      </c>
      <c r="J63" s="600"/>
      <c r="K63" s="601"/>
      <c r="L63" s="622">
        <v>264493</v>
      </c>
      <c r="M63" s="610"/>
      <c r="N63" s="514">
        <v>77.8887324856145</v>
      </c>
      <c r="O63" s="591"/>
    </row>
    <row r="64" spans="1:15" ht="13.5">
      <c r="A64" s="597"/>
      <c r="B64" s="597" t="s">
        <v>44</v>
      </c>
      <c r="C64" s="171"/>
      <c r="D64" s="592"/>
      <c r="E64" s="428">
        <v>1437219</v>
      </c>
      <c r="F64" s="618"/>
      <c r="G64" s="613">
        <v>122.13834457650712</v>
      </c>
      <c r="H64" s="597"/>
      <c r="I64" s="597" t="s">
        <v>82</v>
      </c>
      <c r="J64" s="600"/>
      <c r="K64" s="601"/>
      <c r="L64" s="622">
        <v>368246</v>
      </c>
      <c r="M64" s="610"/>
      <c r="N64" s="514">
        <v>191.35825564597428</v>
      </c>
      <c r="O64" s="591"/>
    </row>
    <row r="65" spans="1:15" ht="13.5">
      <c r="A65" s="605"/>
      <c r="B65" s="605" t="s">
        <v>45</v>
      </c>
      <c r="C65" s="170"/>
      <c r="D65" s="626"/>
      <c r="E65" s="427">
        <v>333690</v>
      </c>
      <c r="F65" s="621"/>
      <c r="G65" s="628">
        <v>88.17886814789759</v>
      </c>
      <c r="H65" s="627"/>
      <c r="I65" s="627"/>
      <c r="J65" s="627"/>
      <c r="K65" s="614"/>
      <c r="L65" s="724"/>
      <c r="M65" s="611"/>
      <c r="N65" s="617"/>
      <c r="O65" s="591"/>
    </row>
    <row r="66" spans="4:8" ht="13.5">
      <c r="D66" s="620"/>
      <c r="E66" s="598"/>
      <c r="F66" s="598"/>
      <c r="G66" s="598"/>
      <c r="H66" s="619"/>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28">
      <selection activeCell="B37" sqref="B37"/>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00" t="s">
        <v>1067</v>
      </c>
      <c r="Z2" s="1701"/>
      <c r="AA2" s="1701"/>
      <c r="AB2" s="1701"/>
      <c r="AC2" s="1701"/>
      <c r="AD2" s="1701"/>
      <c r="AE2" s="1701"/>
      <c r="AF2" s="1701"/>
      <c r="AG2" s="1701"/>
      <c r="AH2" s="1701"/>
      <c r="AI2" s="1701"/>
      <c r="AJ2" s="1701"/>
      <c r="AK2" s="1701"/>
      <c r="AL2" s="1701"/>
      <c r="AM2" s="1701"/>
      <c r="AN2" s="1701"/>
      <c r="AO2" s="1701"/>
      <c r="AP2" s="1701"/>
      <c r="AQ2" s="1701"/>
      <c r="AR2" s="1701"/>
      <c r="AS2" s="1701"/>
      <c r="AT2" s="1701"/>
      <c r="AU2" s="1701"/>
      <c r="AV2" s="1701"/>
      <c r="AW2" s="1701"/>
      <c r="AX2" s="1701"/>
      <c r="AY2" s="1701"/>
      <c r="AZ2" s="1701"/>
      <c r="BA2" s="1701"/>
      <c r="BB2" s="1701"/>
      <c r="BC2" s="1701"/>
      <c r="BD2" s="1701"/>
      <c r="BE2" s="1701"/>
      <c r="BF2" s="1701"/>
      <c r="BG2" s="1701"/>
      <c r="BH2" s="1701"/>
      <c r="BI2" s="1701"/>
      <c r="BJ2" s="1701"/>
      <c r="BK2" s="1701"/>
      <c r="BL2" s="1701"/>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1410</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548</v>
      </c>
    </row>
    <row r="4" spans="1:93" ht="15" customHeight="1">
      <c r="A4" s="1676" t="s">
        <v>1310</v>
      </c>
      <c r="B4" s="1641"/>
      <c r="C4" s="1264"/>
      <c r="D4" s="1667" t="s">
        <v>1311</v>
      </c>
      <c r="E4" s="1668"/>
      <c r="F4" s="1668"/>
      <c r="G4" s="1668"/>
      <c r="H4" s="1668"/>
      <c r="I4" s="1668"/>
      <c r="J4" s="1668"/>
      <c r="K4" s="1668"/>
      <c r="L4" s="1668"/>
      <c r="M4" s="1668"/>
      <c r="N4" s="1668"/>
      <c r="O4" s="1668"/>
      <c r="P4" s="1668"/>
      <c r="Q4" s="1668"/>
      <c r="R4" s="1669"/>
      <c r="S4" s="1667" t="s">
        <v>550</v>
      </c>
      <c r="T4" s="1668"/>
      <c r="U4" s="1668"/>
      <c r="V4" s="1668"/>
      <c r="W4" s="1668"/>
      <c r="X4" s="1668"/>
      <c r="Y4" s="1668"/>
      <c r="Z4" s="1668"/>
      <c r="AA4" s="1668"/>
      <c r="AB4" s="1668"/>
      <c r="AC4" s="1668"/>
      <c r="AD4" s="1668"/>
      <c r="AE4" s="1668"/>
      <c r="AF4" s="1668"/>
      <c r="AG4" s="1669"/>
      <c r="AH4" s="1667" t="s">
        <v>551</v>
      </c>
      <c r="AI4" s="1668"/>
      <c r="AJ4" s="1668"/>
      <c r="AK4" s="1668"/>
      <c r="AL4" s="1668"/>
      <c r="AM4" s="1668"/>
      <c r="AN4" s="1668"/>
      <c r="AO4" s="1668"/>
      <c r="AP4" s="1668"/>
      <c r="AQ4" s="1668"/>
      <c r="AR4" s="1668"/>
      <c r="AS4" s="1668"/>
      <c r="AT4" s="1668"/>
      <c r="AU4" s="1668"/>
      <c r="AV4" s="1669"/>
      <c r="AW4" s="1667" t="s">
        <v>1314</v>
      </c>
      <c r="AX4" s="1668"/>
      <c r="AY4" s="1668"/>
      <c r="AZ4" s="1668"/>
      <c r="BA4" s="1668"/>
      <c r="BB4" s="1668"/>
      <c r="BC4" s="1668"/>
      <c r="BD4" s="1668"/>
      <c r="BE4" s="1668"/>
      <c r="BF4" s="1668"/>
      <c r="BG4" s="1668"/>
      <c r="BH4" s="1668"/>
      <c r="BI4" s="1668"/>
      <c r="BJ4" s="1668"/>
      <c r="BK4" s="1669"/>
      <c r="BL4" s="1667" t="s">
        <v>1315</v>
      </c>
      <c r="BM4" s="1668"/>
      <c r="BN4" s="1668"/>
      <c r="BO4" s="1668"/>
      <c r="BP4" s="1668"/>
      <c r="BQ4" s="1668"/>
      <c r="BR4" s="1668"/>
      <c r="BS4" s="1668"/>
      <c r="BT4" s="1668"/>
      <c r="BU4" s="1668"/>
      <c r="BV4" s="1668"/>
      <c r="BW4" s="1668"/>
      <c r="BX4" s="1668"/>
      <c r="BY4" s="1668"/>
      <c r="BZ4" s="1669"/>
      <c r="CA4" s="1667" t="s">
        <v>1318</v>
      </c>
      <c r="CB4" s="1668"/>
      <c r="CC4" s="1668"/>
      <c r="CD4" s="1668"/>
      <c r="CE4" s="1668"/>
      <c r="CF4" s="1668"/>
      <c r="CG4" s="1668"/>
      <c r="CH4" s="1668"/>
      <c r="CI4" s="1668"/>
      <c r="CJ4" s="1668"/>
      <c r="CK4" s="1668"/>
      <c r="CL4" s="1668"/>
      <c r="CM4" s="1668"/>
      <c r="CN4" s="1668"/>
      <c r="CO4" s="1668"/>
    </row>
    <row r="5" spans="1:93" ht="15" customHeight="1">
      <c r="A5" s="1721"/>
      <c r="B5" s="1721"/>
      <c r="C5" s="1268"/>
      <c r="D5" s="1667" t="s">
        <v>554</v>
      </c>
      <c r="E5" s="1668"/>
      <c r="F5" s="1668"/>
      <c r="G5" s="1668"/>
      <c r="H5" s="1668"/>
      <c r="I5" s="1668"/>
      <c r="J5" s="1669"/>
      <c r="K5" s="1667" t="s">
        <v>555</v>
      </c>
      <c r="L5" s="1668"/>
      <c r="M5" s="1668"/>
      <c r="N5" s="1668"/>
      <c r="O5" s="1668"/>
      <c r="P5" s="1668"/>
      <c r="Q5" s="1668"/>
      <c r="R5" s="1669"/>
      <c r="S5" s="1667" t="s">
        <v>554</v>
      </c>
      <c r="T5" s="1668"/>
      <c r="U5" s="1668"/>
      <c r="V5" s="1668"/>
      <c r="W5" s="1668"/>
      <c r="X5" s="1668"/>
      <c r="Y5" s="1669"/>
      <c r="Z5" s="1667" t="s">
        <v>555</v>
      </c>
      <c r="AA5" s="1668"/>
      <c r="AB5" s="1668"/>
      <c r="AC5" s="1668"/>
      <c r="AD5" s="1668"/>
      <c r="AE5" s="1668"/>
      <c r="AF5" s="1668"/>
      <c r="AG5" s="1669"/>
      <c r="AH5" s="1667" t="s">
        <v>554</v>
      </c>
      <c r="AI5" s="1668"/>
      <c r="AJ5" s="1668"/>
      <c r="AK5" s="1668"/>
      <c r="AL5" s="1668"/>
      <c r="AM5" s="1668"/>
      <c r="AN5" s="1669"/>
      <c r="AO5" s="1667" t="s">
        <v>555</v>
      </c>
      <c r="AP5" s="1668"/>
      <c r="AQ5" s="1668"/>
      <c r="AR5" s="1668"/>
      <c r="AS5" s="1668"/>
      <c r="AT5" s="1668"/>
      <c r="AU5" s="1668"/>
      <c r="AV5" s="1669"/>
      <c r="AW5" s="1667" t="s">
        <v>554</v>
      </c>
      <c r="AX5" s="1668"/>
      <c r="AY5" s="1668"/>
      <c r="AZ5" s="1668"/>
      <c r="BA5" s="1668"/>
      <c r="BB5" s="1668"/>
      <c r="BC5" s="1669"/>
      <c r="BD5" s="1667" t="s">
        <v>555</v>
      </c>
      <c r="BE5" s="1668"/>
      <c r="BF5" s="1668"/>
      <c r="BG5" s="1668"/>
      <c r="BH5" s="1668"/>
      <c r="BI5" s="1668"/>
      <c r="BJ5" s="1668"/>
      <c r="BK5" s="1669"/>
      <c r="BL5" s="1667" t="s">
        <v>554</v>
      </c>
      <c r="BM5" s="1668"/>
      <c r="BN5" s="1668"/>
      <c r="BO5" s="1668"/>
      <c r="BP5" s="1668"/>
      <c r="BQ5" s="1668"/>
      <c r="BR5" s="1669"/>
      <c r="BS5" s="1667" t="s">
        <v>555</v>
      </c>
      <c r="BT5" s="1668"/>
      <c r="BU5" s="1668"/>
      <c r="BV5" s="1668"/>
      <c r="BW5" s="1668"/>
      <c r="BX5" s="1668"/>
      <c r="BY5" s="1668"/>
      <c r="BZ5" s="1669"/>
      <c r="CA5" s="1667" t="s">
        <v>554</v>
      </c>
      <c r="CB5" s="1668"/>
      <c r="CC5" s="1668"/>
      <c r="CD5" s="1668"/>
      <c r="CE5" s="1668"/>
      <c r="CF5" s="1668"/>
      <c r="CG5" s="1669"/>
      <c r="CH5" s="1667" t="s">
        <v>555</v>
      </c>
      <c r="CI5" s="1668"/>
      <c r="CJ5" s="1668"/>
      <c r="CK5" s="1668"/>
      <c r="CL5" s="1668"/>
      <c r="CM5" s="1668"/>
      <c r="CN5" s="1668"/>
      <c r="CO5" s="1668"/>
    </row>
    <row r="6" spans="1:93" ht="17.25" customHeight="1">
      <c r="A6" s="1722" t="s">
        <v>515</v>
      </c>
      <c r="B6" s="1723"/>
      <c r="C6" s="1724"/>
      <c r="D6" s="1702">
        <v>10373</v>
      </c>
      <c r="E6" s="1703"/>
      <c r="F6" s="1703"/>
      <c r="G6" s="1703"/>
      <c r="H6" s="1703"/>
      <c r="I6" s="1703"/>
      <c r="J6" s="1703"/>
      <c r="K6" s="1704">
        <v>42086</v>
      </c>
      <c r="L6" s="1704"/>
      <c r="M6" s="1704"/>
      <c r="N6" s="1704"/>
      <c r="O6" s="1704"/>
      <c r="P6" s="1704"/>
      <c r="Q6" s="1704"/>
      <c r="R6" s="1704"/>
      <c r="S6" s="1704">
        <v>1938</v>
      </c>
      <c r="T6" s="1704"/>
      <c r="U6" s="1704"/>
      <c r="V6" s="1704"/>
      <c r="W6" s="1704"/>
      <c r="X6" s="1704"/>
      <c r="Y6" s="1704"/>
      <c r="Z6" s="1704">
        <v>33422</v>
      </c>
      <c r="AA6" s="1704"/>
      <c r="AB6" s="1704"/>
      <c r="AC6" s="1704"/>
      <c r="AD6" s="1704"/>
      <c r="AE6" s="1704"/>
      <c r="AF6" s="1704"/>
      <c r="AG6" s="1704"/>
      <c r="AH6" s="1704">
        <v>5349</v>
      </c>
      <c r="AI6" s="1704"/>
      <c r="AJ6" s="1704"/>
      <c r="AK6" s="1704"/>
      <c r="AL6" s="1704"/>
      <c r="AM6" s="1704"/>
      <c r="AN6" s="1704"/>
      <c r="AO6" s="1704">
        <v>4946</v>
      </c>
      <c r="AP6" s="1704"/>
      <c r="AQ6" s="1704"/>
      <c r="AR6" s="1704"/>
      <c r="AS6" s="1704"/>
      <c r="AT6" s="1704"/>
      <c r="AU6" s="1704"/>
      <c r="AV6" s="1704"/>
      <c r="AW6" s="1704">
        <v>237</v>
      </c>
      <c r="AX6" s="1704"/>
      <c r="AY6" s="1704"/>
      <c r="AZ6" s="1704"/>
      <c r="BA6" s="1704"/>
      <c r="BB6" s="1704"/>
      <c r="BC6" s="1704"/>
      <c r="BD6" s="1704">
        <v>101</v>
      </c>
      <c r="BE6" s="1704"/>
      <c r="BF6" s="1704"/>
      <c r="BG6" s="1704"/>
      <c r="BH6" s="1704"/>
      <c r="BI6" s="1704"/>
      <c r="BJ6" s="1704"/>
      <c r="BK6" s="1704"/>
      <c r="BL6" s="1708" t="s">
        <v>1127</v>
      </c>
      <c r="BM6" s="1708"/>
      <c r="BN6" s="1708"/>
      <c r="BO6" s="1708"/>
      <c r="BP6" s="1708"/>
      <c r="BQ6" s="1708"/>
      <c r="BR6" s="1708"/>
      <c r="BS6" s="1707" t="s">
        <v>1127</v>
      </c>
      <c r="BT6" s="1707"/>
      <c r="BU6" s="1707"/>
      <c r="BV6" s="1707"/>
      <c r="BW6" s="1707"/>
      <c r="BX6" s="1707"/>
      <c r="BY6" s="1707"/>
      <c r="BZ6" s="1707"/>
      <c r="CA6" s="1704">
        <v>2849</v>
      </c>
      <c r="CB6" s="1704"/>
      <c r="CC6" s="1704"/>
      <c r="CD6" s="1704"/>
      <c r="CE6" s="1704"/>
      <c r="CF6" s="1704"/>
      <c r="CG6" s="1704"/>
      <c r="CH6" s="1704">
        <v>3616</v>
      </c>
      <c r="CI6" s="1704"/>
      <c r="CJ6" s="1704"/>
      <c r="CK6" s="1704"/>
      <c r="CL6" s="1704"/>
      <c r="CM6" s="1704"/>
      <c r="CN6" s="1704"/>
      <c r="CO6" s="1704"/>
    </row>
    <row r="7" spans="1:93" ht="17.25" customHeight="1">
      <c r="A7" s="155"/>
      <c r="B7" s="340">
        <v>20</v>
      </c>
      <c r="C7" s="119"/>
      <c r="D7" s="1729">
        <v>10527</v>
      </c>
      <c r="E7" s="1693"/>
      <c r="F7" s="1693"/>
      <c r="G7" s="1693"/>
      <c r="H7" s="1693"/>
      <c r="I7" s="1693"/>
      <c r="J7" s="1693"/>
      <c r="K7" s="1705">
        <v>45190</v>
      </c>
      <c r="L7" s="1705"/>
      <c r="M7" s="1705"/>
      <c r="N7" s="1705"/>
      <c r="O7" s="1705"/>
      <c r="P7" s="1705"/>
      <c r="Q7" s="1705"/>
      <c r="R7" s="1705"/>
      <c r="S7" s="1705">
        <v>1903</v>
      </c>
      <c r="T7" s="1705"/>
      <c r="U7" s="1705"/>
      <c r="V7" s="1705"/>
      <c r="W7" s="1705"/>
      <c r="X7" s="1705"/>
      <c r="Y7" s="1705"/>
      <c r="Z7" s="1705">
        <v>36221</v>
      </c>
      <c r="AA7" s="1705"/>
      <c r="AB7" s="1705"/>
      <c r="AC7" s="1705"/>
      <c r="AD7" s="1705"/>
      <c r="AE7" s="1705"/>
      <c r="AF7" s="1705"/>
      <c r="AG7" s="1705"/>
      <c r="AH7" s="1705">
        <v>5369</v>
      </c>
      <c r="AI7" s="1705"/>
      <c r="AJ7" s="1705"/>
      <c r="AK7" s="1705"/>
      <c r="AL7" s="1705"/>
      <c r="AM7" s="1705"/>
      <c r="AN7" s="1705"/>
      <c r="AO7" s="1705">
        <v>5124</v>
      </c>
      <c r="AP7" s="1705"/>
      <c r="AQ7" s="1705"/>
      <c r="AR7" s="1705"/>
      <c r="AS7" s="1705"/>
      <c r="AT7" s="1705"/>
      <c r="AU7" s="1705"/>
      <c r="AV7" s="1705"/>
      <c r="AW7" s="1705">
        <v>250</v>
      </c>
      <c r="AX7" s="1705"/>
      <c r="AY7" s="1705"/>
      <c r="AZ7" s="1705"/>
      <c r="BA7" s="1705"/>
      <c r="BB7" s="1705"/>
      <c r="BC7" s="1705"/>
      <c r="BD7" s="1705">
        <v>102</v>
      </c>
      <c r="BE7" s="1705"/>
      <c r="BF7" s="1705"/>
      <c r="BG7" s="1705"/>
      <c r="BH7" s="1705"/>
      <c r="BI7" s="1705"/>
      <c r="BJ7" s="1705"/>
      <c r="BK7" s="1705"/>
      <c r="BL7" s="1706" t="s">
        <v>1127</v>
      </c>
      <c r="BM7" s="1706"/>
      <c r="BN7" s="1706"/>
      <c r="BO7" s="1706"/>
      <c r="BP7" s="1706"/>
      <c r="BQ7" s="1706"/>
      <c r="BR7" s="1706"/>
      <c r="BS7" s="1706" t="s">
        <v>1127</v>
      </c>
      <c r="BT7" s="1706"/>
      <c r="BU7" s="1706"/>
      <c r="BV7" s="1706"/>
      <c r="BW7" s="1706"/>
      <c r="BX7" s="1706"/>
      <c r="BY7" s="1706"/>
      <c r="BZ7" s="1706"/>
      <c r="CA7" s="1705">
        <v>3005</v>
      </c>
      <c r="CB7" s="1705"/>
      <c r="CC7" s="1705"/>
      <c r="CD7" s="1705"/>
      <c r="CE7" s="1705"/>
      <c r="CF7" s="1705"/>
      <c r="CG7" s="1705"/>
      <c r="CH7" s="1705">
        <v>3745</v>
      </c>
      <c r="CI7" s="1705"/>
      <c r="CJ7" s="1705"/>
      <c r="CK7" s="1705"/>
      <c r="CL7" s="1705"/>
      <c r="CM7" s="1705"/>
      <c r="CN7" s="1705"/>
      <c r="CO7" s="1705"/>
    </row>
    <row r="8" spans="2:93" ht="17.25" customHeight="1">
      <c r="B8" s="340">
        <v>21</v>
      </c>
      <c r="C8" s="119"/>
      <c r="D8" s="1663">
        <v>9631</v>
      </c>
      <c r="E8" s="1664"/>
      <c r="F8" s="1664"/>
      <c r="G8" s="1664"/>
      <c r="H8" s="1664"/>
      <c r="I8" s="1664"/>
      <c r="J8" s="1664"/>
      <c r="K8" s="1661">
        <v>43980</v>
      </c>
      <c r="L8" s="1661"/>
      <c r="M8" s="1661"/>
      <c r="N8" s="1661"/>
      <c r="O8" s="1661"/>
      <c r="P8" s="1661"/>
      <c r="Q8" s="1661"/>
      <c r="R8" s="1661"/>
      <c r="S8" s="1661">
        <v>1847</v>
      </c>
      <c r="T8" s="1661"/>
      <c r="U8" s="1661"/>
      <c r="V8" s="1661"/>
      <c r="W8" s="1661"/>
      <c r="X8" s="1661"/>
      <c r="Y8" s="1661"/>
      <c r="Z8" s="1661">
        <v>35537</v>
      </c>
      <c r="AA8" s="1661"/>
      <c r="AB8" s="1661"/>
      <c r="AC8" s="1661"/>
      <c r="AD8" s="1661"/>
      <c r="AE8" s="1661"/>
      <c r="AF8" s="1661"/>
      <c r="AG8" s="1661"/>
      <c r="AH8" s="1661">
        <v>4592</v>
      </c>
      <c r="AI8" s="1661"/>
      <c r="AJ8" s="1661"/>
      <c r="AK8" s="1661"/>
      <c r="AL8" s="1661"/>
      <c r="AM8" s="1661"/>
      <c r="AN8" s="1661"/>
      <c r="AO8" s="1661">
        <v>4403</v>
      </c>
      <c r="AP8" s="1661"/>
      <c r="AQ8" s="1661"/>
      <c r="AR8" s="1661"/>
      <c r="AS8" s="1661"/>
      <c r="AT8" s="1661"/>
      <c r="AU8" s="1661"/>
      <c r="AV8" s="1661"/>
      <c r="AW8" s="1661">
        <v>186</v>
      </c>
      <c r="AX8" s="1661"/>
      <c r="AY8" s="1661"/>
      <c r="AZ8" s="1661"/>
      <c r="BA8" s="1661"/>
      <c r="BB8" s="1661"/>
      <c r="BC8" s="1661"/>
      <c r="BD8" s="1661">
        <v>82</v>
      </c>
      <c r="BE8" s="1661"/>
      <c r="BF8" s="1661"/>
      <c r="BG8" s="1661"/>
      <c r="BH8" s="1661"/>
      <c r="BI8" s="1661"/>
      <c r="BJ8" s="1661"/>
      <c r="BK8" s="1661"/>
      <c r="BL8" s="1706" t="s">
        <v>1127</v>
      </c>
      <c r="BM8" s="1706"/>
      <c r="BN8" s="1706"/>
      <c r="BO8" s="1706"/>
      <c r="BP8" s="1706"/>
      <c r="BQ8" s="1706"/>
      <c r="BR8" s="1706"/>
      <c r="BS8" s="1706" t="s">
        <v>1127</v>
      </c>
      <c r="BT8" s="1706"/>
      <c r="BU8" s="1706"/>
      <c r="BV8" s="1706"/>
      <c r="BW8" s="1706"/>
      <c r="BX8" s="1706"/>
      <c r="BY8" s="1706"/>
      <c r="BZ8" s="1706"/>
      <c r="CA8" s="1661">
        <v>1624</v>
      </c>
      <c r="CB8" s="1661"/>
      <c r="CC8" s="1661"/>
      <c r="CD8" s="1661"/>
      <c r="CE8" s="1661"/>
      <c r="CF8" s="1661"/>
      <c r="CG8" s="1661"/>
      <c r="CH8" s="1661">
        <v>1814</v>
      </c>
      <c r="CI8" s="1661"/>
      <c r="CJ8" s="1661"/>
      <c r="CK8" s="1661"/>
      <c r="CL8" s="1661"/>
      <c r="CM8" s="1661"/>
      <c r="CN8" s="1661"/>
      <c r="CO8" s="1661"/>
    </row>
    <row r="9" spans="1:93" ht="17.25" customHeight="1">
      <c r="A9" s="330" t="s">
        <v>97</v>
      </c>
      <c r="B9" s="425">
        <v>3</v>
      </c>
      <c r="C9" s="289" t="s">
        <v>1231</v>
      </c>
      <c r="D9" s="1727">
        <v>846</v>
      </c>
      <c r="E9" s="1728"/>
      <c r="F9" s="1728"/>
      <c r="G9" s="1728"/>
      <c r="H9" s="1728"/>
      <c r="I9" s="1728"/>
      <c r="J9" s="1728"/>
      <c r="K9" s="1662">
        <v>4113</v>
      </c>
      <c r="L9" s="1662"/>
      <c r="M9" s="1662"/>
      <c r="N9" s="1662"/>
      <c r="O9" s="1662"/>
      <c r="P9" s="1662"/>
      <c r="Q9" s="1662"/>
      <c r="R9" s="1662"/>
      <c r="S9" s="1662">
        <v>145</v>
      </c>
      <c r="T9" s="1662"/>
      <c r="U9" s="1662"/>
      <c r="V9" s="1662"/>
      <c r="W9" s="1662"/>
      <c r="X9" s="1662"/>
      <c r="Y9" s="1662"/>
      <c r="Z9" s="1662">
        <v>3304</v>
      </c>
      <c r="AA9" s="1662"/>
      <c r="AB9" s="1662"/>
      <c r="AC9" s="1662"/>
      <c r="AD9" s="1662"/>
      <c r="AE9" s="1662"/>
      <c r="AF9" s="1662"/>
      <c r="AG9" s="1662"/>
      <c r="AH9" s="1662">
        <v>400</v>
      </c>
      <c r="AI9" s="1662"/>
      <c r="AJ9" s="1662"/>
      <c r="AK9" s="1662"/>
      <c r="AL9" s="1662"/>
      <c r="AM9" s="1662"/>
      <c r="AN9" s="1662"/>
      <c r="AO9" s="1662">
        <v>394</v>
      </c>
      <c r="AP9" s="1662"/>
      <c r="AQ9" s="1662"/>
      <c r="AR9" s="1662"/>
      <c r="AS9" s="1662"/>
      <c r="AT9" s="1662"/>
      <c r="AU9" s="1662"/>
      <c r="AV9" s="1662"/>
      <c r="AW9" s="1662">
        <v>16</v>
      </c>
      <c r="AX9" s="1662"/>
      <c r="AY9" s="1662"/>
      <c r="AZ9" s="1662"/>
      <c r="BA9" s="1662"/>
      <c r="BB9" s="1662"/>
      <c r="BC9" s="1662"/>
      <c r="BD9" s="1662">
        <v>8</v>
      </c>
      <c r="BE9" s="1662"/>
      <c r="BF9" s="1662"/>
      <c r="BG9" s="1662"/>
      <c r="BH9" s="1662"/>
      <c r="BI9" s="1662"/>
      <c r="BJ9" s="1662"/>
      <c r="BK9" s="1662"/>
      <c r="BL9" s="1710" t="s">
        <v>1127</v>
      </c>
      <c r="BM9" s="1710"/>
      <c r="BN9" s="1710"/>
      <c r="BO9" s="1710"/>
      <c r="BP9" s="1710"/>
      <c r="BQ9" s="1710"/>
      <c r="BR9" s="1710"/>
      <c r="BS9" s="1710" t="s">
        <v>1127</v>
      </c>
      <c r="BT9" s="1710"/>
      <c r="BU9" s="1710"/>
      <c r="BV9" s="1710"/>
      <c r="BW9" s="1710"/>
      <c r="BX9" s="1710"/>
      <c r="BY9" s="1710"/>
      <c r="BZ9" s="1710"/>
      <c r="CA9" s="1662">
        <v>169</v>
      </c>
      <c r="CB9" s="1662"/>
      <c r="CC9" s="1662"/>
      <c r="CD9" s="1662"/>
      <c r="CE9" s="1662"/>
      <c r="CF9" s="1662"/>
      <c r="CG9" s="1662"/>
      <c r="CH9" s="1662">
        <v>226</v>
      </c>
      <c r="CI9" s="1662"/>
      <c r="CJ9" s="1662"/>
      <c r="CK9" s="1662"/>
      <c r="CL9" s="1662"/>
      <c r="CM9" s="1662"/>
      <c r="CN9" s="1662"/>
      <c r="CO9" s="1662"/>
    </row>
    <row r="10" spans="2:93" ht="17.25" customHeight="1">
      <c r="B10" s="425">
        <v>4</v>
      </c>
      <c r="C10" s="289"/>
      <c r="D10" s="1727">
        <v>757</v>
      </c>
      <c r="E10" s="1728"/>
      <c r="F10" s="1728"/>
      <c r="G10" s="1728"/>
      <c r="H10" s="1728"/>
      <c r="I10" s="1728"/>
      <c r="J10" s="1728"/>
      <c r="K10" s="1662">
        <v>4002</v>
      </c>
      <c r="L10" s="1662"/>
      <c r="M10" s="1662"/>
      <c r="N10" s="1662"/>
      <c r="O10" s="1662"/>
      <c r="P10" s="1662"/>
      <c r="Q10" s="1662"/>
      <c r="R10" s="1662"/>
      <c r="S10" s="1662">
        <v>161</v>
      </c>
      <c r="T10" s="1662"/>
      <c r="U10" s="1662"/>
      <c r="V10" s="1662"/>
      <c r="W10" s="1662"/>
      <c r="X10" s="1662"/>
      <c r="Y10" s="1662"/>
      <c r="Z10" s="1662">
        <v>3467</v>
      </c>
      <c r="AA10" s="1662"/>
      <c r="AB10" s="1662"/>
      <c r="AC10" s="1662"/>
      <c r="AD10" s="1662"/>
      <c r="AE10" s="1662"/>
      <c r="AF10" s="1662"/>
      <c r="AG10" s="1662"/>
      <c r="AH10" s="1662">
        <v>373</v>
      </c>
      <c r="AI10" s="1662"/>
      <c r="AJ10" s="1662"/>
      <c r="AK10" s="1662"/>
      <c r="AL10" s="1662"/>
      <c r="AM10" s="1662"/>
      <c r="AN10" s="1662"/>
      <c r="AO10" s="1662">
        <v>318</v>
      </c>
      <c r="AP10" s="1662"/>
      <c r="AQ10" s="1662"/>
      <c r="AR10" s="1662"/>
      <c r="AS10" s="1662"/>
      <c r="AT10" s="1662"/>
      <c r="AU10" s="1662"/>
      <c r="AV10" s="1662"/>
      <c r="AW10" s="1662">
        <v>24</v>
      </c>
      <c r="AX10" s="1662"/>
      <c r="AY10" s="1662"/>
      <c r="AZ10" s="1662"/>
      <c r="BA10" s="1662"/>
      <c r="BB10" s="1662"/>
      <c r="BC10" s="1662"/>
      <c r="BD10" s="1662">
        <v>8</v>
      </c>
      <c r="BE10" s="1662"/>
      <c r="BF10" s="1662"/>
      <c r="BG10" s="1662"/>
      <c r="BH10" s="1662"/>
      <c r="BI10" s="1662"/>
      <c r="BJ10" s="1662"/>
      <c r="BK10" s="1662"/>
      <c r="BL10" s="1710" t="s">
        <v>1127</v>
      </c>
      <c r="BM10" s="1710"/>
      <c r="BN10" s="1710"/>
      <c r="BO10" s="1710"/>
      <c r="BP10" s="1710"/>
      <c r="BQ10" s="1710"/>
      <c r="BR10" s="1710"/>
      <c r="BS10" s="1710" t="s">
        <v>1127</v>
      </c>
      <c r="BT10" s="1710"/>
      <c r="BU10" s="1710"/>
      <c r="BV10" s="1710"/>
      <c r="BW10" s="1710"/>
      <c r="BX10" s="1710"/>
      <c r="BY10" s="1710"/>
      <c r="BZ10" s="1710"/>
      <c r="CA10" s="1662">
        <v>86</v>
      </c>
      <c r="CB10" s="1662"/>
      <c r="CC10" s="1662"/>
      <c r="CD10" s="1662"/>
      <c r="CE10" s="1662"/>
      <c r="CF10" s="1662"/>
      <c r="CG10" s="1662"/>
      <c r="CH10" s="1662">
        <v>34</v>
      </c>
      <c r="CI10" s="1662"/>
      <c r="CJ10" s="1662"/>
      <c r="CK10" s="1662"/>
      <c r="CL10" s="1662"/>
      <c r="CM10" s="1662"/>
      <c r="CN10" s="1662"/>
      <c r="CO10" s="1662"/>
    </row>
    <row r="11" spans="1:93" ht="17.25" customHeight="1">
      <c r="A11" s="629"/>
      <c r="B11" s="593">
        <v>5</v>
      </c>
      <c r="C11" s="630"/>
      <c r="D11" s="1663">
        <v>741</v>
      </c>
      <c r="E11" s="1664"/>
      <c r="F11" s="1664"/>
      <c r="G11" s="1664"/>
      <c r="H11" s="1664"/>
      <c r="I11" s="1664"/>
      <c r="J11" s="1664"/>
      <c r="K11" s="1661">
        <v>3811</v>
      </c>
      <c r="L11" s="1661"/>
      <c r="M11" s="1661"/>
      <c r="N11" s="1661"/>
      <c r="O11" s="1661"/>
      <c r="P11" s="1661"/>
      <c r="Q11" s="1661"/>
      <c r="R11" s="1661"/>
      <c r="S11" s="1661">
        <v>163</v>
      </c>
      <c r="T11" s="1661"/>
      <c r="U11" s="1661"/>
      <c r="V11" s="1661"/>
      <c r="W11" s="1661"/>
      <c r="X11" s="1661"/>
      <c r="Y11" s="1661"/>
      <c r="Z11" s="1661">
        <v>3227</v>
      </c>
      <c r="AA11" s="1661"/>
      <c r="AB11" s="1661"/>
      <c r="AC11" s="1661"/>
      <c r="AD11" s="1661"/>
      <c r="AE11" s="1661"/>
      <c r="AF11" s="1661"/>
      <c r="AG11" s="1661"/>
      <c r="AH11" s="1661">
        <v>358</v>
      </c>
      <c r="AI11" s="1661"/>
      <c r="AJ11" s="1661"/>
      <c r="AK11" s="1661"/>
      <c r="AL11" s="1661"/>
      <c r="AM11" s="1661"/>
      <c r="AN11" s="1661"/>
      <c r="AO11" s="1661">
        <v>340</v>
      </c>
      <c r="AP11" s="1661"/>
      <c r="AQ11" s="1661"/>
      <c r="AR11" s="1661"/>
      <c r="AS11" s="1661"/>
      <c r="AT11" s="1661"/>
      <c r="AU11" s="1661"/>
      <c r="AV11" s="1661"/>
      <c r="AW11" s="1661">
        <v>19</v>
      </c>
      <c r="AX11" s="1661"/>
      <c r="AY11" s="1661"/>
      <c r="AZ11" s="1661"/>
      <c r="BA11" s="1661"/>
      <c r="BB11" s="1661"/>
      <c r="BC11" s="1661"/>
      <c r="BD11" s="1661">
        <v>6</v>
      </c>
      <c r="BE11" s="1661"/>
      <c r="BF11" s="1661"/>
      <c r="BG11" s="1661"/>
      <c r="BH11" s="1661"/>
      <c r="BI11" s="1661"/>
      <c r="BJ11" s="1661"/>
      <c r="BK11" s="1661"/>
      <c r="BL11" s="1706" t="s">
        <v>1171</v>
      </c>
      <c r="BM11" s="1706"/>
      <c r="BN11" s="1706"/>
      <c r="BO11" s="1706"/>
      <c r="BP11" s="1706"/>
      <c r="BQ11" s="1706"/>
      <c r="BR11" s="1706"/>
      <c r="BS11" s="1706" t="s">
        <v>1171</v>
      </c>
      <c r="BT11" s="1706"/>
      <c r="BU11" s="1706"/>
      <c r="BV11" s="1706"/>
      <c r="BW11" s="1706"/>
      <c r="BX11" s="1706"/>
      <c r="BY11" s="1706"/>
      <c r="BZ11" s="1706"/>
      <c r="CA11" s="1661">
        <v>77</v>
      </c>
      <c r="CB11" s="1661"/>
      <c r="CC11" s="1661"/>
      <c r="CD11" s="1661"/>
      <c r="CE11" s="1661"/>
      <c r="CF11" s="1661"/>
      <c r="CG11" s="1661"/>
      <c r="CH11" s="1661">
        <v>46</v>
      </c>
      <c r="CI11" s="1661"/>
      <c r="CJ11" s="1661"/>
      <c r="CK11" s="1661"/>
      <c r="CL11" s="1661"/>
      <c r="CM11" s="1661"/>
      <c r="CN11" s="1661"/>
      <c r="CO11" s="1661"/>
    </row>
    <row r="12" spans="1:93" ht="15.75" customHeight="1">
      <c r="A12" s="1709" t="s">
        <v>1384</v>
      </c>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785"/>
      <c r="BQ12" s="785"/>
      <c r="BR12" s="785"/>
      <c r="BS12" s="785"/>
      <c r="BT12" s="785"/>
      <c r="BU12" s="785"/>
      <c r="BV12" s="785"/>
      <c r="BW12" s="785"/>
      <c r="BX12" s="785"/>
      <c r="BY12" s="785"/>
      <c r="BZ12" s="785"/>
      <c r="CA12" s="785"/>
      <c r="CB12" s="785"/>
      <c r="CC12" s="785"/>
      <c r="CD12" s="785"/>
      <c r="CE12" s="785"/>
      <c r="CF12" s="785"/>
      <c r="CG12" s="785"/>
      <c r="CH12" s="785"/>
      <c r="CI12" s="785"/>
      <c r="CJ12" s="785"/>
      <c r="CK12" s="785"/>
      <c r="CL12" s="785"/>
      <c r="CM12" s="785"/>
      <c r="CN12" s="785"/>
      <c r="CO12" s="785"/>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1068</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1410</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569</v>
      </c>
    </row>
    <row r="16" spans="1:93" ht="15" customHeight="1">
      <c r="A16" s="1676" t="s">
        <v>1319</v>
      </c>
      <c r="B16" s="1641"/>
      <c r="C16" s="1264"/>
      <c r="D16" s="1667" t="s">
        <v>1320</v>
      </c>
      <c r="E16" s="1668"/>
      <c r="F16" s="1668"/>
      <c r="G16" s="1668"/>
      <c r="H16" s="1668"/>
      <c r="I16" s="1668"/>
      <c r="J16" s="1668"/>
      <c r="K16" s="1668"/>
      <c r="L16" s="1668"/>
      <c r="M16" s="1668"/>
      <c r="N16" s="1668"/>
      <c r="O16" s="1668"/>
      <c r="P16" s="1668"/>
      <c r="Q16" s="1668"/>
      <c r="R16" s="1669"/>
      <c r="S16" s="1667" t="s">
        <v>550</v>
      </c>
      <c r="T16" s="1668"/>
      <c r="U16" s="1668"/>
      <c r="V16" s="1668"/>
      <c r="W16" s="1668"/>
      <c r="X16" s="1668"/>
      <c r="Y16" s="1668"/>
      <c r="Z16" s="1668"/>
      <c r="AA16" s="1668"/>
      <c r="AB16" s="1668"/>
      <c r="AC16" s="1668"/>
      <c r="AD16" s="1668"/>
      <c r="AE16" s="1668"/>
      <c r="AF16" s="1668"/>
      <c r="AG16" s="1669"/>
      <c r="AH16" s="1667" t="s">
        <v>551</v>
      </c>
      <c r="AI16" s="1668"/>
      <c r="AJ16" s="1668"/>
      <c r="AK16" s="1668"/>
      <c r="AL16" s="1668"/>
      <c r="AM16" s="1668"/>
      <c r="AN16" s="1668"/>
      <c r="AO16" s="1668"/>
      <c r="AP16" s="1668"/>
      <c r="AQ16" s="1668"/>
      <c r="AR16" s="1668"/>
      <c r="AS16" s="1668"/>
      <c r="AT16" s="1668"/>
      <c r="AU16" s="1668"/>
      <c r="AV16" s="1669"/>
      <c r="AW16" s="1667" t="s">
        <v>1321</v>
      </c>
      <c r="AX16" s="1668"/>
      <c r="AY16" s="1668"/>
      <c r="AZ16" s="1668"/>
      <c r="BA16" s="1668"/>
      <c r="BB16" s="1668"/>
      <c r="BC16" s="1668"/>
      <c r="BD16" s="1668"/>
      <c r="BE16" s="1668"/>
      <c r="BF16" s="1668"/>
      <c r="BG16" s="1668"/>
      <c r="BH16" s="1668"/>
      <c r="BI16" s="1668"/>
      <c r="BJ16" s="1668"/>
      <c r="BK16" s="1669"/>
      <c r="BL16" s="1667" t="s">
        <v>1322</v>
      </c>
      <c r="BM16" s="1668"/>
      <c r="BN16" s="1668"/>
      <c r="BO16" s="1668"/>
      <c r="BP16" s="1668"/>
      <c r="BQ16" s="1668"/>
      <c r="BR16" s="1668"/>
      <c r="BS16" s="1668"/>
      <c r="BT16" s="1668"/>
      <c r="BU16" s="1668"/>
      <c r="BV16" s="1668"/>
      <c r="BW16" s="1668"/>
      <c r="BX16" s="1668"/>
      <c r="BY16" s="1668"/>
      <c r="BZ16" s="1669"/>
      <c r="CA16" s="1667" t="s">
        <v>1323</v>
      </c>
      <c r="CB16" s="1668"/>
      <c r="CC16" s="1668"/>
      <c r="CD16" s="1668"/>
      <c r="CE16" s="1668"/>
      <c r="CF16" s="1668"/>
      <c r="CG16" s="1668"/>
      <c r="CH16" s="1668"/>
      <c r="CI16" s="1668"/>
      <c r="CJ16" s="1668"/>
      <c r="CK16" s="1668"/>
      <c r="CL16" s="1668"/>
      <c r="CM16" s="1668"/>
      <c r="CN16" s="1668"/>
      <c r="CO16" s="1668"/>
    </row>
    <row r="17" spans="1:93" ht="15" customHeight="1">
      <c r="A17" s="1721"/>
      <c r="B17" s="1721"/>
      <c r="C17" s="1268"/>
      <c r="D17" s="1667" t="s">
        <v>554</v>
      </c>
      <c r="E17" s="1668"/>
      <c r="F17" s="1668"/>
      <c r="G17" s="1668"/>
      <c r="H17" s="1668"/>
      <c r="I17" s="1668"/>
      <c r="J17" s="1669"/>
      <c r="K17" s="1667" t="s">
        <v>555</v>
      </c>
      <c r="L17" s="1668"/>
      <c r="M17" s="1668"/>
      <c r="N17" s="1668"/>
      <c r="O17" s="1668"/>
      <c r="P17" s="1668"/>
      <c r="Q17" s="1668"/>
      <c r="R17" s="1669"/>
      <c r="S17" s="1667" t="s">
        <v>554</v>
      </c>
      <c r="T17" s="1668"/>
      <c r="U17" s="1668"/>
      <c r="V17" s="1668"/>
      <c r="W17" s="1668"/>
      <c r="X17" s="1668"/>
      <c r="Y17" s="1669"/>
      <c r="Z17" s="1667" t="s">
        <v>555</v>
      </c>
      <c r="AA17" s="1668"/>
      <c r="AB17" s="1668"/>
      <c r="AC17" s="1668"/>
      <c r="AD17" s="1668"/>
      <c r="AE17" s="1668"/>
      <c r="AF17" s="1668"/>
      <c r="AG17" s="1669"/>
      <c r="AH17" s="1667" t="s">
        <v>554</v>
      </c>
      <c r="AI17" s="1668"/>
      <c r="AJ17" s="1668"/>
      <c r="AK17" s="1668"/>
      <c r="AL17" s="1668"/>
      <c r="AM17" s="1668"/>
      <c r="AN17" s="1669"/>
      <c r="AO17" s="1667" t="s">
        <v>555</v>
      </c>
      <c r="AP17" s="1668"/>
      <c r="AQ17" s="1668"/>
      <c r="AR17" s="1668"/>
      <c r="AS17" s="1668"/>
      <c r="AT17" s="1668"/>
      <c r="AU17" s="1668"/>
      <c r="AV17" s="1669"/>
      <c r="AW17" s="1667" t="s">
        <v>554</v>
      </c>
      <c r="AX17" s="1668"/>
      <c r="AY17" s="1668"/>
      <c r="AZ17" s="1668"/>
      <c r="BA17" s="1668"/>
      <c r="BB17" s="1668"/>
      <c r="BC17" s="1669"/>
      <c r="BD17" s="1667" t="s">
        <v>555</v>
      </c>
      <c r="BE17" s="1668"/>
      <c r="BF17" s="1668"/>
      <c r="BG17" s="1668"/>
      <c r="BH17" s="1668"/>
      <c r="BI17" s="1668"/>
      <c r="BJ17" s="1668"/>
      <c r="BK17" s="1669"/>
      <c r="BL17" s="1667" t="s">
        <v>554</v>
      </c>
      <c r="BM17" s="1668"/>
      <c r="BN17" s="1668"/>
      <c r="BO17" s="1668"/>
      <c r="BP17" s="1668"/>
      <c r="BQ17" s="1668"/>
      <c r="BR17" s="1669"/>
      <c r="BS17" s="1667" t="s">
        <v>555</v>
      </c>
      <c r="BT17" s="1668"/>
      <c r="BU17" s="1668"/>
      <c r="BV17" s="1668"/>
      <c r="BW17" s="1668"/>
      <c r="BX17" s="1668"/>
      <c r="BY17" s="1668"/>
      <c r="BZ17" s="1669"/>
      <c r="CA17" s="1667" t="s">
        <v>554</v>
      </c>
      <c r="CB17" s="1668"/>
      <c r="CC17" s="1668"/>
      <c r="CD17" s="1668"/>
      <c r="CE17" s="1668"/>
      <c r="CF17" s="1668"/>
      <c r="CG17" s="1669"/>
      <c r="CH17" s="1667" t="s">
        <v>555</v>
      </c>
      <c r="CI17" s="1668"/>
      <c r="CJ17" s="1668"/>
      <c r="CK17" s="1668"/>
      <c r="CL17" s="1668"/>
      <c r="CM17" s="1668"/>
      <c r="CN17" s="1668"/>
      <c r="CO17" s="1668"/>
    </row>
    <row r="18" spans="1:93" ht="17.25" customHeight="1">
      <c r="A18" s="1722" t="s">
        <v>515</v>
      </c>
      <c r="B18" s="1723"/>
      <c r="C18" s="1724"/>
      <c r="D18" s="1725">
        <v>3466</v>
      </c>
      <c r="E18" s="1726"/>
      <c r="F18" s="1726"/>
      <c r="G18" s="1726"/>
      <c r="H18" s="1726"/>
      <c r="I18" s="1726"/>
      <c r="J18" s="1726"/>
      <c r="K18" s="1726">
        <v>5704</v>
      </c>
      <c r="L18" s="1726"/>
      <c r="M18" s="1726"/>
      <c r="N18" s="1726"/>
      <c r="O18" s="1726"/>
      <c r="P18" s="1726"/>
      <c r="Q18" s="1726"/>
      <c r="R18" s="1726"/>
      <c r="S18" s="1726">
        <v>245</v>
      </c>
      <c r="T18" s="1726"/>
      <c r="U18" s="1726"/>
      <c r="V18" s="1726"/>
      <c r="W18" s="1726"/>
      <c r="X18" s="1726"/>
      <c r="Y18" s="1726"/>
      <c r="Z18" s="1726">
        <v>3008</v>
      </c>
      <c r="AA18" s="1726"/>
      <c r="AB18" s="1726"/>
      <c r="AC18" s="1726"/>
      <c r="AD18" s="1726"/>
      <c r="AE18" s="1726"/>
      <c r="AF18" s="1726"/>
      <c r="AG18" s="1726"/>
      <c r="AH18" s="1726">
        <v>3221</v>
      </c>
      <c r="AI18" s="1726"/>
      <c r="AJ18" s="1726"/>
      <c r="AK18" s="1726"/>
      <c r="AL18" s="1726"/>
      <c r="AM18" s="1726"/>
      <c r="AN18" s="1726"/>
      <c r="AO18" s="1726">
        <v>2696</v>
      </c>
      <c r="AP18" s="1726"/>
      <c r="AQ18" s="1726"/>
      <c r="AR18" s="1726"/>
      <c r="AS18" s="1726"/>
      <c r="AT18" s="1726"/>
      <c r="AU18" s="1726"/>
      <c r="AV18" s="1726"/>
      <c r="AW18" s="1696" t="s">
        <v>1131</v>
      </c>
      <c r="AX18" s="1696"/>
      <c r="AY18" s="1696"/>
      <c r="AZ18" s="1696"/>
      <c r="BA18" s="1696"/>
      <c r="BB18" s="1696"/>
      <c r="BC18" s="1696"/>
      <c r="BD18" s="1696" t="s">
        <v>1131</v>
      </c>
      <c r="BE18" s="1696"/>
      <c r="BF18" s="1696"/>
      <c r="BG18" s="1696"/>
      <c r="BH18" s="1696"/>
      <c r="BI18" s="1696"/>
      <c r="BJ18" s="1696"/>
      <c r="BK18" s="1696"/>
      <c r="BL18" s="1693" t="s">
        <v>1131</v>
      </c>
      <c r="BM18" s="1693"/>
      <c r="BN18" s="1693"/>
      <c r="BO18" s="1693"/>
      <c r="BP18" s="1693"/>
      <c r="BQ18" s="1693"/>
      <c r="BR18" s="1693"/>
      <c r="BS18" s="1693" t="s">
        <v>1131</v>
      </c>
      <c r="BT18" s="1693"/>
      <c r="BU18" s="1693"/>
      <c r="BV18" s="1693"/>
      <c r="BW18" s="1693"/>
      <c r="BX18" s="1693"/>
      <c r="BY18" s="1693"/>
      <c r="BZ18" s="1693"/>
      <c r="CA18" s="1699" t="s">
        <v>1131</v>
      </c>
      <c r="CB18" s="1699"/>
      <c r="CC18" s="1699"/>
      <c r="CD18" s="1699"/>
      <c r="CE18" s="1699"/>
      <c r="CF18" s="1699"/>
      <c r="CG18" s="1699"/>
      <c r="CH18" s="1699" t="s">
        <v>1131</v>
      </c>
      <c r="CI18" s="1699"/>
      <c r="CJ18" s="1699"/>
      <c r="CK18" s="1699"/>
      <c r="CL18" s="1699"/>
      <c r="CM18" s="1699"/>
      <c r="CN18" s="1699"/>
      <c r="CO18" s="1699"/>
    </row>
    <row r="19" spans="1:93" ht="17.25" customHeight="1">
      <c r="A19" s="155"/>
      <c r="B19" s="340">
        <v>20</v>
      </c>
      <c r="C19" s="119"/>
      <c r="D19" s="1702">
        <v>3413</v>
      </c>
      <c r="E19" s="1665"/>
      <c r="F19" s="1665"/>
      <c r="G19" s="1665"/>
      <c r="H19" s="1665"/>
      <c r="I19" s="1665"/>
      <c r="J19" s="1665"/>
      <c r="K19" s="1703">
        <v>4472</v>
      </c>
      <c r="L19" s="1703"/>
      <c r="M19" s="1703"/>
      <c r="N19" s="1703"/>
      <c r="O19" s="1703"/>
      <c r="P19" s="1703"/>
      <c r="Q19" s="1703"/>
      <c r="R19" s="1703"/>
      <c r="S19" s="1703">
        <v>189</v>
      </c>
      <c r="T19" s="1703"/>
      <c r="U19" s="1703"/>
      <c r="V19" s="1703"/>
      <c r="W19" s="1703"/>
      <c r="X19" s="1703"/>
      <c r="Y19" s="1703"/>
      <c r="Z19" s="1703">
        <v>1819</v>
      </c>
      <c r="AA19" s="1703"/>
      <c r="AB19" s="1703"/>
      <c r="AC19" s="1703"/>
      <c r="AD19" s="1703"/>
      <c r="AE19" s="1703"/>
      <c r="AF19" s="1703"/>
      <c r="AG19" s="1703"/>
      <c r="AH19" s="1703">
        <v>3224</v>
      </c>
      <c r="AI19" s="1703"/>
      <c r="AJ19" s="1703"/>
      <c r="AK19" s="1703"/>
      <c r="AL19" s="1703"/>
      <c r="AM19" s="1703"/>
      <c r="AN19" s="1703"/>
      <c r="AO19" s="1703">
        <v>2653</v>
      </c>
      <c r="AP19" s="1703"/>
      <c r="AQ19" s="1703"/>
      <c r="AR19" s="1703"/>
      <c r="AS19" s="1703"/>
      <c r="AT19" s="1703"/>
      <c r="AU19" s="1703"/>
      <c r="AV19" s="1703"/>
      <c r="AW19" s="1696" t="s">
        <v>1131</v>
      </c>
      <c r="AX19" s="1696"/>
      <c r="AY19" s="1696"/>
      <c r="AZ19" s="1696"/>
      <c r="BA19" s="1696"/>
      <c r="BB19" s="1696"/>
      <c r="BC19" s="1696"/>
      <c r="BD19" s="1696" t="s">
        <v>1131</v>
      </c>
      <c r="BE19" s="1696"/>
      <c r="BF19" s="1696"/>
      <c r="BG19" s="1696"/>
      <c r="BH19" s="1696"/>
      <c r="BI19" s="1696"/>
      <c r="BJ19" s="1696"/>
      <c r="BK19" s="1696"/>
      <c r="BL19" s="1696" t="s">
        <v>1131</v>
      </c>
      <c r="BM19" s="1696"/>
      <c r="BN19" s="1696"/>
      <c r="BO19" s="1696"/>
      <c r="BP19" s="1696"/>
      <c r="BQ19" s="1696"/>
      <c r="BR19" s="1696"/>
      <c r="BS19" s="1696" t="s">
        <v>1131</v>
      </c>
      <c r="BT19" s="1696"/>
      <c r="BU19" s="1696"/>
      <c r="BV19" s="1696"/>
      <c r="BW19" s="1696"/>
      <c r="BX19" s="1696"/>
      <c r="BY19" s="1696"/>
      <c r="BZ19" s="1696"/>
      <c r="CA19" s="1693" t="s">
        <v>1131</v>
      </c>
      <c r="CB19" s="1693"/>
      <c r="CC19" s="1693"/>
      <c r="CD19" s="1693"/>
      <c r="CE19" s="1693"/>
      <c r="CF19" s="1693"/>
      <c r="CG19" s="1693"/>
      <c r="CH19" s="1693" t="s">
        <v>1131</v>
      </c>
      <c r="CI19" s="1693"/>
      <c r="CJ19" s="1693"/>
      <c r="CK19" s="1693"/>
      <c r="CL19" s="1693"/>
      <c r="CM19" s="1693"/>
      <c r="CN19" s="1693"/>
      <c r="CO19" s="1693"/>
    </row>
    <row r="20" spans="2:93" ht="17.25" customHeight="1">
      <c r="B20" s="340">
        <v>21</v>
      </c>
      <c r="C20" s="119"/>
      <c r="D20" s="1729">
        <v>2804</v>
      </c>
      <c r="E20" s="1696"/>
      <c r="F20" s="1696"/>
      <c r="G20" s="1696"/>
      <c r="H20" s="1696"/>
      <c r="I20" s="1696"/>
      <c r="J20" s="1696"/>
      <c r="K20" s="1696">
        <v>3745</v>
      </c>
      <c r="L20" s="1696"/>
      <c r="M20" s="1696"/>
      <c r="N20" s="1696"/>
      <c r="O20" s="1696"/>
      <c r="P20" s="1696"/>
      <c r="Q20" s="1696"/>
      <c r="R20" s="1696"/>
      <c r="S20" s="1696">
        <v>157</v>
      </c>
      <c r="T20" s="1696"/>
      <c r="U20" s="1696"/>
      <c r="V20" s="1696"/>
      <c r="W20" s="1696"/>
      <c r="X20" s="1696"/>
      <c r="Y20" s="1696"/>
      <c r="Z20" s="1696">
        <v>1559</v>
      </c>
      <c r="AA20" s="1696"/>
      <c r="AB20" s="1696"/>
      <c r="AC20" s="1696"/>
      <c r="AD20" s="1696"/>
      <c r="AE20" s="1696"/>
      <c r="AF20" s="1696"/>
      <c r="AG20" s="1696"/>
      <c r="AH20" s="1696">
        <v>2647</v>
      </c>
      <c r="AI20" s="1696"/>
      <c r="AJ20" s="1696"/>
      <c r="AK20" s="1696"/>
      <c r="AL20" s="1696"/>
      <c r="AM20" s="1696"/>
      <c r="AN20" s="1696"/>
      <c r="AO20" s="1696">
        <v>2186</v>
      </c>
      <c r="AP20" s="1696"/>
      <c r="AQ20" s="1696"/>
      <c r="AR20" s="1696"/>
      <c r="AS20" s="1696"/>
      <c r="AT20" s="1696"/>
      <c r="AU20" s="1696"/>
      <c r="AV20" s="1696"/>
      <c r="AW20" s="1696" t="s">
        <v>1131</v>
      </c>
      <c r="AX20" s="1696"/>
      <c r="AY20" s="1696"/>
      <c r="AZ20" s="1696"/>
      <c r="BA20" s="1696"/>
      <c r="BB20" s="1696"/>
      <c r="BC20" s="1696"/>
      <c r="BD20" s="1696" t="s">
        <v>1131</v>
      </c>
      <c r="BE20" s="1696"/>
      <c r="BF20" s="1696"/>
      <c r="BG20" s="1696"/>
      <c r="BH20" s="1696"/>
      <c r="BI20" s="1696"/>
      <c r="BJ20" s="1696"/>
      <c r="BK20" s="1696"/>
      <c r="BL20" s="1696" t="s">
        <v>1131</v>
      </c>
      <c r="BM20" s="1696"/>
      <c r="BN20" s="1696"/>
      <c r="BO20" s="1696"/>
      <c r="BP20" s="1696"/>
      <c r="BQ20" s="1696"/>
      <c r="BR20" s="1696"/>
      <c r="BS20" s="1696" t="s">
        <v>1131</v>
      </c>
      <c r="BT20" s="1696"/>
      <c r="BU20" s="1696"/>
      <c r="BV20" s="1696"/>
      <c r="BW20" s="1696"/>
      <c r="BX20" s="1696"/>
      <c r="BY20" s="1696"/>
      <c r="BZ20" s="1696"/>
      <c r="CA20" s="1696" t="s">
        <v>1131</v>
      </c>
      <c r="CB20" s="1696"/>
      <c r="CC20" s="1696"/>
      <c r="CD20" s="1696"/>
      <c r="CE20" s="1696"/>
      <c r="CF20" s="1696"/>
      <c r="CG20" s="1696"/>
      <c r="CH20" s="1696" t="s">
        <v>1131</v>
      </c>
      <c r="CI20" s="1696"/>
      <c r="CJ20" s="1696"/>
      <c r="CK20" s="1696"/>
      <c r="CL20" s="1696"/>
      <c r="CM20" s="1696"/>
      <c r="CN20" s="1696"/>
      <c r="CO20" s="1696"/>
    </row>
    <row r="21" spans="1:93" ht="17.25" customHeight="1">
      <c r="A21" s="330" t="s">
        <v>97</v>
      </c>
      <c r="B21" s="535">
        <f>B9</f>
        <v>3</v>
      </c>
      <c r="C21" s="289" t="s">
        <v>1231</v>
      </c>
      <c r="D21" s="1731">
        <v>255</v>
      </c>
      <c r="E21" s="1730"/>
      <c r="F21" s="1730"/>
      <c r="G21" s="1730"/>
      <c r="H21" s="1730"/>
      <c r="I21" s="1730"/>
      <c r="J21" s="1730"/>
      <c r="K21" s="1730">
        <v>276</v>
      </c>
      <c r="L21" s="1730"/>
      <c r="M21" s="1730"/>
      <c r="N21" s="1730"/>
      <c r="O21" s="1730"/>
      <c r="P21" s="1730"/>
      <c r="Q21" s="1730"/>
      <c r="R21" s="1730"/>
      <c r="S21" s="1730">
        <v>13</v>
      </c>
      <c r="T21" s="1730"/>
      <c r="U21" s="1730"/>
      <c r="V21" s="1730"/>
      <c r="W21" s="1730"/>
      <c r="X21" s="1730"/>
      <c r="Y21" s="1730"/>
      <c r="Z21" s="1730">
        <v>66</v>
      </c>
      <c r="AA21" s="1730"/>
      <c r="AB21" s="1730"/>
      <c r="AC21" s="1730"/>
      <c r="AD21" s="1730"/>
      <c r="AE21" s="1730"/>
      <c r="AF21" s="1730"/>
      <c r="AG21" s="1730"/>
      <c r="AH21" s="1730">
        <v>242</v>
      </c>
      <c r="AI21" s="1730"/>
      <c r="AJ21" s="1730"/>
      <c r="AK21" s="1730"/>
      <c r="AL21" s="1730"/>
      <c r="AM21" s="1730"/>
      <c r="AN21" s="1730"/>
      <c r="AO21" s="1730">
        <v>210</v>
      </c>
      <c r="AP21" s="1730"/>
      <c r="AQ21" s="1730"/>
      <c r="AR21" s="1730"/>
      <c r="AS21" s="1730"/>
      <c r="AT21" s="1730"/>
      <c r="AU21" s="1730"/>
      <c r="AV21" s="1730"/>
      <c r="AW21" s="1697" t="s">
        <v>1131</v>
      </c>
      <c r="AX21" s="1697"/>
      <c r="AY21" s="1697"/>
      <c r="AZ21" s="1697"/>
      <c r="BA21" s="1697"/>
      <c r="BB21" s="1697"/>
      <c r="BC21" s="1697"/>
      <c r="BD21" s="1697" t="s">
        <v>1131</v>
      </c>
      <c r="BE21" s="1697"/>
      <c r="BF21" s="1697"/>
      <c r="BG21" s="1697"/>
      <c r="BH21" s="1697"/>
      <c r="BI21" s="1697"/>
      <c r="BJ21" s="1697"/>
      <c r="BK21" s="1697"/>
      <c r="BL21" s="1698" t="s">
        <v>1131</v>
      </c>
      <c r="BM21" s="1698"/>
      <c r="BN21" s="1698"/>
      <c r="BO21" s="1698"/>
      <c r="BP21" s="1698"/>
      <c r="BQ21" s="1698"/>
      <c r="BR21" s="1698"/>
      <c r="BS21" s="1697" t="s">
        <v>1131</v>
      </c>
      <c r="BT21" s="1697"/>
      <c r="BU21" s="1697"/>
      <c r="BV21" s="1697"/>
      <c r="BW21" s="1697"/>
      <c r="BX21" s="1697"/>
      <c r="BY21" s="1697"/>
      <c r="BZ21" s="1697"/>
      <c r="CA21" s="1697" t="s">
        <v>1131</v>
      </c>
      <c r="CB21" s="1697"/>
      <c r="CC21" s="1697"/>
      <c r="CD21" s="1697"/>
      <c r="CE21" s="1697"/>
      <c r="CF21" s="1697"/>
      <c r="CG21" s="1697"/>
      <c r="CH21" s="1697" t="s">
        <v>1131</v>
      </c>
      <c r="CI21" s="1697"/>
      <c r="CJ21" s="1697"/>
      <c r="CK21" s="1697"/>
      <c r="CL21" s="1697"/>
      <c r="CM21" s="1697"/>
      <c r="CN21" s="1697"/>
      <c r="CO21" s="1697"/>
    </row>
    <row r="22" spans="1:93" ht="17.25" customHeight="1">
      <c r="A22" s="330"/>
      <c r="B22" s="535">
        <f>B10</f>
        <v>4</v>
      </c>
      <c r="C22" s="289"/>
      <c r="D22" s="1731">
        <v>257</v>
      </c>
      <c r="E22" s="1730"/>
      <c r="F22" s="1730"/>
      <c r="G22" s="1730"/>
      <c r="H22" s="1730"/>
      <c r="I22" s="1730"/>
      <c r="J22" s="1730"/>
      <c r="K22" s="1730">
        <v>283</v>
      </c>
      <c r="L22" s="1730"/>
      <c r="M22" s="1730"/>
      <c r="N22" s="1730"/>
      <c r="O22" s="1730"/>
      <c r="P22" s="1730"/>
      <c r="Q22" s="1730"/>
      <c r="R22" s="1730"/>
      <c r="S22" s="1730">
        <v>13</v>
      </c>
      <c r="T22" s="1730"/>
      <c r="U22" s="1730"/>
      <c r="V22" s="1730"/>
      <c r="W22" s="1730"/>
      <c r="X22" s="1730"/>
      <c r="Y22" s="1730"/>
      <c r="Z22" s="1730">
        <v>99</v>
      </c>
      <c r="AA22" s="1730"/>
      <c r="AB22" s="1730"/>
      <c r="AC22" s="1730"/>
      <c r="AD22" s="1730"/>
      <c r="AE22" s="1730"/>
      <c r="AF22" s="1730"/>
      <c r="AG22" s="1730"/>
      <c r="AH22" s="1730">
        <v>244</v>
      </c>
      <c r="AI22" s="1730"/>
      <c r="AJ22" s="1730"/>
      <c r="AK22" s="1730"/>
      <c r="AL22" s="1730"/>
      <c r="AM22" s="1730"/>
      <c r="AN22" s="1730"/>
      <c r="AO22" s="1730">
        <v>184</v>
      </c>
      <c r="AP22" s="1730"/>
      <c r="AQ22" s="1730"/>
      <c r="AR22" s="1730"/>
      <c r="AS22" s="1730"/>
      <c r="AT22" s="1730"/>
      <c r="AU22" s="1730"/>
      <c r="AV22" s="1730"/>
      <c r="AW22" s="1697" t="s">
        <v>1131</v>
      </c>
      <c r="AX22" s="1697"/>
      <c r="AY22" s="1697"/>
      <c r="AZ22" s="1697"/>
      <c r="BA22" s="1697"/>
      <c r="BB22" s="1697"/>
      <c r="BC22" s="1697"/>
      <c r="BD22" s="1697" t="s">
        <v>1131</v>
      </c>
      <c r="BE22" s="1697"/>
      <c r="BF22" s="1697"/>
      <c r="BG22" s="1697"/>
      <c r="BH22" s="1697"/>
      <c r="BI22" s="1697"/>
      <c r="BJ22" s="1697"/>
      <c r="BK22" s="1697"/>
      <c r="BL22" s="1697" t="s">
        <v>1131</v>
      </c>
      <c r="BM22" s="1697"/>
      <c r="BN22" s="1697"/>
      <c r="BO22" s="1697"/>
      <c r="BP22" s="1697"/>
      <c r="BQ22" s="1697"/>
      <c r="BR22" s="1697"/>
      <c r="BS22" s="1697" t="s">
        <v>1131</v>
      </c>
      <c r="BT22" s="1697"/>
      <c r="BU22" s="1697"/>
      <c r="BV22" s="1697"/>
      <c r="BW22" s="1697"/>
      <c r="BX22" s="1697"/>
      <c r="BY22" s="1697"/>
      <c r="BZ22" s="1697"/>
      <c r="CA22" s="1697" t="s">
        <v>1131</v>
      </c>
      <c r="CB22" s="1697"/>
      <c r="CC22" s="1697"/>
      <c r="CD22" s="1697"/>
      <c r="CE22" s="1697"/>
      <c r="CF22" s="1697"/>
      <c r="CG22" s="1697"/>
      <c r="CH22" s="1697" t="s">
        <v>1131</v>
      </c>
      <c r="CI22" s="1697"/>
      <c r="CJ22" s="1697"/>
      <c r="CK22" s="1697"/>
      <c r="CL22" s="1697"/>
      <c r="CM22" s="1697"/>
      <c r="CN22" s="1697"/>
      <c r="CO22" s="1697"/>
    </row>
    <row r="23" spans="1:93" ht="17.25" customHeight="1">
      <c r="A23" s="631"/>
      <c r="B23" s="632">
        <f>B11</f>
        <v>5</v>
      </c>
      <c r="C23" s="633"/>
      <c r="D23" s="1741">
        <v>244</v>
      </c>
      <c r="E23" s="1732"/>
      <c r="F23" s="1732"/>
      <c r="G23" s="1732"/>
      <c r="H23" s="1732"/>
      <c r="I23" s="1732"/>
      <c r="J23" s="1732"/>
      <c r="K23" s="1732">
        <v>372</v>
      </c>
      <c r="L23" s="1732"/>
      <c r="M23" s="1732"/>
      <c r="N23" s="1732"/>
      <c r="O23" s="1732"/>
      <c r="P23" s="1732"/>
      <c r="Q23" s="1732"/>
      <c r="R23" s="1732"/>
      <c r="S23" s="1732">
        <v>15</v>
      </c>
      <c r="T23" s="1732"/>
      <c r="U23" s="1732"/>
      <c r="V23" s="1732"/>
      <c r="W23" s="1732"/>
      <c r="X23" s="1732"/>
      <c r="Y23" s="1732"/>
      <c r="Z23" s="1732">
        <v>194</v>
      </c>
      <c r="AA23" s="1732"/>
      <c r="AB23" s="1732"/>
      <c r="AC23" s="1732"/>
      <c r="AD23" s="1732"/>
      <c r="AE23" s="1732"/>
      <c r="AF23" s="1732"/>
      <c r="AG23" s="1732"/>
      <c r="AH23" s="1732">
        <v>229</v>
      </c>
      <c r="AI23" s="1732"/>
      <c r="AJ23" s="1732"/>
      <c r="AK23" s="1732"/>
      <c r="AL23" s="1732"/>
      <c r="AM23" s="1732"/>
      <c r="AN23" s="1732"/>
      <c r="AO23" s="1732">
        <v>177</v>
      </c>
      <c r="AP23" s="1732"/>
      <c r="AQ23" s="1732"/>
      <c r="AR23" s="1732"/>
      <c r="AS23" s="1732"/>
      <c r="AT23" s="1732"/>
      <c r="AU23" s="1732"/>
      <c r="AV23" s="1732"/>
      <c r="AW23" s="1694" t="s">
        <v>1131</v>
      </c>
      <c r="AX23" s="1694"/>
      <c r="AY23" s="1694"/>
      <c r="AZ23" s="1694"/>
      <c r="BA23" s="1694"/>
      <c r="BB23" s="1694"/>
      <c r="BC23" s="1694"/>
      <c r="BD23" s="1694" t="s">
        <v>1131</v>
      </c>
      <c r="BE23" s="1694"/>
      <c r="BF23" s="1694"/>
      <c r="BG23" s="1694"/>
      <c r="BH23" s="1694"/>
      <c r="BI23" s="1694"/>
      <c r="BJ23" s="1694"/>
      <c r="BK23" s="1694"/>
      <c r="BL23" s="1694" t="s">
        <v>1131</v>
      </c>
      <c r="BM23" s="1694"/>
      <c r="BN23" s="1694"/>
      <c r="BO23" s="1694"/>
      <c r="BP23" s="1694"/>
      <c r="BQ23" s="1694"/>
      <c r="BR23" s="1694"/>
      <c r="BS23" s="1694" t="s">
        <v>1131</v>
      </c>
      <c r="BT23" s="1694"/>
      <c r="BU23" s="1694"/>
      <c r="BV23" s="1694"/>
      <c r="BW23" s="1694"/>
      <c r="BX23" s="1694"/>
      <c r="BY23" s="1694"/>
      <c r="BZ23" s="1694"/>
      <c r="CA23" s="1694" t="s">
        <v>1131</v>
      </c>
      <c r="CB23" s="1694"/>
      <c r="CC23" s="1694"/>
      <c r="CD23" s="1694"/>
      <c r="CE23" s="1694"/>
      <c r="CF23" s="1694"/>
      <c r="CG23" s="1694"/>
      <c r="CH23" s="1694" t="s">
        <v>1131</v>
      </c>
      <c r="CI23" s="1694"/>
      <c r="CJ23" s="1694"/>
      <c r="CK23" s="1694"/>
      <c r="CL23" s="1694"/>
      <c r="CM23" s="1694"/>
      <c r="CN23" s="1694"/>
      <c r="CO23" s="1694"/>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674" t="s">
        <v>1091</v>
      </c>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1410</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676" t="s">
        <v>1324</v>
      </c>
      <c r="B27" s="1641"/>
      <c r="C27" s="1264"/>
      <c r="D27" s="1667" t="s">
        <v>1325</v>
      </c>
      <c r="E27" s="1668"/>
      <c r="F27" s="1668"/>
      <c r="G27" s="1668"/>
      <c r="H27" s="1668"/>
      <c r="I27" s="1668"/>
      <c r="J27" s="1668"/>
      <c r="K27" s="1668"/>
      <c r="L27" s="1668"/>
      <c r="M27" s="1668"/>
      <c r="N27" s="1668"/>
      <c r="O27" s="1668"/>
      <c r="P27" s="1668"/>
      <c r="Q27" s="1668"/>
      <c r="R27" s="1668"/>
      <c r="S27" s="1668"/>
      <c r="T27" s="1668"/>
      <c r="U27" s="1668"/>
      <c r="V27" s="1668"/>
      <c r="W27" s="1668"/>
      <c r="X27" s="1668"/>
      <c r="Y27" s="1668"/>
      <c r="Z27" s="1668"/>
      <c r="AA27" s="1668"/>
      <c r="AB27" s="1668"/>
      <c r="AC27" s="1668"/>
      <c r="AD27" s="1668"/>
      <c r="AE27" s="1668"/>
      <c r="AF27" s="1668"/>
      <c r="AG27" s="1669"/>
      <c r="AH27" s="1667" t="s">
        <v>1332</v>
      </c>
      <c r="AI27" s="1668"/>
      <c r="AJ27" s="1668"/>
      <c r="AK27" s="1668"/>
      <c r="AL27" s="1668"/>
      <c r="AM27" s="1668"/>
      <c r="AN27" s="1668"/>
      <c r="AO27" s="1668"/>
      <c r="AP27" s="1668"/>
      <c r="AQ27" s="1668"/>
      <c r="AR27" s="1668"/>
      <c r="AS27" s="1668"/>
      <c r="AT27" s="1668"/>
      <c r="AU27" s="1668"/>
      <c r="AV27" s="1668"/>
      <c r="AW27" s="1668"/>
      <c r="AX27" s="1668"/>
      <c r="AY27" s="1668"/>
      <c r="AZ27" s="1668"/>
      <c r="BA27" s="1668"/>
      <c r="BB27" s="1668"/>
      <c r="BC27" s="1668"/>
      <c r="BD27" s="1668"/>
      <c r="BE27" s="1668"/>
      <c r="BF27" s="1668"/>
      <c r="BG27" s="1668"/>
      <c r="BH27" s="1668"/>
      <c r="BI27" s="1668"/>
      <c r="BJ27" s="1668"/>
      <c r="BK27" s="1669"/>
      <c r="BL27" s="1667" t="s">
        <v>1333</v>
      </c>
      <c r="BM27" s="1668"/>
      <c r="BN27" s="1668"/>
      <c r="BO27" s="1668"/>
      <c r="BP27" s="1668"/>
      <c r="BQ27" s="1668"/>
      <c r="BR27" s="1668"/>
      <c r="BS27" s="1668"/>
      <c r="BT27" s="1668"/>
      <c r="BU27" s="1668"/>
      <c r="BV27" s="1668"/>
      <c r="BW27" s="1668"/>
      <c r="BX27" s="1668"/>
      <c r="BY27" s="1668"/>
      <c r="BZ27" s="1668"/>
      <c r="CA27" s="1668"/>
      <c r="CB27" s="1668"/>
      <c r="CC27" s="1668"/>
      <c r="CD27" s="1668"/>
      <c r="CE27" s="1668"/>
      <c r="CF27" s="1668"/>
      <c r="CG27" s="1668"/>
      <c r="CH27" s="1668"/>
      <c r="CI27" s="1668"/>
      <c r="CJ27" s="1668"/>
      <c r="CK27" s="1668"/>
      <c r="CL27" s="1668"/>
      <c r="CM27" s="1668"/>
      <c r="CN27" s="1668"/>
      <c r="CO27" s="1668"/>
    </row>
    <row r="28" spans="1:93" ht="15" customHeight="1">
      <c r="A28" s="1740"/>
      <c r="B28" s="1740"/>
      <c r="C28" s="1266"/>
      <c r="D28" s="1675" t="s">
        <v>1160</v>
      </c>
      <c r="E28" s="1676"/>
      <c r="F28" s="1676"/>
      <c r="G28" s="1676"/>
      <c r="H28" s="1676"/>
      <c r="I28" s="1677"/>
      <c r="J28" s="1667" t="s">
        <v>552</v>
      </c>
      <c r="K28" s="1668"/>
      <c r="L28" s="1668"/>
      <c r="M28" s="1668"/>
      <c r="N28" s="1668"/>
      <c r="O28" s="1668"/>
      <c r="P28" s="1668"/>
      <c r="Q28" s="1668"/>
      <c r="R28" s="1668"/>
      <c r="S28" s="1668"/>
      <c r="T28" s="1668"/>
      <c r="U28" s="1669"/>
      <c r="V28" s="1667" t="s">
        <v>553</v>
      </c>
      <c r="W28" s="1668"/>
      <c r="X28" s="1668"/>
      <c r="Y28" s="1668"/>
      <c r="Z28" s="1668"/>
      <c r="AA28" s="1668"/>
      <c r="AB28" s="1668"/>
      <c r="AC28" s="1668"/>
      <c r="AD28" s="1668"/>
      <c r="AE28" s="1668"/>
      <c r="AF28" s="1668"/>
      <c r="AG28" s="1669"/>
      <c r="AH28" s="1675" t="s">
        <v>1160</v>
      </c>
      <c r="AI28" s="1676"/>
      <c r="AJ28" s="1676"/>
      <c r="AK28" s="1676"/>
      <c r="AL28" s="1676"/>
      <c r="AM28" s="1677"/>
      <c r="AN28" s="1667" t="s">
        <v>552</v>
      </c>
      <c r="AO28" s="1668"/>
      <c r="AP28" s="1668"/>
      <c r="AQ28" s="1668"/>
      <c r="AR28" s="1668"/>
      <c r="AS28" s="1668"/>
      <c r="AT28" s="1668"/>
      <c r="AU28" s="1668"/>
      <c r="AV28" s="1668"/>
      <c r="AW28" s="1668"/>
      <c r="AX28" s="1668"/>
      <c r="AY28" s="1669"/>
      <c r="AZ28" s="1667" t="s">
        <v>553</v>
      </c>
      <c r="BA28" s="1668"/>
      <c r="BB28" s="1668"/>
      <c r="BC28" s="1668"/>
      <c r="BD28" s="1668"/>
      <c r="BE28" s="1668"/>
      <c r="BF28" s="1668"/>
      <c r="BG28" s="1668"/>
      <c r="BH28" s="1668"/>
      <c r="BI28" s="1668"/>
      <c r="BJ28" s="1668"/>
      <c r="BK28" s="1669"/>
      <c r="BL28" s="1675" t="s">
        <v>1160</v>
      </c>
      <c r="BM28" s="1676"/>
      <c r="BN28" s="1676"/>
      <c r="BO28" s="1676"/>
      <c r="BP28" s="1676"/>
      <c r="BQ28" s="1677"/>
      <c r="BR28" s="1667" t="s">
        <v>552</v>
      </c>
      <c r="BS28" s="1668"/>
      <c r="BT28" s="1668"/>
      <c r="BU28" s="1668"/>
      <c r="BV28" s="1668"/>
      <c r="BW28" s="1668"/>
      <c r="BX28" s="1668"/>
      <c r="BY28" s="1668"/>
      <c r="BZ28" s="1668"/>
      <c r="CA28" s="1668"/>
      <c r="CB28" s="1668"/>
      <c r="CC28" s="1669"/>
      <c r="CD28" s="1667" t="s">
        <v>553</v>
      </c>
      <c r="CE28" s="1668"/>
      <c r="CF28" s="1668"/>
      <c r="CG28" s="1668"/>
      <c r="CH28" s="1668"/>
      <c r="CI28" s="1668"/>
      <c r="CJ28" s="1668"/>
      <c r="CK28" s="1668"/>
      <c r="CL28" s="1668"/>
      <c r="CM28" s="1668"/>
      <c r="CN28" s="1668"/>
      <c r="CO28" s="1668"/>
    </row>
    <row r="29" spans="1:93" ht="15" customHeight="1">
      <c r="A29" s="1721"/>
      <c r="B29" s="1721"/>
      <c r="C29" s="1268"/>
      <c r="D29" s="1678"/>
      <c r="E29" s="1679"/>
      <c r="F29" s="1679"/>
      <c r="G29" s="1679"/>
      <c r="H29" s="1679"/>
      <c r="I29" s="1680"/>
      <c r="J29" s="1667" t="s">
        <v>556</v>
      </c>
      <c r="K29" s="1668"/>
      <c r="L29" s="1668"/>
      <c r="M29" s="1668"/>
      <c r="N29" s="1668"/>
      <c r="O29" s="1669"/>
      <c r="P29" s="1667" t="s">
        <v>557</v>
      </c>
      <c r="Q29" s="1668"/>
      <c r="R29" s="1668"/>
      <c r="S29" s="1668"/>
      <c r="T29" s="1668"/>
      <c r="U29" s="1669"/>
      <c r="V29" s="1667" t="s">
        <v>558</v>
      </c>
      <c r="W29" s="1668"/>
      <c r="X29" s="1668"/>
      <c r="Y29" s="1668"/>
      <c r="Z29" s="1668"/>
      <c r="AA29" s="1669"/>
      <c r="AB29" s="1667" t="s">
        <v>559</v>
      </c>
      <c r="AC29" s="1668"/>
      <c r="AD29" s="1668"/>
      <c r="AE29" s="1668"/>
      <c r="AF29" s="1668"/>
      <c r="AG29" s="1669"/>
      <c r="AH29" s="1678"/>
      <c r="AI29" s="1679"/>
      <c r="AJ29" s="1679"/>
      <c r="AK29" s="1679"/>
      <c r="AL29" s="1679"/>
      <c r="AM29" s="1680"/>
      <c r="AN29" s="1667" t="s">
        <v>556</v>
      </c>
      <c r="AO29" s="1668"/>
      <c r="AP29" s="1668"/>
      <c r="AQ29" s="1668"/>
      <c r="AR29" s="1668"/>
      <c r="AS29" s="1669"/>
      <c r="AT29" s="1667" t="s">
        <v>557</v>
      </c>
      <c r="AU29" s="1668"/>
      <c r="AV29" s="1668"/>
      <c r="AW29" s="1668"/>
      <c r="AX29" s="1668"/>
      <c r="AY29" s="1669"/>
      <c r="AZ29" s="1667" t="s">
        <v>558</v>
      </c>
      <c r="BA29" s="1668"/>
      <c r="BB29" s="1668"/>
      <c r="BC29" s="1668"/>
      <c r="BD29" s="1668"/>
      <c r="BE29" s="1669"/>
      <c r="BF29" s="1667" t="s">
        <v>559</v>
      </c>
      <c r="BG29" s="1668"/>
      <c r="BH29" s="1668"/>
      <c r="BI29" s="1668"/>
      <c r="BJ29" s="1668"/>
      <c r="BK29" s="1669"/>
      <c r="BL29" s="1678"/>
      <c r="BM29" s="1679"/>
      <c r="BN29" s="1679"/>
      <c r="BO29" s="1679"/>
      <c r="BP29" s="1679"/>
      <c r="BQ29" s="1680"/>
      <c r="BR29" s="1667" t="s">
        <v>556</v>
      </c>
      <c r="BS29" s="1668"/>
      <c r="BT29" s="1668"/>
      <c r="BU29" s="1668"/>
      <c r="BV29" s="1668"/>
      <c r="BW29" s="1669"/>
      <c r="BX29" s="1667" t="s">
        <v>557</v>
      </c>
      <c r="BY29" s="1668"/>
      <c r="BZ29" s="1668"/>
      <c r="CA29" s="1668"/>
      <c r="CB29" s="1668"/>
      <c r="CC29" s="1669"/>
      <c r="CD29" s="1667" t="s">
        <v>558</v>
      </c>
      <c r="CE29" s="1668"/>
      <c r="CF29" s="1668"/>
      <c r="CG29" s="1668"/>
      <c r="CH29" s="1668"/>
      <c r="CI29" s="1669"/>
      <c r="CJ29" s="1667" t="s">
        <v>559</v>
      </c>
      <c r="CK29" s="1668"/>
      <c r="CL29" s="1668"/>
      <c r="CM29" s="1668"/>
      <c r="CN29" s="1668"/>
      <c r="CO29" s="1668"/>
    </row>
    <row r="30" spans="1:93" ht="17.25" customHeight="1">
      <c r="A30" s="1737" t="s">
        <v>1017</v>
      </c>
      <c r="B30" s="1738"/>
      <c r="C30" s="1739"/>
      <c r="D30" s="1735">
        <v>16870</v>
      </c>
      <c r="E30" s="1736"/>
      <c r="F30" s="1736"/>
      <c r="G30" s="1736"/>
      <c r="H30" s="1736"/>
      <c r="I30" s="1736"/>
      <c r="J30" s="1665">
        <v>4489</v>
      </c>
      <c r="K30" s="1665"/>
      <c r="L30" s="1665"/>
      <c r="M30" s="1665"/>
      <c r="N30" s="1665"/>
      <c r="O30" s="1665"/>
      <c r="P30" s="1665">
        <v>5755</v>
      </c>
      <c r="Q30" s="1665"/>
      <c r="R30" s="1665"/>
      <c r="S30" s="1665"/>
      <c r="T30" s="1665"/>
      <c r="U30" s="1665"/>
      <c r="V30" s="1665">
        <v>2008</v>
      </c>
      <c r="W30" s="1665"/>
      <c r="X30" s="1665"/>
      <c r="Y30" s="1665"/>
      <c r="Z30" s="1665"/>
      <c r="AA30" s="1665"/>
      <c r="AB30" s="1665">
        <v>4618</v>
      </c>
      <c r="AC30" s="1665"/>
      <c r="AD30" s="1665"/>
      <c r="AE30" s="1665"/>
      <c r="AF30" s="1665"/>
      <c r="AG30" s="1682"/>
      <c r="AH30" s="1665">
        <v>6158</v>
      </c>
      <c r="AI30" s="1665"/>
      <c r="AJ30" s="1665"/>
      <c r="AK30" s="1665"/>
      <c r="AL30" s="1665"/>
      <c r="AM30" s="1665"/>
      <c r="AN30" s="1665">
        <v>96</v>
      </c>
      <c r="AO30" s="1665"/>
      <c r="AP30" s="1665"/>
      <c r="AQ30" s="1665"/>
      <c r="AR30" s="1665"/>
      <c r="AS30" s="1665"/>
      <c r="AT30" s="1665">
        <v>1675</v>
      </c>
      <c r="AU30" s="1665"/>
      <c r="AV30" s="1665"/>
      <c r="AW30" s="1665"/>
      <c r="AX30" s="1665"/>
      <c r="AY30" s="1665"/>
      <c r="AZ30" s="1665">
        <v>475</v>
      </c>
      <c r="BA30" s="1665"/>
      <c r="BB30" s="1665"/>
      <c r="BC30" s="1665"/>
      <c r="BD30" s="1665"/>
      <c r="BE30" s="1665"/>
      <c r="BF30" s="1665">
        <v>3912</v>
      </c>
      <c r="BG30" s="1665"/>
      <c r="BH30" s="1665"/>
      <c r="BI30" s="1665"/>
      <c r="BJ30" s="1665"/>
      <c r="BK30" s="1682"/>
      <c r="BL30" s="1665">
        <v>4261</v>
      </c>
      <c r="BM30" s="1665"/>
      <c r="BN30" s="1665"/>
      <c r="BO30" s="1665"/>
      <c r="BP30" s="1665"/>
      <c r="BQ30" s="1665"/>
      <c r="BR30" s="1665">
        <v>2166</v>
      </c>
      <c r="BS30" s="1665"/>
      <c r="BT30" s="1665"/>
      <c r="BU30" s="1665"/>
      <c r="BV30" s="1665"/>
      <c r="BW30" s="1665"/>
      <c r="BX30" s="1665">
        <v>259</v>
      </c>
      <c r="BY30" s="1665"/>
      <c r="BZ30" s="1665"/>
      <c r="CA30" s="1665"/>
      <c r="CB30" s="1665"/>
      <c r="CC30" s="1665"/>
      <c r="CD30" s="1665">
        <v>1146</v>
      </c>
      <c r="CE30" s="1665"/>
      <c r="CF30" s="1665"/>
      <c r="CG30" s="1665"/>
      <c r="CH30" s="1665"/>
      <c r="CI30" s="1665"/>
      <c r="CJ30" s="1665">
        <v>690</v>
      </c>
      <c r="CK30" s="1665"/>
      <c r="CL30" s="1665"/>
      <c r="CM30" s="1665"/>
      <c r="CN30" s="1665"/>
      <c r="CO30" s="1665"/>
    </row>
    <row r="31" spans="1:93" ht="17.25" customHeight="1">
      <c r="A31" s="321"/>
      <c r="B31" s="322">
        <v>20</v>
      </c>
      <c r="C31" s="525"/>
      <c r="D31" s="1733">
        <v>17953</v>
      </c>
      <c r="E31" s="1734"/>
      <c r="F31" s="1734"/>
      <c r="G31" s="1734"/>
      <c r="H31" s="1734"/>
      <c r="I31" s="1734"/>
      <c r="J31" s="1665">
        <v>4393</v>
      </c>
      <c r="K31" s="1665"/>
      <c r="L31" s="1665"/>
      <c r="M31" s="1665"/>
      <c r="N31" s="1665"/>
      <c r="O31" s="1665"/>
      <c r="P31" s="1665">
        <v>6437</v>
      </c>
      <c r="Q31" s="1665"/>
      <c r="R31" s="1665"/>
      <c r="S31" s="1665"/>
      <c r="T31" s="1665"/>
      <c r="U31" s="1665"/>
      <c r="V31" s="1665">
        <v>2126</v>
      </c>
      <c r="W31" s="1665"/>
      <c r="X31" s="1665"/>
      <c r="Y31" s="1665"/>
      <c r="Z31" s="1665"/>
      <c r="AA31" s="1665"/>
      <c r="AB31" s="1665">
        <v>4997</v>
      </c>
      <c r="AC31" s="1665"/>
      <c r="AD31" s="1665"/>
      <c r="AE31" s="1665"/>
      <c r="AF31" s="1665"/>
      <c r="AG31" s="1682"/>
      <c r="AH31" s="1665">
        <v>5805</v>
      </c>
      <c r="AI31" s="1666"/>
      <c r="AJ31" s="1666"/>
      <c r="AK31" s="1666"/>
      <c r="AL31" s="1666"/>
      <c r="AM31" s="1666"/>
      <c r="AN31" s="1665">
        <v>70</v>
      </c>
      <c r="AO31" s="1666"/>
      <c r="AP31" s="1666"/>
      <c r="AQ31" s="1666"/>
      <c r="AR31" s="1666"/>
      <c r="AS31" s="1666"/>
      <c r="AT31" s="1665">
        <v>1409</v>
      </c>
      <c r="AU31" s="1666"/>
      <c r="AV31" s="1666"/>
      <c r="AW31" s="1666"/>
      <c r="AX31" s="1666"/>
      <c r="AY31" s="1666"/>
      <c r="AZ31" s="1665">
        <v>545</v>
      </c>
      <c r="BA31" s="1666"/>
      <c r="BB31" s="1666"/>
      <c r="BC31" s="1666"/>
      <c r="BD31" s="1666"/>
      <c r="BE31" s="1666"/>
      <c r="BF31" s="1665">
        <v>3782</v>
      </c>
      <c r="BG31" s="1666"/>
      <c r="BH31" s="1666"/>
      <c r="BI31" s="1666"/>
      <c r="BJ31" s="1666"/>
      <c r="BK31" s="1711"/>
      <c r="BL31" s="1712">
        <v>4532</v>
      </c>
      <c r="BM31" s="1713"/>
      <c r="BN31" s="1713"/>
      <c r="BO31" s="1713"/>
      <c r="BP31" s="1713"/>
      <c r="BQ31" s="1713"/>
      <c r="BR31" s="1713">
        <v>2291</v>
      </c>
      <c r="BS31" s="1713"/>
      <c r="BT31" s="1713"/>
      <c r="BU31" s="1713"/>
      <c r="BV31" s="1713"/>
      <c r="BW31" s="1713"/>
      <c r="BX31" s="1713">
        <v>303</v>
      </c>
      <c r="BY31" s="1713"/>
      <c r="BZ31" s="1713"/>
      <c r="CA31" s="1713"/>
      <c r="CB31" s="1713"/>
      <c r="CC31" s="1713"/>
      <c r="CD31" s="1713">
        <v>1197</v>
      </c>
      <c r="CE31" s="1713"/>
      <c r="CF31" s="1713"/>
      <c r="CG31" s="1713"/>
      <c r="CH31" s="1713"/>
      <c r="CI31" s="1713"/>
      <c r="CJ31" s="1713">
        <v>742</v>
      </c>
      <c r="CK31" s="1713"/>
      <c r="CL31" s="1713"/>
      <c r="CM31" s="1713"/>
      <c r="CN31" s="1713"/>
      <c r="CO31" s="1713"/>
    </row>
    <row r="32" spans="1:93" ht="17.25" customHeight="1">
      <c r="A32" s="321"/>
      <c r="B32" s="322">
        <v>21</v>
      </c>
      <c r="C32" s="323"/>
      <c r="D32" s="1716">
        <v>13771</v>
      </c>
      <c r="E32" s="1717"/>
      <c r="F32" s="1717"/>
      <c r="G32" s="1717"/>
      <c r="H32" s="1717"/>
      <c r="I32" s="1717"/>
      <c r="J32" s="1672">
        <v>3128</v>
      </c>
      <c r="K32" s="1672"/>
      <c r="L32" s="1672"/>
      <c r="M32" s="1672"/>
      <c r="N32" s="1672"/>
      <c r="O32" s="1672"/>
      <c r="P32" s="1672">
        <v>5179</v>
      </c>
      <c r="Q32" s="1672"/>
      <c r="R32" s="1672"/>
      <c r="S32" s="1672"/>
      <c r="T32" s="1672"/>
      <c r="U32" s="1672"/>
      <c r="V32" s="1672">
        <v>1437</v>
      </c>
      <c r="W32" s="1672"/>
      <c r="X32" s="1672"/>
      <c r="Y32" s="1672"/>
      <c r="Z32" s="1672"/>
      <c r="AA32" s="1672"/>
      <c r="AB32" s="1672">
        <v>4028</v>
      </c>
      <c r="AC32" s="1672"/>
      <c r="AD32" s="1672"/>
      <c r="AE32" s="1672"/>
      <c r="AF32" s="1672"/>
      <c r="AG32" s="1673"/>
      <c r="AH32" s="1715">
        <v>4733</v>
      </c>
      <c r="AI32" s="1684"/>
      <c r="AJ32" s="1684"/>
      <c r="AK32" s="1684"/>
      <c r="AL32" s="1684"/>
      <c r="AM32" s="1684"/>
      <c r="AN32" s="1683">
        <v>103</v>
      </c>
      <c r="AO32" s="1684"/>
      <c r="AP32" s="1684"/>
      <c r="AQ32" s="1684"/>
      <c r="AR32" s="1684"/>
      <c r="AS32" s="1684"/>
      <c r="AT32" s="1683">
        <v>1021</v>
      </c>
      <c r="AU32" s="1684"/>
      <c r="AV32" s="1684"/>
      <c r="AW32" s="1684"/>
      <c r="AX32" s="1684"/>
      <c r="AY32" s="1684"/>
      <c r="AZ32" s="1683">
        <v>394</v>
      </c>
      <c r="BA32" s="1684"/>
      <c r="BB32" s="1684"/>
      <c r="BC32" s="1684"/>
      <c r="BD32" s="1684"/>
      <c r="BE32" s="1684"/>
      <c r="BF32" s="1683">
        <v>3216</v>
      </c>
      <c r="BG32" s="1684"/>
      <c r="BH32" s="1684"/>
      <c r="BI32" s="1684"/>
      <c r="BJ32" s="1684"/>
      <c r="BK32" s="1718"/>
      <c r="BL32" s="1715">
        <v>2795</v>
      </c>
      <c r="BM32" s="1116"/>
      <c r="BN32" s="1116"/>
      <c r="BO32" s="1116"/>
      <c r="BP32" s="1116"/>
      <c r="BQ32" s="1116"/>
      <c r="BR32" s="1116">
        <v>1277</v>
      </c>
      <c r="BS32" s="1116"/>
      <c r="BT32" s="1116"/>
      <c r="BU32" s="1116"/>
      <c r="BV32" s="1116"/>
      <c r="BW32" s="1116"/>
      <c r="BX32" s="1116">
        <v>109</v>
      </c>
      <c r="BY32" s="1116"/>
      <c r="BZ32" s="1116"/>
      <c r="CA32" s="1116"/>
      <c r="CB32" s="1116"/>
      <c r="CC32" s="1116"/>
      <c r="CD32" s="1116">
        <v>844</v>
      </c>
      <c r="CE32" s="1116"/>
      <c r="CF32" s="1116"/>
      <c r="CG32" s="1116"/>
      <c r="CH32" s="1116"/>
      <c r="CI32" s="1116"/>
      <c r="CJ32" s="1116">
        <v>565</v>
      </c>
      <c r="CK32" s="1116"/>
      <c r="CL32" s="1116"/>
      <c r="CM32" s="1116"/>
      <c r="CN32" s="1116"/>
      <c r="CO32" s="1116"/>
    </row>
    <row r="33" spans="1:93" ht="17.25" customHeight="1">
      <c r="A33" s="330" t="s">
        <v>97</v>
      </c>
      <c r="B33" s="535">
        <f>B9</f>
        <v>3</v>
      </c>
      <c r="C33" s="289" t="s">
        <v>1231</v>
      </c>
      <c r="D33" s="1670">
        <v>1527</v>
      </c>
      <c r="E33" s="1671"/>
      <c r="F33" s="1671"/>
      <c r="G33" s="1671"/>
      <c r="H33" s="1671"/>
      <c r="I33" s="1671"/>
      <c r="J33" s="1670">
        <v>352</v>
      </c>
      <c r="K33" s="1671"/>
      <c r="L33" s="1671"/>
      <c r="M33" s="1671"/>
      <c r="N33" s="1671"/>
      <c r="O33" s="1671"/>
      <c r="P33" s="1670">
        <v>679</v>
      </c>
      <c r="Q33" s="1671"/>
      <c r="R33" s="1671"/>
      <c r="S33" s="1671"/>
      <c r="T33" s="1671"/>
      <c r="U33" s="1671"/>
      <c r="V33" s="1670">
        <v>141</v>
      </c>
      <c r="W33" s="1671"/>
      <c r="X33" s="1671"/>
      <c r="Y33" s="1671"/>
      <c r="Z33" s="1671"/>
      <c r="AA33" s="1671"/>
      <c r="AB33" s="1670">
        <v>354</v>
      </c>
      <c r="AC33" s="1671"/>
      <c r="AD33" s="1671"/>
      <c r="AE33" s="1671"/>
      <c r="AF33" s="1671"/>
      <c r="AG33" s="1671"/>
      <c r="AH33" s="1695">
        <v>416</v>
      </c>
      <c r="AI33" s="1681"/>
      <c r="AJ33" s="1681"/>
      <c r="AK33" s="1681"/>
      <c r="AL33" s="1681"/>
      <c r="AM33" s="1681"/>
      <c r="AN33" s="1681">
        <v>4</v>
      </c>
      <c r="AO33" s="1681"/>
      <c r="AP33" s="1681"/>
      <c r="AQ33" s="1681"/>
      <c r="AR33" s="1681"/>
      <c r="AS33" s="1681"/>
      <c r="AT33" s="1681">
        <v>56</v>
      </c>
      <c r="AU33" s="1681"/>
      <c r="AV33" s="1681"/>
      <c r="AW33" s="1681"/>
      <c r="AX33" s="1681"/>
      <c r="AY33" s="1681"/>
      <c r="AZ33" s="1681">
        <v>30</v>
      </c>
      <c r="BA33" s="1681"/>
      <c r="BB33" s="1681"/>
      <c r="BC33" s="1681"/>
      <c r="BD33" s="1681"/>
      <c r="BE33" s="1681"/>
      <c r="BF33" s="1681">
        <v>326</v>
      </c>
      <c r="BG33" s="1681"/>
      <c r="BH33" s="1681"/>
      <c r="BI33" s="1681"/>
      <c r="BJ33" s="1681"/>
      <c r="BK33" s="1714"/>
      <c r="BL33" s="1695">
        <v>253</v>
      </c>
      <c r="BM33" s="1681"/>
      <c r="BN33" s="1681"/>
      <c r="BO33" s="1681"/>
      <c r="BP33" s="1681"/>
      <c r="BQ33" s="1681"/>
      <c r="BR33" s="1681">
        <v>109</v>
      </c>
      <c r="BS33" s="1681"/>
      <c r="BT33" s="1681"/>
      <c r="BU33" s="1681"/>
      <c r="BV33" s="1681"/>
      <c r="BW33" s="1681"/>
      <c r="BX33" s="1681">
        <v>4</v>
      </c>
      <c r="BY33" s="1681"/>
      <c r="BZ33" s="1681"/>
      <c r="CA33" s="1681"/>
      <c r="CB33" s="1681"/>
      <c r="CC33" s="1681"/>
      <c r="CD33" s="1681">
        <v>80</v>
      </c>
      <c r="CE33" s="1681"/>
      <c r="CF33" s="1681"/>
      <c r="CG33" s="1681"/>
      <c r="CH33" s="1681"/>
      <c r="CI33" s="1681"/>
      <c r="CJ33" s="1681">
        <v>61</v>
      </c>
      <c r="CK33" s="1681"/>
      <c r="CL33" s="1681"/>
      <c r="CM33" s="1681"/>
      <c r="CN33" s="1681"/>
      <c r="CO33" s="1681"/>
    </row>
    <row r="34" spans="1:93" ht="17.25" customHeight="1">
      <c r="A34" s="330"/>
      <c r="B34" s="535">
        <f>B10</f>
        <v>4</v>
      </c>
      <c r="C34" s="289"/>
      <c r="D34" s="1670">
        <v>1472</v>
      </c>
      <c r="E34" s="1671"/>
      <c r="F34" s="1671"/>
      <c r="G34" s="1671"/>
      <c r="H34" s="1671"/>
      <c r="I34" s="1671"/>
      <c r="J34" s="1670">
        <v>359</v>
      </c>
      <c r="K34" s="1671"/>
      <c r="L34" s="1671"/>
      <c r="M34" s="1671"/>
      <c r="N34" s="1671"/>
      <c r="O34" s="1671"/>
      <c r="P34" s="1670">
        <v>671</v>
      </c>
      <c r="Q34" s="1671"/>
      <c r="R34" s="1671"/>
      <c r="S34" s="1671"/>
      <c r="T34" s="1671"/>
      <c r="U34" s="1671"/>
      <c r="V34" s="1670">
        <v>139</v>
      </c>
      <c r="W34" s="1671"/>
      <c r="X34" s="1671"/>
      <c r="Y34" s="1671"/>
      <c r="Z34" s="1671"/>
      <c r="AA34" s="1671"/>
      <c r="AB34" s="1670">
        <v>303</v>
      </c>
      <c r="AC34" s="1671"/>
      <c r="AD34" s="1671"/>
      <c r="AE34" s="1671"/>
      <c r="AF34" s="1671"/>
      <c r="AG34" s="1671"/>
      <c r="AH34" s="1695">
        <v>403</v>
      </c>
      <c r="AI34" s="1681"/>
      <c r="AJ34" s="1681"/>
      <c r="AK34" s="1681"/>
      <c r="AL34" s="1681"/>
      <c r="AM34" s="1681"/>
      <c r="AN34" s="1681">
        <v>10</v>
      </c>
      <c r="AO34" s="1681"/>
      <c r="AP34" s="1681"/>
      <c r="AQ34" s="1681"/>
      <c r="AR34" s="1681"/>
      <c r="AS34" s="1681"/>
      <c r="AT34" s="1681">
        <v>70</v>
      </c>
      <c r="AU34" s="1681"/>
      <c r="AV34" s="1681"/>
      <c r="AW34" s="1681"/>
      <c r="AX34" s="1681"/>
      <c r="AY34" s="1681"/>
      <c r="AZ34" s="1681">
        <v>34</v>
      </c>
      <c r="BA34" s="1681"/>
      <c r="BB34" s="1681"/>
      <c r="BC34" s="1681"/>
      <c r="BD34" s="1681"/>
      <c r="BE34" s="1681"/>
      <c r="BF34" s="1681">
        <v>289</v>
      </c>
      <c r="BG34" s="1681"/>
      <c r="BH34" s="1681"/>
      <c r="BI34" s="1681"/>
      <c r="BJ34" s="1681"/>
      <c r="BK34" s="1714"/>
      <c r="BL34" s="1695">
        <v>250</v>
      </c>
      <c r="BM34" s="1681"/>
      <c r="BN34" s="1681"/>
      <c r="BO34" s="1681"/>
      <c r="BP34" s="1681"/>
      <c r="BQ34" s="1681"/>
      <c r="BR34" s="1681">
        <v>96</v>
      </c>
      <c r="BS34" s="1681"/>
      <c r="BT34" s="1681"/>
      <c r="BU34" s="1681"/>
      <c r="BV34" s="1681"/>
      <c r="BW34" s="1681"/>
      <c r="BX34" s="1681">
        <v>10</v>
      </c>
      <c r="BY34" s="1681"/>
      <c r="BZ34" s="1681"/>
      <c r="CA34" s="1681"/>
      <c r="CB34" s="1681"/>
      <c r="CC34" s="1681"/>
      <c r="CD34" s="1681">
        <v>91</v>
      </c>
      <c r="CE34" s="1681"/>
      <c r="CF34" s="1681"/>
      <c r="CG34" s="1681"/>
      <c r="CH34" s="1681"/>
      <c r="CI34" s="1681"/>
      <c r="CJ34" s="1681">
        <v>52</v>
      </c>
      <c r="CK34" s="1681"/>
      <c r="CL34" s="1681"/>
      <c r="CM34" s="1681"/>
      <c r="CN34" s="1681"/>
      <c r="CO34" s="1681"/>
    </row>
    <row r="35" spans="1:93" ht="17.25" customHeight="1">
      <c r="A35" s="629"/>
      <c r="B35" s="634">
        <f>B11</f>
        <v>5</v>
      </c>
      <c r="C35" s="630"/>
      <c r="D35" s="1672">
        <v>1269</v>
      </c>
      <c r="E35" s="1690"/>
      <c r="F35" s="1690"/>
      <c r="G35" s="1690"/>
      <c r="H35" s="1690"/>
      <c r="I35" s="1690"/>
      <c r="J35" s="1672">
        <v>305</v>
      </c>
      <c r="K35" s="1690"/>
      <c r="L35" s="1690"/>
      <c r="M35" s="1690"/>
      <c r="N35" s="1690"/>
      <c r="O35" s="1690"/>
      <c r="P35" s="1672">
        <v>497</v>
      </c>
      <c r="Q35" s="1690"/>
      <c r="R35" s="1690"/>
      <c r="S35" s="1690"/>
      <c r="T35" s="1690"/>
      <c r="U35" s="1690"/>
      <c r="V35" s="1672">
        <v>118</v>
      </c>
      <c r="W35" s="1690"/>
      <c r="X35" s="1690"/>
      <c r="Y35" s="1690"/>
      <c r="Z35" s="1690"/>
      <c r="AA35" s="1690"/>
      <c r="AB35" s="1672">
        <v>349</v>
      </c>
      <c r="AC35" s="1690"/>
      <c r="AD35" s="1690"/>
      <c r="AE35" s="1690"/>
      <c r="AF35" s="1690"/>
      <c r="AG35" s="1690"/>
      <c r="AH35" s="1692">
        <v>424</v>
      </c>
      <c r="AI35" s="1687"/>
      <c r="AJ35" s="1687"/>
      <c r="AK35" s="1687"/>
      <c r="AL35" s="1687"/>
      <c r="AM35" s="1687"/>
      <c r="AN35" s="1691">
        <v>8</v>
      </c>
      <c r="AO35" s="1687"/>
      <c r="AP35" s="1687"/>
      <c r="AQ35" s="1687"/>
      <c r="AR35" s="1687"/>
      <c r="AS35" s="1687"/>
      <c r="AT35" s="1691">
        <v>110</v>
      </c>
      <c r="AU35" s="1687"/>
      <c r="AV35" s="1687"/>
      <c r="AW35" s="1687"/>
      <c r="AX35" s="1687"/>
      <c r="AY35" s="1687"/>
      <c r="AZ35" s="1691">
        <v>32</v>
      </c>
      <c r="BA35" s="1687"/>
      <c r="BB35" s="1687"/>
      <c r="BC35" s="1687"/>
      <c r="BD35" s="1687"/>
      <c r="BE35" s="1687"/>
      <c r="BF35" s="1691">
        <v>274</v>
      </c>
      <c r="BG35" s="1687"/>
      <c r="BH35" s="1687"/>
      <c r="BI35" s="1687"/>
      <c r="BJ35" s="1687"/>
      <c r="BK35" s="1719"/>
      <c r="BL35" s="1720">
        <v>233</v>
      </c>
      <c r="BM35" s="1687"/>
      <c r="BN35" s="1687"/>
      <c r="BO35" s="1687"/>
      <c r="BP35" s="1687"/>
      <c r="BQ35" s="1687"/>
      <c r="BR35" s="1687">
        <v>90</v>
      </c>
      <c r="BS35" s="1687"/>
      <c r="BT35" s="1687"/>
      <c r="BU35" s="1687"/>
      <c r="BV35" s="1687"/>
      <c r="BW35" s="1687"/>
      <c r="BX35" s="1687">
        <v>15</v>
      </c>
      <c r="BY35" s="1687"/>
      <c r="BZ35" s="1687"/>
      <c r="CA35" s="1687"/>
      <c r="CB35" s="1687"/>
      <c r="CC35" s="1687"/>
      <c r="CD35" s="1687">
        <v>80</v>
      </c>
      <c r="CE35" s="1687"/>
      <c r="CF35" s="1687"/>
      <c r="CG35" s="1687"/>
      <c r="CH35" s="1687"/>
      <c r="CI35" s="1687"/>
      <c r="CJ35" s="1687">
        <v>48</v>
      </c>
      <c r="CK35" s="1687"/>
      <c r="CL35" s="1687"/>
      <c r="CM35" s="1687"/>
      <c r="CN35" s="1687"/>
      <c r="CO35" s="1687"/>
    </row>
    <row r="36" spans="1:93" ht="14.25" customHeight="1">
      <c r="A36" s="1689" t="s">
        <v>1380</v>
      </c>
      <c r="B36" s="785"/>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5"/>
      <c r="AY36" s="785"/>
      <c r="AZ36" s="785"/>
      <c r="BA36" s="785"/>
      <c r="BB36" s="785"/>
      <c r="BC36" s="785"/>
      <c r="BD36" s="785"/>
      <c r="BE36" s="785"/>
      <c r="BF36" s="785"/>
      <c r="BG36" s="785"/>
      <c r="BH36" s="785"/>
      <c r="BI36" s="785"/>
      <c r="BJ36" s="785"/>
      <c r="BK36" s="785"/>
      <c r="BL36" s="785"/>
      <c r="BM36" s="785"/>
      <c r="BN36" s="785"/>
      <c r="BO36" s="785"/>
      <c r="BP36" s="785"/>
      <c r="BQ36" s="785"/>
      <c r="BR36" s="785"/>
      <c r="BS36" s="785"/>
      <c r="BT36" s="785"/>
      <c r="BU36" s="785"/>
      <c r="BV36" s="785"/>
      <c r="BW36" s="785"/>
      <c r="BX36" s="785"/>
      <c r="BY36" s="785"/>
      <c r="BZ36" s="785"/>
      <c r="CA36" s="785"/>
      <c r="CB36" s="785"/>
      <c r="CC36" s="785"/>
      <c r="CD36" s="785"/>
      <c r="CE36" s="785"/>
      <c r="CF36" s="785"/>
      <c r="CG36" s="785"/>
      <c r="CH36" s="785"/>
      <c r="CI36" s="785"/>
      <c r="CJ36" s="785"/>
      <c r="CK36" s="785"/>
      <c r="CL36" s="785"/>
      <c r="CM36" s="785"/>
      <c r="CN36" s="785"/>
      <c r="CO36" s="785"/>
    </row>
    <row r="37" spans="1:93" ht="15.75" customHeight="1">
      <c r="A37" s="1688" t="s">
        <v>108</v>
      </c>
      <c r="B37" s="786"/>
      <c r="C37" s="786"/>
      <c r="D37" s="786"/>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786"/>
      <c r="BV37" s="786"/>
      <c r="BW37" s="786"/>
      <c r="BX37" s="786"/>
      <c r="BY37" s="786"/>
      <c r="BZ37" s="786"/>
      <c r="CA37" s="786"/>
      <c r="CB37" s="786"/>
      <c r="CC37" s="786"/>
      <c r="CD37" s="786"/>
      <c r="CE37" s="786"/>
      <c r="CF37" s="786"/>
      <c r="CG37" s="786"/>
      <c r="CH37" s="786"/>
      <c r="CI37" s="786"/>
      <c r="CJ37" s="786"/>
      <c r="CK37" s="786"/>
      <c r="CL37" s="786"/>
      <c r="CM37" s="786"/>
      <c r="CN37" s="786"/>
      <c r="CO37" s="786"/>
    </row>
    <row r="38" spans="1:93" s="14" customFormat="1" ht="24" customHeight="1">
      <c r="A38" s="268"/>
      <c r="B38" s="13"/>
      <c r="C38" s="13"/>
      <c r="D38" s="13"/>
      <c r="E38" s="13"/>
      <c r="F38" s="13"/>
      <c r="G38" s="13"/>
      <c r="H38" s="13"/>
      <c r="I38" s="13"/>
      <c r="J38" s="13"/>
      <c r="K38" s="13"/>
      <c r="L38" s="13"/>
      <c r="M38" s="13"/>
      <c r="N38" s="13"/>
      <c r="O38" s="13"/>
      <c r="P38" s="13"/>
      <c r="Q38" s="13"/>
      <c r="R38" s="13"/>
      <c r="S38" s="13"/>
      <c r="T38" s="13"/>
      <c r="U38" s="13"/>
      <c r="V38" s="1755" t="s">
        <v>1069</v>
      </c>
      <c r="W38" s="1755"/>
      <c r="X38" s="1755"/>
      <c r="Y38" s="1755"/>
      <c r="Z38" s="1755"/>
      <c r="AA38" s="1755"/>
      <c r="AB38" s="1755"/>
      <c r="AC38" s="1755"/>
      <c r="AD38" s="1755"/>
      <c r="AE38" s="1755"/>
      <c r="AF38" s="1755"/>
      <c r="AG38" s="1755"/>
      <c r="AH38" s="1755"/>
      <c r="AI38" s="1755"/>
      <c r="AJ38" s="1755"/>
      <c r="AK38" s="1755"/>
      <c r="AL38" s="1755"/>
      <c r="AM38" s="1755"/>
      <c r="AN38" s="1755"/>
      <c r="AO38" s="1755"/>
      <c r="AP38" s="1755"/>
      <c r="AQ38" s="1755"/>
      <c r="AR38" s="1755"/>
      <c r="AS38" s="1755"/>
      <c r="AT38" s="1755"/>
      <c r="AU38" s="1755"/>
      <c r="AV38" s="1755"/>
      <c r="AW38" s="1755"/>
      <c r="AX38" s="1755"/>
      <c r="AY38" s="1755"/>
      <c r="AZ38" s="1755"/>
      <c r="BA38" s="1755"/>
      <c r="BB38" s="1755"/>
      <c r="BC38" s="1755"/>
      <c r="BD38" s="1755"/>
      <c r="BE38" s="1755"/>
      <c r="BF38" s="1755"/>
      <c r="BG38" s="1755"/>
      <c r="BH38" s="1755"/>
      <c r="BI38" s="1755"/>
      <c r="BJ38" s="1755"/>
      <c r="BK38" s="1755"/>
      <c r="BL38" s="1755"/>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547</v>
      </c>
      <c r="B39" s="13"/>
      <c r="C39" s="13"/>
      <c r="D39" s="1178" t="s">
        <v>823</v>
      </c>
      <c r="E39" s="1178"/>
      <c r="F39" s="1178"/>
      <c r="G39" s="1178"/>
      <c r="H39" s="1178"/>
      <c r="I39" s="1178"/>
      <c r="J39" s="1178"/>
      <c r="K39" s="1178"/>
      <c r="L39" s="1178"/>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8" t="s">
        <v>823</v>
      </c>
      <c r="AI39" s="1178"/>
      <c r="AJ39" s="1178"/>
      <c r="AK39" s="1178"/>
      <c r="AL39" s="1178"/>
      <c r="AM39" s="1178"/>
      <c r="AN39" s="1178"/>
      <c r="AO39" s="1178"/>
      <c r="AP39" s="1178"/>
      <c r="AQ39" s="1178"/>
      <c r="AR39" s="1178"/>
      <c r="AS39" s="1178"/>
      <c r="AT39" s="1178"/>
      <c r="AU39" s="1178"/>
      <c r="AV39" s="1178"/>
      <c r="AW39" s="1178"/>
      <c r="AX39" s="1178"/>
      <c r="AY39" s="1178"/>
      <c r="AZ39" s="1178"/>
      <c r="BA39" s="1178"/>
      <c r="BB39" s="1178"/>
      <c r="BC39" s="1178"/>
      <c r="BD39" s="1178"/>
      <c r="BE39" s="1178"/>
      <c r="BF39" s="1178"/>
      <c r="BG39" s="1178"/>
      <c r="BH39" s="1178"/>
      <c r="BI39" s="1178"/>
      <c r="BJ39" s="1178"/>
      <c r="BK39" s="1178"/>
      <c r="BL39" s="1178" t="s">
        <v>823</v>
      </c>
      <c r="BM39" s="1178"/>
      <c r="BN39" s="1178"/>
      <c r="BO39" s="1178"/>
      <c r="BP39" s="1178"/>
      <c r="BQ39" s="1178"/>
      <c r="BR39" s="1178"/>
      <c r="BS39" s="1178"/>
      <c r="BT39" s="1178"/>
      <c r="BU39" s="1178"/>
      <c r="BV39" s="1178"/>
      <c r="BW39" s="1178"/>
      <c r="BX39" s="1178"/>
      <c r="BY39" s="1178"/>
      <c r="BZ39" s="1178"/>
      <c r="CA39" s="1178"/>
      <c r="CB39" s="1178"/>
      <c r="CC39" s="1178"/>
      <c r="CD39" s="1178"/>
      <c r="CE39" s="1178"/>
      <c r="CF39" s="1178"/>
      <c r="CG39" s="1178"/>
      <c r="CH39" s="1178"/>
      <c r="CI39" s="1178"/>
      <c r="CJ39" s="1178"/>
      <c r="CK39" s="1178"/>
      <c r="CL39" s="1178"/>
      <c r="CM39" s="1178"/>
      <c r="CN39" s="1178"/>
      <c r="CO39" s="1178"/>
    </row>
    <row r="40" spans="1:168" ht="13.5" customHeight="1">
      <c r="A40" s="1676" t="s">
        <v>1334</v>
      </c>
      <c r="B40" s="1676"/>
      <c r="C40" s="1676"/>
      <c r="D40" s="1667" t="s">
        <v>1335</v>
      </c>
      <c r="E40" s="1668"/>
      <c r="F40" s="1668"/>
      <c r="G40" s="1668"/>
      <c r="H40" s="1668"/>
      <c r="I40" s="1668"/>
      <c r="J40" s="1668"/>
      <c r="K40" s="1668"/>
      <c r="L40" s="1668"/>
      <c r="M40" s="1668"/>
      <c r="N40" s="1668"/>
      <c r="O40" s="1668"/>
      <c r="P40" s="1668"/>
      <c r="Q40" s="1668"/>
      <c r="R40" s="1668"/>
      <c r="S40" s="1668"/>
      <c r="T40" s="1668"/>
      <c r="U40" s="1668"/>
      <c r="V40" s="1668"/>
      <c r="W40" s="1668"/>
      <c r="X40" s="1668"/>
      <c r="Y40" s="1668"/>
      <c r="Z40" s="1668"/>
      <c r="AA40" s="1668"/>
      <c r="AB40" s="1668"/>
      <c r="AC40" s="1668"/>
      <c r="AD40" s="1668"/>
      <c r="AE40" s="1668"/>
      <c r="AF40" s="1668"/>
      <c r="AG40" s="1669"/>
      <c r="AH40" s="1667" t="s">
        <v>1161</v>
      </c>
      <c r="AI40" s="1668"/>
      <c r="AJ40" s="1668"/>
      <c r="AK40" s="1668"/>
      <c r="AL40" s="1668"/>
      <c r="AM40" s="1668"/>
      <c r="AN40" s="1668"/>
      <c r="AO40" s="1668"/>
      <c r="AP40" s="1668"/>
      <c r="AQ40" s="1668"/>
      <c r="AR40" s="1668"/>
      <c r="AS40" s="1668"/>
      <c r="AT40" s="1668"/>
      <c r="AU40" s="1668"/>
      <c r="AV40" s="1668"/>
      <c r="AW40" s="1668"/>
      <c r="AX40" s="1668"/>
      <c r="AY40" s="1668"/>
      <c r="AZ40" s="1668"/>
      <c r="BA40" s="1668"/>
      <c r="BB40" s="1668"/>
      <c r="BC40" s="1668"/>
      <c r="BD40" s="1668"/>
      <c r="BE40" s="1668"/>
      <c r="BF40" s="1668"/>
      <c r="BG40" s="1668"/>
      <c r="BH40" s="1668"/>
      <c r="BI40" s="1668"/>
      <c r="BJ40" s="1668"/>
      <c r="BK40" s="1669"/>
      <c r="BL40" s="1667" t="s">
        <v>1338</v>
      </c>
      <c r="BM40" s="1668"/>
      <c r="BN40" s="1668"/>
      <c r="BO40" s="1668"/>
      <c r="BP40" s="1668"/>
      <c r="BQ40" s="1668"/>
      <c r="BR40" s="1668"/>
      <c r="BS40" s="1668"/>
      <c r="BT40" s="1668"/>
      <c r="BU40" s="1668"/>
      <c r="BV40" s="1668"/>
      <c r="BW40" s="1668"/>
      <c r="BX40" s="1668"/>
      <c r="BY40" s="1668"/>
      <c r="BZ40" s="1668"/>
      <c r="CA40" s="1668"/>
      <c r="CB40" s="1668"/>
      <c r="CC40" s="1668"/>
      <c r="CD40" s="1668"/>
      <c r="CE40" s="1668"/>
      <c r="CF40" s="1668"/>
      <c r="CG40" s="1668"/>
      <c r="CH40" s="1668"/>
      <c r="CI40" s="1668"/>
      <c r="CJ40" s="1668"/>
      <c r="CK40" s="1668"/>
      <c r="CL40" s="1668"/>
      <c r="CM40" s="1668"/>
      <c r="CN40" s="1668"/>
      <c r="CO40" s="1668"/>
      <c r="CP40" s="1685"/>
      <c r="CQ40" s="1685"/>
      <c r="CR40" s="1685"/>
      <c r="CS40" s="1685"/>
      <c r="CT40" s="1685"/>
      <c r="CU40" s="1685"/>
      <c r="CV40" s="1685"/>
      <c r="CW40" s="1685"/>
      <c r="CX40" s="1685"/>
      <c r="CY40" s="1685"/>
      <c r="CZ40" s="1685"/>
      <c r="DA40" s="1685"/>
      <c r="DB40" s="1685"/>
      <c r="DC40" s="1685"/>
      <c r="DD40" s="1685"/>
      <c r="DE40" s="1685"/>
      <c r="DF40" s="1685"/>
      <c r="DG40" s="1685"/>
      <c r="DH40" s="1685"/>
      <c r="DI40" s="1685"/>
      <c r="DJ40" s="1685"/>
      <c r="DK40" s="1685"/>
      <c r="DL40" s="1685"/>
      <c r="DM40" s="1685"/>
      <c r="DN40" s="1685"/>
      <c r="DO40" s="1686"/>
      <c r="DP40" s="1686"/>
      <c r="DQ40" s="1686"/>
      <c r="DR40" s="1686"/>
      <c r="DS40" s="1686"/>
      <c r="DT40" s="1686"/>
      <c r="DU40" s="1686"/>
      <c r="DV40" s="1686"/>
      <c r="DW40" s="1686"/>
      <c r="DX40" s="1686"/>
      <c r="DY40" s="1686"/>
      <c r="DZ40" s="1686"/>
      <c r="EA40" s="1686"/>
      <c r="EB40" s="1686"/>
      <c r="EC40" s="1686"/>
      <c r="ED40" s="1686"/>
      <c r="EE40" s="1686"/>
      <c r="EF40" s="1686"/>
      <c r="EG40" s="1686"/>
      <c r="EH40" s="1686"/>
      <c r="EI40" s="1686"/>
      <c r="EJ40" s="1686"/>
      <c r="EK40" s="1686"/>
      <c r="EL40" s="1686"/>
      <c r="EM40" s="1686"/>
      <c r="EN40" s="1686"/>
      <c r="EO40" s="1686"/>
      <c r="EP40" s="1686"/>
      <c r="EQ40" s="1686"/>
      <c r="ER40" s="1686"/>
      <c r="ES40" s="1686"/>
      <c r="ET40" s="1686"/>
      <c r="EU40" s="1686"/>
      <c r="EV40" s="1686"/>
      <c r="EW40" s="1686"/>
      <c r="EX40" s="1686"/>
      <c r="EY40" s="1686"/>
      <c r="EZ40" s="1686"/>
      <c r="FA40" s="1686"/>
      <c r="FB40" s="1686"/>
      <c r="FC40" s="1686"/>
      <c r="FD40" s="1686"/>
      <c r="FE40" s="1686"/>
      <c r="FF40" s="1686"/>
      <c r="FG40" s="1686"/>
      <c r="FH40" s="1686"/>
      <c r="FI40" s="1686"/>
      <c r="FJ40" s="1686"/>
      <c r="FK40" s="1686"/>
      <c r="FL40" s="1686"/>
    </row>
    <row r="41" spans="1:168" ht="12">
      <c r="A41" s="1679"/>
      <c r="B41" s="1679"/>
      <c r="C41" s="1679"/>
      <c r="D41" s="1667" t="s">
        <v>1339</v>
      </c>
      <c r="E41" s="1668"/>
      <c r="F41" s="1668"/>
      <c r="G41" s="1668"/>
      <c r="H41" s="1668"/>
      <c r="I41" s="1668"/>
      <c r="J41" s="1667" t="s">
        <v>1340</v>
      </c>
      <c r="K41" s="1668"/>
      <c r="L41" s="1668"/>
      <c r="M41" s="1668"/>
      <c r="N41" s="1668"/>
      <c r="O41" s="1668"/>
      <c r="P41" s="1667" t="s">
        <v>1167</v>
      </c>
      <c r="Q41" s="1668"/>
      <c r="R41" s="1668"/>
      <c r="S41" s="1668"/>
      <c r="T41" s="1668"/>
      <c r="U41" s="1668"/>
      <c r="V41" s="1667" t="s">
        <v>1168</v>
      </c>
      <c r="W41" s="1668"/>
      <c r="X41" s="1668"/>
      <c r="Y41" s="1668"/>
      <c r="Z41" s="1668"/>
      <c r="AA41" s="1668"/>
      <c r="AB41" s="1667" t="s">
        <v>1169</v>
      </c>
      <c r="AC41" s="1668"/>
      <c r="AD41" s="1668"/>
      <c r="AE41" s="1668"/>
      <c r="AF41" s="1668"/>
      <c r="AG41" s="1669"/>
      <c r="AH41" s="1667" t="s">
        <v>1341</v>
      </c>
      <c r="AI41" s="1668"/>
      <c r="AJ41" s="1668"/>
      <c r="AK41" s="1668"/>
      <c r="AL41" s="1668"/>
      <c r="AM41" s="1668"/>
      <c r="AN41" s="1667" t="s">
        <v>1166</v>
      </c>
      <c r="AO41" s="1668"/>
      <c r="AP41" s="1668"/>
      <c r="AQ41" s="1668"/>
      <c r="AR41" s="1668"/>
      <c r="AS41" s="1668"/>
      <c r="AT41" s="1667" t="s">
        <v>1167</v>
      </c>
      <c r="AU41" s="1668"/>
      <c r="AV41" s="1668"/>
      <c r="AW41" s="1668"/>
      <c r="AX41" s="1668"/>
      <c r="AY41" s="1668"/>
      <c r="AZ41" s="1667" t="s">
        <v>1168</v>
      </c>
      <c r="BA41" s="1668"/>
      <c r="BB41" s="1668"/>
      <c r="BC41" s="1668"/>
      <c r="BD41" s="1668"/>
      <c r="BE41" s="1668"/>
      <c r="BF41" s="1667" t="s">
        <v>1169</v>
      </c>
      <c r="BG41" s="1668"/>
      <c r="BH41" s="1668"/>
      <c r="BI41" s="1668"/>
      <c r="BJ41" s="1668"/>
      <c r="BK41" s="1669"/>
      <c r="BL41" s="1667" t="s">
        <v>1341</v>
      </c>
      <c r="BM41" s="1668"/>
      <c r="BN41" s="1668"/>
      <c r="BO41" s="1668"/>
      <c r="BP41" s="1668"/>
      <c r="BQ41" s="1668"/>
      <c r="BR41" s="1667" t="s">
        <v>1166</v>
      </c>
      <c r="BS41" s="1668"/>
      <c r="BT41" s="1668"/>
      <c r="BU41" s="1668"/>
      <c r="BV41" s="1668"/>
      <c r="BW41" s="1668"/>
      <c r="BX41" s="1667" t="s">
        <v>1167</v>
      </c>
      <c r="BY41" s="1668"/>
      <c r="BZ41" s="1668"/>
      <c r="CA41" s="1668"/>
      <c r="CB41" s="1668"/>
      <c r="CC41" s="1668"/>
      <c r="CD41" s="1667" t="s">
        <v>1168</v>
      </c>
      <c r="CE41" s="1668"/>
      <c r="CF41" s="1668"/>
      <c r="CG41" s="1668"/>
      <c r="CH41" s="1668"/>
      <c r="CI41" s="1668"/>
      <c r="CJ41" s="1667" t="s">
        <v>1169</v>
      </c>
      <c r="CK41" s="1668"/>
      <c r="CL41" s="1668"/>
      <c r="CM41" s="1668"/>
      <c r="CN41" s="1668"/>
      <c r="CO41" s="1669"/>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row>
    <row r="42" spans="1:93" ht="12">
      <c r="A42" s="1756" t="s">
        <v>516</v>
      </c>
      <c r="B42" s="1756"/>
      <c r="C42" s="1756"/>
      <c r="D42" s="1753">
        <v>1228</v>
      </c>
      <c r="E42" s="1751"/>
      <c r="F42" s="1751"/>
      <c r="G42" s="1751"/>
      <c r="H42" s="1751"/>
      <c r="I42" s="1751"/>
      <c r="J42" s="1751">
        <v>305</v>
      </c>
      <c r="K42" s="1751"/>
      <c r="L42" s="1751"/>
      <c r="M42" s="1751"/>
      <c r="N42" s="1751"/>
      <c r="O42" s="1751"/>
      <c r="P42" s="1751">
        <v>497</v>
      </c>
      <c r="Q42" s="1751"/>
      <c r="R42" s="1751"/>
      <c r="S42" s="1751"/>
      <c r="T42" s="1751"/>
      <c r="U42" s="1751"/>
      <c r="V42" s="1752">
        <v>97</v>
      </c>
      <c r="W42" s="1752"/>
      <c r="X42" s="1752"/>
      <c r="Y42" s="1752"/>
      <c r="Z42" s="1752"/>
      <c r="AA42" s="1752"/>
      <c r="AB42" s="1750">
        <v>329</v>
      </c>
      <c r="AC42" s="1750"/>
      <c r="AD42" s="1750"/>
      <c r="AE42" s="1750"/>
      <c r="AF42" s="1750"/>
      <c r="AG42" s="1754"/>
      <c r="AH42" s="1753">
        <v>424</v>
      </c>
      <c r="AI42" s="1751"/>
      <c r="AJ42" s="1751"/>
      <c r="AK42" s="1751"/>
      <c r="AL42" s="1751"/>
      <c r="AM42" s="1751"/>
      <c r="AN42" s="1751">
        <v>8</v>
      </c>
      <c r="AO42" s="1751"/>
      <c r="AP42" s="1751"/>
      <c r="AQ42" s="1751"/>
      <c r="AR42" s="1751"/>
      <c r="AS42" s="1751"/>
      <c r="AT42" s="1751">
        <v>110</v>
      </c>
      <c r="AU42" s="1751"/>
      <c r="AV42" s="1751"/>
      <c r="AW42" s="1751"/>
      <c r="AX42" s="1751"/>
      <c r="AY42" s="1751"/>
      <c r="AZ42" s="1752">
        <v>32</v>
      </c>
      <c r="BA42" s="1752"/>
      <c r="BB42" s="1752"/>
      <c r="BC42" s="1752"/>
      <c r="BD42" s="1752"/>
      <c r="BE42" s="1752"/>
      <c r="BF42" s="1750">
        <v>274</v>
      </c>
      <c r="BG42" s="1750"/>
      <c r="BH42" s="1750"/>
      <c r="BI42" s="1750"/>
      <c r="BJ42" s="1750"/>
      <c r="BK42" s="1754"/>
      <c r="BL42" s="1751">
        <v>233</v>
      </c>
      <c r="BM42" s="1751"/>
      <c r="BN42" s="1751"/>
      <c r="BO42" s="1751"/>
      <c r="BP42" s="1751"/>
      <c r="BQ42" s="1751"/>
      <c r="BR42" s="1751">
        <v>90</v>
      </c>
      <c r="BS42" s="1751"/>
      <c r="BT42" s="1751"/>
      <c r="BU42" s="1751"/>
      <c r="BV42" s="1751"/>
      <c r="BW42" s="1751"/>
      <c r="BX42" s="1751">
        <v>15</v>
      </c>
      <c r="BY42" s="1751"/>
      <c r="BZ42" s="1751"/>
      <c r="CA42" s="1751"/>
      <c r="CB42" s="1751"/>
      <c r="CC42" s="1751"/>
      <c r="CD42" s="1752">
        <v>80</v>
      </c>
      <c r="CE42" s="1752"/>
      <c r="CF42" s="1752"/>
      <c r="CG42" s="1752"/>
      <c r="CH42" s="1752"/>
      <c r="CI42" s="1752"/>
      <c r="CJ42" s="1750">
        <v>48</v>
      </c>
      <c r="CK42" s="1750"/>
      <c r="CL42" s="1750"/>
      <c r="CM42" s="1750"/>
      <c r="CN42" s="1750"/>
      <c r="CO42" s="1750"/>
    </row>
    <row r="43" spans="1:93" ht="12">
      <c r="A43" s="540"/>
      <c r="B43" s="540"/>
      <c r="C43" s="540"/>
      <c r="D43" s="707"/>
      <c r="E43" s="708"/>
      <c r="F43" s="708"/>
      <c r="G43" s="708"/>
      <c r="H43" s="708"/>
      <c r="I43" s="708"/>
      <c r="J43" s="708"/>
      <c r="K43" s="708"/>
      <c r="L43" s="708"/>
      <c r="M43" s="708"/>
      <c r="N43" s="708"/>
      <c r="O43" s="708"/>
      <c r="P43" s="708"/>
      <c r="Q43" s="708"/>
      <c r="R43" s="708"/>
      <c r="S43" s="709"/>
      <c r="T43" s="709"/>
      <c r="U43" s="709"/>
      <c r="V43" s="709"/>
      <c r="W43" s="709"/>
      <c r="X43" s="709"/>
      <c r="Y43" s="709"/>
      <c r="Z43" s="709"/>
      <c r="AA43" s="709"/>
      <c r="AB43" s="709"/>
      <c r="AC43" s="709"/>
      <c r="AD43" s="709"/>
      <c r="AE43" s="709"/>
      <c r="AF43" s="709"/>
      <c r="AG43" s="710"/>
      <c r="AH43" s="707"/>
      <c r="AI43" s="708"/>
      <c r="AJ43" s="708"/>
      <c r="AK43" s="708"/>
      <c r="AL43" s="708"/>
      <c r="AM43" s="708"/>
      <c r="AN43" s="708"/>
      <c r="AO43" s="708"/>
      <c r="AP43" s="708"/>
      <c r="AQ43" s="708"/>
      <c r="AR43" s="708"/>
      <c r="AS43" s="708"/>
      <c r="AT43" s="708"/>
      <c r="AU43" s="708"/>
      <c r="AV43" s="708"/>
      <c r="AW43" s="709"/>
      <c r="AX43" s="709"/>
      <c r="AY43" s="709"/>
      <c r="AZ43" s="709"/>
      <c r="BA43" s="709"/>
      <c r="BB43" s="709"/>
      <c r="BC43" s="709"/>
      <c r="BD43" s="709"/>
      <c r="BE43" s="709"/>
      <c r="BF43" s="709"/>
      <c r="BG43" s="709"/>
      <c r="BH43" s="709"/>
      <c r="BI43" s="709"/>
      <c r="BJ43" s="709"/>
      <c r="BK43" s="710"/>
      <c r="BL43" s="711"/>
      <c r="BM43" s="708"/>
      <c r="BN43" s="708"/>
      <c r="BO43" s="708"/>
      <c r="BP43" s="708"/>
      <c r="BQ43" s="708"/>
      <c r="BR43" s="708"/>
      <c r="BS43" s="708"/>
      <c r="BT43" s="708"/>
      <c r="BU43" s="708"/>
      <c r="BV43" s="708"/>
      <c r="BW43" s="708"/>
      <c r="BX43" s="708"/>
      <c r="BY43" s="708"/>
      <c r="BZ43" s="708"/>
      <c r="CA43" s="709"/>
      <c r="CB43" s="709"/>
      <c r="CC43" s="709"/>
      <c r="CD43" s="709"/>
      <c r="CE43" s="709"/>
      <c r="CF43" s="709"/>
      <c r="CG43" s="709"/>
      <c r="CH43" s="709"/>
      <c r="CI43" s="709"/>
      <c r="CJ43" s="709"/>
      <c r="CK43" s="709"/>
      <c r="CL43" s="709"/>
      <c r="CM43" s="709"/>
      <c r="CN43" s="709"/>
      <c r="CO43" s="709"/>
    </row>
    <row r="44" spans="1:93" ht="12">
      <c r="A44" s="1757" t="s">
        <v>560</v>
      </c>
      <c r="B44" s="1757"/>
      <c r="C44" s="1757"/>
      <c r="D44" s="1749">
        <v>126</v>
      </c>
      <c r="E44" s="1743"/>
      <c r="F44" s="1743"/>
      <c r="G44" s="1743"/>
      <c r="H44" s="1743"/>
      <c r="I44" s="1743"/>
      <c r="J44" s="1743">
        <v>7</v>
      </c>
      <c r="K44" s="1743"/>
      <c r="L44" s="1743"/>
      <c r="M44" s="1743"/>
      <c r="N44" s="1743"/>
      <c r="O44" s="1743"/>
      <c r="P44" s="1743">
        <v>98</v>
      </c>
      <c r="Q44" s="1743"/>
      <c r="R44" s="1743"/>
      <c r="S44" s="1743"/>
      <c r="T44" s="1743"/>
      <c r="U44" s="1743"/>
      <c r="V44" s="1742">
        <v>2</v>
      </c>
      <c r="W44" s="1742"/>
      <c r="X44" s="1742"/>
      <c r="Y44" s="1742"/>
      <c r="Z44" s="1742"/>
      <c r="AA44" s="1742"/>
      <c r="AB44" s="1742">
        <v>19</v>
      </c>
      <c r="AC44" s="1742"/>
      <c r="AD44" s="1742"/>
      <c r="AE44" s="1742"/>
      <c r="AF44" s="1742"/>
      <c r="AG44" s="1748"/>
      <c r="AH44" s="1749">
        <v>56</v>
      </c>
      <c r="AI44" s="1743"/>
      <c r="AJ44" s="1743"/>
      <c r="AK44" s="1743"/>
      <c r="AL44" s="1743"/>
      <c r="AM44" s="1743"/>
      <c r="AN44" s="1743" t="s">
        <v>1171</v>
      </c>
      <c r="AO44" s="1743"/>
      <c r="AP44" s="1743"/>
      <c r="AQ44" s="1743"/>
      <c r="AR44" s="1743"/>
      <c r="AS44" s="1743"/>
      <c r="AT44" s="1743">
        <v>56</v>
      </c>
      <c r="AU44" s="1743"/>
      <c r="AV44" s="1743"/>
      <c r="AW44" s="1743"/>
      <c r="AX44" s="1743"/>
      <c r="AY44" s="1743"/>
      <c r="AZ44" s="1742" t="s">
        <v>1171</v>
      </c>
      <c r="BA44" s="1742"/>
      <c r="BB44" s="1742"/>
      <c r="BC44" s="1742"/>
      <c r="BD44" s="1742"/>
      <c r="BE44" s="1742"/>
      <c r="BF44" s="1742" t="s">
        <v>1171</v>
      </c>
      <c r="BG44" s="1742"/>
      <c r="BH44" s="1742"/>
      <c r="BI44" s="1742"/>
      <c r="BJ44" s="1742"/>
      <c r="BK44" s="1748"/>
      <c r="BL44" s="1743">
        <v>0</v>
      </c>
      <c r="BM44" s="1743"/>
      <c r="BN44" s="1743"/>
      <c r="BO44" s="1743"/>
      <c r="BP44" s="1743"/>
      <c r="BQ44" s="1743"/>
      <c r="BR44" s="1743" t="s">
        <v>755</v>
      </c>
      <c r="BS44" s="1743"/>
      <c r="BT44" s="1743"/>
      <c r="BU44" s="1743"/>
      <c r="BV44" s="1743"/>
      <c r="BW44" s="1743"/>
      <c r="BX44" s="1743" t="s">
        <v>1171</v>
      </c>
      <c r="BY44" s="1743"/>
      <c r="BZ44" s="1743"/>
      <c r="CA44" s="1743"/>
      <c r="CB44" s="1743"/>
      <c r="CC44" s="1743"/>
      <c r="CD44" s="1742" t="s">
        <v>1171</v>
      </c>
      <c r="CE44" s="1742"/>
      <c r="CF44" s="1742"/>
      <c r="CG44" s="1742"/>
      <c r="CH44" s="1742"/>
      <c r="CI44" s="1742"/>
      <c r="CJ44" s="1742">
        <v>0</v>
      </c>
      <c r="CK44" s="1742"/>
      <c r="CL44" s="1742"/>
      <c r="CM44" s="1742"/>
      <c r="CN44" s="1742"/>
      <c r="CO44" s="1742"/>
    </row>
    <row r="45" spans="1:93" ht="13.5" customHeight="1">
      <c r="A45" s="1757" t="s">
        <v>561</v>
      </c>
      <c r="B45" s="1757"/>
      <c r="C45" s="1757"/>
      <c r="D45" s="1749">
        <v>82</v>
      </c>
      <c r="E45" s="1743"/>
      <c r="F45" s="1743"/>
      <c r="G45" s="1743"/>
      <c r="H45" s="1743"/>
      <c r="I45" s="1743"/>
      <c r="J45" s="1743">
        <v>6</v>
      </c>
      <c r="K45" s="1743"/>
      <c r="L45" s="1743"/>
      <c r="M45" s="1743"/>
      <c r="N45" s="1743"/>
      <c r="O45" s="1743"/>
      <c r="P45" s="1743">
        <v>65</v>
      </c>
      <c r="Q45" s="1743"/>
      <c r="R45" s="1743"/>
      <c r="S45" s="1743"/>
      <c r="T45" s="1743"/>
      <c r="U45" s="1743"/>
      <c r="V45" s="1742">
        <v>1</v>
      </c>
      <c r="W45" s="1742"/>
      <c r="X45" s="1742"/>
      <c r="Y45" s="1742"/>
      <c r="Z45" s="1742"/>
      <c r="AA45" s="1742"/>
      <c r="AB45" s="1742">
        <v>10</v>
      </c>
      <c r="AC45" s="1742"/>
      <c r="AD45" s="1742"/>
      <c r="AE45" s="1742"/>
      <c r="AF45" s="1742"/>
      <c r="AG45" s="1748"/>
      <c r="AH45" s="1749">
        <v>36</v>
      </c>
      <c r="AI45" s="1743"/>
      <c r="AJ45" s="1743"/>
      <c r="AK45" s="1743"/>
      <c r="AL45" s="1743"/>
      <c r="AM45" s="1743"/>
      <c r="AN45" s="1743" t="s">
        <v>1171</v>
      </c>
      <c r="AO45" s="1743"/>
      <c r="AP45" s="1743"/>
      <c r="AQ45" s="1743"/>
      <c r="AR45" s="1743"/>
      <c r="AS45" s="1743"/>
      <c r="AT45" s="1743">
        <v>36</v>
      </c>
      <c r="AU45" s="1743"/>
      <c r="AV45" s="1743"/>
      <c r="AW45" s="1743"/>
      <c r="AX45" s="1743"/>
      <c r="AY45" s="1743"/>
      <c r="AZ45" s="1742" t="s">
        <v>1171</v>
      </c>
      <c r="BA45" s="1742"/>
      <c r="BB45" s="1742"/>
      <c r="BC45" s="1742"/>
      <c r="BD45" s="1742"/>
      <c r="BE45" s="1742"/>
      <c r="BF45" s="1742" t="s">
        <v>1171</v>
      </c>
      <c r="BG45" s="1742"/>
      <c r="BH45" s="1742"/>
      <c r="BI45" s="1742"/>
      <c r="BJ45" s="1742"/>
      <c r="BK45" s="1748"/>
      <c r="BL45" s="1743" t="s">
        <v>1171</v>
      </c>
      <c r="BM45" s="1743"/>
      <c r="BN45" s="1743"/>
      <c r="BO45" s="1743"/>
      <c r="BP45" s="1743"/>
      <c r="BQ45" s="1743"/>
      <c r="BR45" s="1743" t="s">
        <v>714</v>
      </c>
      <c r="BS45" s="1743"/>
      <c r="BT45" s="1743"/>
      <c r="BU45" s="1743"/>
      <c r="BV45" s="1743"/>
      <c r="BW45" s="1743"/>
      <c r="BX45" s="1743" t="s">
        <v>1171</v>
      </c>
      <c r="BY45" s="1743"/>
      <c r="BZ45" s="1743"/>
      <c r="CA45" s="1743"/>
      <c r="CB45" s="1743"/>
      <c r="CC45" s="1743"/>
      <c r="CD45" s="1742" t="s">
        <v>714</v>
      </c>
      <c r="CE45" s="1742"/>
      <c r="CF45" s="1742"/>
      <c r="CG45" s="1742"/>
      <c r="CH45" s="1742"/>
      <c r="CI45" s="1742"/>
      <c r="CJ45" s="1742" t="s">
        <v>1171</v>
      </c>
      <c r="CK45" s="1742"/>
      <c r="CL45" s="1742"/>
      <c r="CM45" s="1742"/>
      <c r="CN45" s="1742"/>
      <c r="CO45" s="1742"/>
    </row>
    <row r="46" spans="1:93" ht="13.5" customHeight="1">
      <c r="A46" s="1757" t="s">
        <v>562</v>
      </c>
      <c r="B46" s="1757"/>
      <c r="C46" s="1757"/>
      <c r="D46" s="1749">
        <v>43</v>
      </c>
      <c r="E46" s="1743"/>
      <c r="F46" s="1743"/>
      <c r="G46" s="1743"/>
      <c r="H46" s="1743"/>
      <c r="I46" s="1743"/>
      <c r="J46" s="1743">
        <v>0</v>
      </c>
      <c r="K46" s="1743"/>
      <c r="L46" s="1743"/>
      <c r="M46" s="1743"/>
      <c r="N46" s="1743"/>
      <c r="O46" s="1743"/>
      <c r="P46" s="1743">
        <v>40</v>
      </c>
      <c r="Q46" s="1743"/>
      <c r="R46" s="1743"/>
      <c r="S46" s="1743"/>
      <c r="T46" s="1743"/>
      <c r="U46" s="1743"/>
      <c r="V46" s="1742">
        <v>1</v>
      </c>
      <c r="W46" s="1742"/>
      <c r="X46" s="1742"/>
      <c r="Y46" s="1742"/>
      <c r="Z46" s="1742"/>
      <c r="AA46" s="1742"/>
      <c r="AB46" s="1742">
        <v>2</v>
      </c>
      <c r="AC46" s="1742"/>
      <c r="AD46" s="1742"/>
      <c r="AE46" s="1742"/>
      <c r="AF46" s="1742"/>
      <c r="AG46" s="1748"/>
      <c r="AH46" s="1749">
        <v>23</v>
      </c>
      <c r="AI46" s="1743"/>
      <c r="AJ46" s="1743"/>
      <c r="AK46" s="1743"/>
      <c r="AL46" s="1743"/>
      <c r="AM46" s="1743"/>
      <c r="AN46" s="1743" t="s">
        <v>1171</v>
      </c>
      <c r="AO46" s="1743"/>
      <c r="AP46" s="1743"/>
      <c r="AQ46" s="1743"/>
      <c r="AR46" s="1743"/>
      <c r="AS46" s="1743"/>
      <c r="AT46" s="1743">
        <v>4</v>
      </c>
      <c r="AU46" s="1743"/>
      <c r="AV46" s="1743"/>
      <c r="AW46" s="1743"/>
      <c r="AX46" s="1743"/>
      <c r="AY46" s="1743"/>
      <c r="AZ46" s="1742">
        <v>7</v>
      </c>
      <c r="BA46" s="1742"/>
      <c r="BB46" s="1742"/>
      <c r="BC46" s="1742"/>
      <c r="BD46" s="1742"/>
      <c r="BE46" s="1742"/>
      <c r="BF46" s="1742">
        <v>13</v>
      </c>
      <c r="BG46" s="1742"/>
      <c r="BH46" s="1742"/>
      <c r="BI46" s="1742"/>
      <c r="BJ46" s="1742"/>
      <c r="BK46" s="1748"/>
      <c r="BL46" s="1743">
        <v>13</v>
      </c>
      <c r="BM46" s="1743"/>
      <c r="BN46" s="1743"/>
      <c r="BO46" s="1743"/>
      <c r="BP46" s="1743"/>
      <c r="BQ46" s="1743"/>
      <c r="BR46" s="1743" t="s">
        <v>1171</v>
      </c>
      <c r="BS46" s="1743"/>
      <c r="BT46" s="1743"/>
      <c r="BU46" s="1743"/>
      <c r="BV46" s="1743"/>
      <c r="BW46" s="1743"/>
      <c r="BX46" s="1743">
        <v>2</v>
      </c>
      <c r="BY46" s="1743"/>
      <c r="BZ46" s="1743"/>
      <c r="CA46" s="1743"/>
      <c r="CB46" s="1743"/>
      <c r="CC46" s="1743"/>
      <c r="CD46" s="1742">
        <v>10</v>
      </c>
      <c r="CE46" s="1742"/>
      <c r="CF46" s="1742"/>
      <c r="CG46" s="1742"/>
      <c r="CH46" s="1742"/>
      <c r="CI46" s="1742"/>
      <c r="CJ46" s="1742">
        <v>1</v>
      </c>
      <c r="CK46" s="1742"/>
      <c r="CL46" s="1742"/>
      <c r="CM46" s="1742"/>
      <c r="CN46" s="1742"/>
      <c r="CO46" s="1742"/>
    </row>
    <row r="47" spans="1:93" ht="12">
      <c r="A47" s="1758" t="s">
        <v>563</v>
      </c>
      <c r="B47" s="1758"/>
      <c r="C47" s="1758"/>
      <c r="D47" s="1749">
        <v>214</v>
      </c>
      <c r="E47" s="1743"/>
      <c r="F47" s="1743"/>
      <c r="G47" s="1743"/>
      <c r="H47" s="1743"/>
      <c r="I47" s="1743"/>
      <c r="J47" s="1743">
        <v>173</v>
      </c>
      <c r="K47" s="1743"/>
      <c r="L47" s="1743"/>
      <c r="M47" s="1743"/>
      <c r="N47" s="1743"/>
      <c r="O47" s="1743"/>
      <c r="P47" s="1743">
        <v>16</v>
      </c>
      <c r="Q47" s="1743"/>
      <c r="R47" s="1743"/>
      <c r="S47" s="1743"/>
      <c r="T47" s="1743"/>
      <c r="U47" s="1743"/>
      <c r="V47" s="1742">
        <v>14</v>
      </c>
      <c r="W47" s="1742"/>
      <c r="X47" s="1742"/>
      <c r="Y47" s="1742"/>
      <c r="Z47" s="1742"/>
      <c r="AA47" s="1742"/>
      <c r="AB47" s="1742">
        <v>11</v>
      </c>
      <c r="AC47" s="1742"/>
      <c r="AD47" s="1742"/>
      <c r="AE47" s="1742"/>
      <c r="AF47" s="1742"/>
      <c r="AG47" s="1748"/>
      <c r="AH47" s="1749">
        <v>27</v>
      </c>
      <c r="AI47" s="1743"/>
      <c r="AJ47" s="1743"/>
      <c r="AK47" s="1743"/>
      <c r="AL47" s="1743"/>
      <c r="AM47" s="1743"/>
      <c r="AN47" s="1743" t="s">
        <v>1171</v>
      </c>
      <c r="AO47" s="1743"/>
      <c r="AP47" s="1743"/>
      <c r="AQ47" s="1743"/>
      <c r="AR47" s="1743"/>
      <c r="AS47" s="1743"/>
      <c r="AT47" s="1743" t="s">
        <v>1171</v>
      </c>
      <c r="AU47" s="1743"/>
      <c r="AV47" s="1743"/>
      <c r="AW47" s="1743"/>
      <c r="AX47" s="1743"/>
      <c r="AY47" s="1743"/>
      <c r="AZ47" s="1742" t="s">
        <v>1171</v>
      </c>
      <c r="BA47" s="1742"/>
      <c r="BB47" s="1742"/>
      <c r="BC47" s="1742"/>
      <c r="BD47" s="1742"/>
      <c r="BE47" s="1742"/>
      <c r="BF47" s="1742">
        <v>27</v>
      </c>
      <c r="BG47" s="1742"/>
      <c r="BH47" s="1742"/>
      <c r="BI47" s="1742"/>
      <c r="BJ47" s="1742"/>
      <c r="BK47" s="1748"/>
      <c r="BL47" s="1743">
        <v>155</v>
      </c>
      <c r="BM47" s="1743"/>
      <c r="BN47" s="1743"/>
      <c r="BO47" s="1743"/>
      <c r="BP47" s="1743"/>
      <c r="BQ47" s="1743"/>
      <c r="BR47" s="1743">
        <v>88</v>
      </c>
      <c r="BS47" s="1743"/>
      <c r="BT47" s="1743"/>
      <c r="BU47" s="1743"/>
      <c r="BV47" s="1743"/>
      <c r="BW47" s="1743"/>
      <c r="BX47" s="1743">
        <v>12</v>
      </c>
      <c r="BY47" s="1743"/>
      <c r="BZ47" s="1743"/>
      <c r="CA47" s="1743"/>
      <c r="CB47" s="1743"/>
      <c r="CC47" s="1743"/>
      <c r="CD47" s="1742">
        <v>24</v>
      </c>
      <c r="CE47" s="1742"/>
      <c r="CF47" s="1742"/>
      <c r="CG47" s="1742"/>
      <c r="CH47" s="1742"/>
      <c r="CI47" s="1742"/>
      <c r="CJ47" s="1742">
        <v>30</v>
      </c>
      <c r="CK47" s="1742"/>
      <c r="CL47" s="1742"/>
      <c r="CM47" s="1742"/>
      <c r="CN47" s="1742"/>
      <c r="CO47" s="1742"/>
    </row>
    <row r="48" spans="1:93" ht="13.5" customHeight="1">
      <c r="A48" s="1757" t="s">
        <v>564</v>
      </c>
      <c r="B48" s="1757"/>
      <c r="C48" s="1757"/>
      <c r="D48" s="1749">
        <v>476</v>
      </c>
      <c r="E48" s="1743"/>
      <c r="F48" s="1743"/>
      <c r="G48" s="1743"/>
      <c r="H48" s="1743"/>
      <c r="I48" s="1743"/>
      <c r="J48" s="1743">
        <v>22</v>
      </c>
      <c r="K48" s="1743"/>
      <c r="L48" s="1743"/>
      <c r="M48" s="1743"/>
      <c r="N48" s="1743"/>
      <c r="O48" s="1743"/>
      <c r="P48" s="1743">
        <v>159</v>
      </c>
      <c r="Q48" s="1743"/>
      <c r="R48" s="1743"/>
      <c r="S48" s="1743"/>
      <c r="T48" s="1743"/>
      <c r="U48" s="1743"/>
      <c r="V48" s="1742">
        <v>18</v>
      </c>
      <c r="W48" s="1742"/>
      <c r="X48" s="1742"/>
      <c r="Y48" s="1742"/>
      <c r="Z48" s="1742"/>
      <c r="AA48" s="1742"/>
      <c r="AB48" s="1742">
        <v>277</v>
      </c>
      <c r="AC48" s="1742"/>
      <c r="AD48" s="1742"/>
      <c r="AE48" s="1742"/>
      <c r="AF48" s="1742"/>
      <c r="AG48" s="1748"/>
      <c r="AH48" s="1749">
        <v>211</v>
      </c>
      <c r="AI48" s="1743"/>
      <c r="AJ48" s="1743"/>
      <c r="AK48" s="1743"/>
      <c r="AL48" s="1743"/>
      <c r="AM48" s="1743"/>
      <c r="AN48" s="1743" t="s">
        <v>1171</v>
      </c>
      <c r="AO48" s="1743"/>
      <c r="AP48" s="1743"/>
      <c r="AQ48" s="1743"/>
      <c r="AR48" s="1743"/>
      <c r="AS48" s="1743"/>
      <c r="AT48" s="1743" t="s">
        <v>1171</v>
      </c>
      <c r="AU48" s="1743"/>
      <c r="AV48" s="1743"/>
      <c r="AW48" s="1743"/>
      <c r="AX48" s="1743"/>
      <c r="AY48" s="1743"/>
      <c r="AZ48" s="1742">
        <v>5</v>
      </c>
      <c r="BA48" s="1742"/>
      <c r="BB48" s="1742"/>
      <c r="BC48" s="1742"/>
      <c r="BD48" s="1742"/>
      <c r="BE48" s="1742"/>
      <c r="BF48" s="1742">
        <v>206</v>
      </c>
      <c r="BG48" s="1742"/>
      <c r="BH48" s="1742"/>
      <c r="BI48" s="1742"/>
      <c r="BJ48" s="1742"/>
      <c r="BK48" s="1748"/>
      <c r="BL48" s="1743">
        <v>15</v>
      </c>
      <c r="BM48" s="1743"/>
      <c r="BN48" s="1743"/>
      <c r="BO48" s="1743"/>
      <c r="BP48" s="1743"/>
      <c r="BQ48" s="1743"/>
      <c r="BR48" s="1743" t="s">
        <v>1171</v>
      </c>
      <c r="BS48" s="1743"/>
      <c r="BT48" s="1743"/>
      <c r="BU48" s="1743"/>
      <c r="BV48" s="1743"/>
      <c r="BW48" s="1743"/>
      <c r="BX48" s="1743" t="s">
        <v>1171</v>
      </c>
      <c r="BY48" s="1743"/>
      <c r="BZ48" s="1743"/>
      <c r="CA48" s="1743"/>
      <c r="CB48" s="1743"/>
      <c r="CC48" s="1743"/>
      <c r="CD48" s="1742">
        <v>12</v>
      </c>
      <c r="CE48" s="1742"/>
      <c r="CF48" s="1742"/>
      <c r="CG48" s="1742"/>
      <c r="CH48" s="1742"/>
      <c r="CI48" s="1742"/>
      <c r="CJ48" s="1742">
        <v>4</v>
      </c>
      <c r="CK48" s="1742"/>
      <c r="CL48" s="1742"/>
      <c r="CM48" s="1742"/>
      <c r="CN48" s="1742"/>
      <c r="CO48" s="1742"/>
    </row>
    <row r="49" spans="1:93" ht="13.5" customHeight="1">
      <c r="A49" s="1757" t="s">
        <v>565</v>
      </c>
      <c r="B49" s="1757"/>
      <c r="C49" s="1757"/>
      <c r="D49" s="1749">
        <v>89</v>
      </c>
      <c r="E49" s="1743"/>
      <c r="F49" s="1743"/>
      <c r="G49" s="1743"/>
      <c r="H49" s="1743"/>
      <c r="I49" s="1743"/>
      <c r="J49" s="1743">
        <v>14</v>
      </c>
      <c r="K49" s="1743"/>
      <c r="L49" s="1743"/>
      <c r="M49" s="1743"/>
      <c r="N49" s="1743"/>
      <c r="O49" s="1743"/>
      <c r="P49" s="1743">
        <v>66</v>
      </c>
      <c r="Q49" s="1743"/>
      <c r="R49" s="1743"/>
      <c r="S49" s="1743"/>
      <c r="T49" s="1743"/>
      <c r="U49" s="1743"/>
      <c r="V49" s="1742">
        <v>6</v>
      </c>
      <c r="W49" s="1742"/>
      <c r="X49" s="1742"/>
      <c r="Y49" s="1742"/>
      <c r="Z49" s="1742"/>
      <c r="AA49" s="1742"/>
      <c r="AB49" s="1742">
        <v>3</v>
      </c>
      <c r="AC49" s="1742"/>
      <c r="AD49" s="1742"/>
      <c r="AE49" s="1742"/>
      <c r="AF49" s="1742"/>
      <c r="AG49" s="1748"/>
      <c r="AH49" s="1749">
        <v>54</v>
      </c>
      <c r="AI49" s="1743"/>
      <c r="AJ49" s="1743"/>
      <c r="AK49" s="1743"/>
      <c r="AL49" s="1743"/>
      <c r="AM49" s="1743"/>
      <c r="AN49" s="1743" t="s">
        <v>1171</v>
      </c>
      <c r="AO49" s="1743"/>
      <c r="AP49" s="1743"/>
      <c r="AQ49" s="1743"/>
      <c r="AR49" s="1743"/>
      <c r="AS49" s="1743"/>
      <c r="AT49" s="1743">
        <v>15</v>
      </c>
      <c r="AU49" s="1743"/>
      <c r="AV49" s="1743"/>
      <c r="AW49" s="1743"/>
      <c r="AX49" s="1743"/>
      <c r="AY49" s="1743"/>
      <c r="AZ49" s="1742">
        <v>10</v>
      </c>
      <c r="BA49" s="1742"/>
      <c r="BB49" s="1742"/>
      <c r="BC49" s="1742"/>
      <c r="BD49" s="1742"/>
      <c r="BE49" s="1742"/>
      <c r="BF49" s="1742">
        <v>29</v>
      </c>
      <c r="BG49" s="1742"/>
      <c r="BH49" s="1742"/>
      <c r="BI49" s="1742"/>
      <c r="BJ49" s="1742"/>
      <c r="BK49" s="1748"/>
      <c r="BL49" s="1743">
        <v>25</v>
      </c>
      <c r="BM49" s="1743"/>
      <c r="BN49" s="1743"/>
      <c r="BO49" s="1743"/>
      <c r="BP49" s="1743"/>
      <c r="BQ49" s="1743"/>
      <c r="BR49" s="1743" t="s">
        <v>1171</v>
      </c>
      <c r="BS49" s="1743"/>
      <c r="BT49" s="1743"/>
      <c r="BU49" s="1743"/>
      <c r="BV49" s="1743"/>
      <c r="BW49" s="1743"/>
      <c r="BX49" s="1743" t="s">
        <v>1171</v>
      </c>
      <c r="BY49" s="1743"/>
      <c r="BZ49" s="1743"/>
      <c r="CA49" s="1743"/>
      <c r="CB49" s="1743"/>
      <c r="CC49" s="1743"/>
      <c r="CD49" s="1742">
        <v>23</v>
      </c>
      <c r="CE49" s="1742"/>
      <c r="CF49" s="1742"/>
      <c r="CG49" s="1742"/>
      <c r="CH49" s="1742"/>
      <c r="CI49" s="1742"/>
      <c r="CJ49" s="1742">
        <v>2</v>
      </c>
      <c r="CK49" s="1742"/>
      <c r="CL49" s="1742"/>
      <c r="CM49" s="1742"/>
      <c r="CN49" s="1742"/>
      <c r="CO49" s="1742"/>
    </row>
    <row r="50" spans="1:93" ht="13.5" customHeight="1">
      <c r="A50" s="1757" t="s">
        <v>566</v>
      </c>
      <c r="B50" s="1757"/>
      <c r="C50" s="1757"/>
      <c r="D50" s="1749">
        <v>36</v>
      </c>
      <c r="E50" s="1743"/>
      <c r="F50" s="1743"/>
      <c r="G50" s="1743"/>
      <c r="H50" s="1743"/>
      <c r="I50" s="1743"/>
      <c r="J50" s="1743">
        <v>16</v>
      </c>
      <c r="K50" s="1743"/>
      <c r="L50" s="1743"/>
      <c r="M50" s="1743"/>
      <c r="N50" s="1743"/>
      <c r="O50" s="1743"/>
      <c r="P50" s="1743">
        <v>19</v>
      </c>
      <c r="Q50" s="1743"/>
      <c r="R50" s="1743"/>
      <c r="S50" s="1743"/>
      <c r="T50" s="1743"/>
      <c r="U50" s="1743"/>
      <c r="V50" s="1742">
        <v>1</v>
      </c>
      <c r="W50" s="1742"/>
      <c r="X50" s="1742"/>
      <c r="Y50" s="1742"/>
      <c r="Z50" s="1742"/>
      <c r="AA50" s="1742"/>
      <c r="AB50" s="1742">
        <v>0</v>
      </c>
      <c r="AC50" s="1742"/>
      <c r="AD50" s="1742"/>
      <c r="AE50" s="1742"/>
      <c r="AF50" s="1742"/>
      <c r="AG50" s="1748"/>
      <c r="AH50" s="1749" t="s">
        <v>1171</v>
      </c>
      <c r="AI50" s="1743"/>
      <c r="AJ50" s="1743"/>
      <c r="AK50" s="1743"/>
      <c r="AL50" s="1743"/>
      <c r="AM50" s="1743"/>
      <c r="AN50" s="1743" t="s">
        <v>1171</v>
      </c>
      <c r="AO50" s="1743"/>
      <c r="AP50" s="1743"/>
      <c r="AQ50" s="1743"/>
      <c r="AR50" s="1743"/>
      <c r="AS50" s="1743"/>
      <c r="AT50" s="1743" t="s">
        <v>1171</v>
      </c>
      <c r="AU50" s="1743"/>
      <c r="AV50" s="1743"/>
      <c r="AW50" s="1743"/>
      <c r="AX50" s="1743"/>
      <c r="AY50" s="1743"/>
      <c r="AZ50" s="1742" t="s">
        <v>1171</v>
      </c>
      <c r="BA50" s="1742"/>
      <c r="BB50" s="1742"/>
      <c r="BC50" s="1742"/>
      <c r="BD50" s="1742"/>
      <c r="BE50" s="1742"/>
      <c r="BF50" s="1742" t="s">
        <v>714</v>
      </c>
      <c r="BG50" s="1742"/>
      <c r="BH50" s="1742"/>
      <c r="BI50" s="1742"/>
      <c r="BJ50" s="1742"/>
      <c r="BK50" s="1748"/>
      <c r="BL50" s="1743">
        <v>2</v>
      </c>
      <c r="BM50" s="1743"/>
      <c r="BN50" s="1743"/>
      <c r="BO50" s="1743"/>
      <c r="BP50" s="1743"/>
      <c r="BQ50" s="1743"/>
      <c r="BR50" s="1743">
        <v>0</v>
      </c>
      <c r="BS50" s="1743"/>
      <c r="BT50" s="1743"/>
      <c r="BU50" s="1743"/>
      <c r="BV50" s="1743"/>
      <c r="BW50" s="1743"/>
      <c r="BX50" s="1743" t="s">
        <v>1171</v>
      </c>
      <c r="BY50" s="1743"/>
      <c r="BZ50" s="1743"/>
      <c r="CA50" s="1743"/>
      <c r="CB50" s="1743"/>
      <c r="CC50" s="1743"/>
      <c r="CD50" s="1742">
        <v>2</v>
      </c>
      <c r="CE50" s="1742"/>
      <c r="CF50" s="1742"/>
      <c r="CG50" s="1742"/>
      <c r="CH50" s="1742"/>
      <c r="CI50" s="1742"/>
      <c r="CJ50" s="1742" t="s">
        <v>1171</v>
      </c>
      <c r="CK50" s="1742"/>
      <c r="CL50" s="1742"/>
      <c r="CM50" s="1742"/>
      <c r="CN50" s="1742"/>
      <c r="CO50" s="1742"/>
    </row>
    <row r="51" spans="1:93" ht="13.5" customHeight="1">
      <c r="A51" s="1757" t="s">
        <v>567</v>
      </c>
      <c r="B51" s="1757"/>
      <c r="C51" s="1757"/>
      <c r="D51" s="1749">
        <v>134</v>
      </c>
      <c r="E51" s="1743"/>
      <c r="F51" s="1743"/>
      <c r="G51" s="1743"/>
      <c r="H51" s="1743"/>
      <c r="I51" s="1743"/>
      <c r="J51" s="1743">
        <v>44</v>
      </c>
      <c r="K51" s="1743"/>
      <c r="L51" s="1743"/>
      <c r="M51" s="1743"/>
      <c r="N51" s="1743"/>
      <c r="O51" s="1743"/>
      <c r="P51" s="1743">
        <v>30</v>
      </c>
      <c r="Q51" s="1743"/>
      <c r="R51" s="1743"/>
      <c r="S51" s="1743"/>
      <c r="T51" s="1743"/>
      <c r="U51" s="1743"/>
      <c r="V51" s="1742">
        <v>54</v>
      </c>
      <c r="W51" s="1742"/>
      <c r="X51" s="1742"/>
      <c r="Y51" s="1742"/>
      <c r="Z51" s="1742"/>
      <c r="AA51" s="1742"/>
      <c r="AB51" s="1742">
        <v>6</v>
      </c>
      <c r="AC51" s="1742"/>
      <c r="AD51" s="1742"/>
      <c r="AE51" s="1742"/>
      <c r="AF51" s="1742"/>
      <c r="AG51" s="1748"/>
      <c r="AH51" s="1749">
        <v>18</v>
      </c>
      <c r="AI51" s="1743"/>
      <c r="AJ51" s="1743"/>
      <c r="AK51" s="1743"/>
      <c r="AL51" s="1743"/>
      <c r="AM51" s="1743"/>
      <c r="AN51" s="1743">
        <v>8</v>
      </c>
      <c r="AO51" s="1743"/>
      <c r="AP51" s="1743"/>
      <c r="AQ51" s="1743"/>
      <c r="AR51" s="1743"/>
      <c r="AS51" s="1743"/>
      <c r="AT51" s="1743" t="s">
        <v>1171</v>
      </c>
      <c r="AU51" s="1743"/>
      <c r="AV51" s="1743"/>
      <c r="AW51" s="1743"/>
      <c r="AX51" s="1743"/>
      <c r="AY51" s="1743"/>
      <c r="AZ51" s="1742">
        <v>10</v>
      </c>
      <c r="BA51" s="1742"/>
      <c r="BB51" s="1742"/>
      <c r="BC51" s="1742"/>
      <c r="BD51" s="1742"/>
      <c r="BE51" s="1742"/>
      <c r="BF51" s="1742" t="s">
        <v>714</v>
      </c>
      <c r="BG51" s="1742"/>
      <c r="BH51" s="1742"/>
      <c r="BI51" s="1742"/>
      <c r="BJ51" s="1742"/>
      <c r="BK51" s="1748"/>
      <c r="BL51" s="1743">
        <v>23</v>
      </c>
      <c r="BM51" s="1743"/>
      <c r="BN51" s="1743"/>
      <c r="BO51" s="1743"/>
      <c r="BP51" s="1743"/>
      <c r="BQ51" s="1743"/>
      <c r="BR51" s="1743">
        <v>2</v>
      </c>
      <c r="BS51" s="1743"/>
      <c r="BT51" s="1743"/>
      <c r="BU51" s="1743"/>
      <c r="BV51" s="1743"/>
      <c r="BW51" s="1743"/>
      <c r="BX51" s="1743">
        <v>1</v>
      </c>
      <c r="BY51" s="1743"/>
      <c r="BZ51" s="1743"/>
      <c r="CA51" s="1743"/>
      <c r="CB51" s="1743"/>
      <c r="CC51" s="1743"/>
      <c r="CD51" s="1742">
        <v>9</v>
      </c>
      <c r="CE51" s="1742"/>
      <c r="CF51" s="1742"/>
      <c r="CG51" s="1742"/>
      <c r="CH51" s="1742"/>
      <c r="CI51" s="1742"/>
      <c r="CJ51" s="1742">
        <v>11</v>
      </c>
      <c r="CK51" s="1742"/>
      <c r="CL51" s="1742"/>
      <c r="CM51" s="1742"/>
      <c r="CN51" s="1742"/>
      <c r="CO51" s="1742"/>
    </row>
    <row r="52" spans="1:93" ht="12">
      <c r="A52" s="1759" t="s">
        <v>568</v>
      </c>
      <c r="B52" s="1759"/>
      <c r="C52" s="1759"/>
      <c r="D52" s="1746">
        <v>24</v>
      </c>
      <c r="E52" s="1747"/>
      <c r="F52" s="1747"/>
      <c r="G52" s="1747"/>
      <c r="H52" s="1747"/>
      <c r="I52" s="1747"/>
      <c r="J52" s="1747">
        <v>22</v>
      </c>
      <c r="K52" s="1747"/>
      <c r="L52" s="1747"/>
      <c r="M52" s="1747"/>
      <c r="N52" s="1747"/>
      <c r="O52" s="1747"/>
      <c r="P52" s="1747">
        <v>2</v>
      </c>
      <c r="Q52" s="1747"/>
      <c r="R52" s="1747"/>
      <c r="S52" s="1747"/>
      <c r="T52" s="1747"/>
      <c r="U52" s="1747"/>
      <c r="V52" s="1744">
        <v>0</v>
      </c>
      <c r="W52" s="1744"/>
      <c r="X52" s="1744"/>
      <c r="Y52" s="1744"/>
      <c r="Z52" s="1744"/>
      <c r="AA52" s="1744"/>
      <c r="AB52" s="1744">
        <v>0</v>
      </c>
      <c r="AC52" s="1744"/>
      <c r="AD52" s="1744"/>
      <c r="AE52" s="1744"/>
      <c r="AF52" s="1744"/>
      <c r="AG52" s="1745"/>
      <c r="AH52" s="1746" t="s">
        <v>1171</v>
      </c>
      <c r="AI52" s="1747"/>
      <c r="AJ52" s="1747"/>
      <c r="AK52" s="1747"/>
      <c r="AL52" s="1747"/>
      <c r="AM52" s="1747"/>
      <c r="AN52" s="1747" t="s">
        <v>1171</v>
      </c>
      <c r="AO52" s="1747"/>
      <c r="AP52" s="1747"/>
      <c r="AQ52" s="1747"/>
      <c r="AR52" s="1747"/>
      <c r="AS52" s="1747"/>
      <c r="AT52" s="1747" t="s">
        <v>1171</v>
      </c>
      <c r="AU52" s="1747"/>
      <c r="AV52" s="1747"/>
      <c r="AW52" s="1747"/>
      <c r="AX52" s="1747"/>
      <c r="AY52" s="1747"/>
      <c r="AZ52" s="1744" t="s">
        <v>1171</v>
      </c>
      <c r="BA52" s="1744"/>
      <c r="BB52" s="1744"/>
      <c r="BC52" s="1744"/>
      <c r="BD52" s="1744"/>
      <c r="BE52" s="1744"/>
      <c r="BF52" s="1744" t="s">
        <v>1171</v>
      </c>
      <c r="BG52" s="1744"/>
      <c r="BH52" s="1744"/>
      <c r="BI52" s="1744"/>
      <c r="BJ52" s="1744"/>
      <c r="BK52" s="1745"/>
      <c r="BL52" s="1747" t="s">
        <v>755</v>
      </c>
      <c r="BM52" s="1747"/>
      <c r="BN52" s="1747"/>
      <c r="BO52" s="1747"/>
      <c r="BP52" s="1747"/>
      <c r="BQ52" s="1747"/>
      <c r="BR52" s="1747" t="s">
        <v>755</v>
      </c>
      <c r="BS52" s="1747"/>
      <c r="BT52" s="1747"/>
      <c r="BU52" s="1747"/>
      <c r="BV52" s="1747"/>
      <c r="BW52" s="1747"/>
      <c r="BX52" s="1747" t="s">
        <v>755</v>
      </c>
      <c r="BY52" s="1747"/>
      <c r="BZ52" s="1747"/>
      <c r="CA52" s="1747"/>
      <c r="CB52" s="1747"/>
      <c r="CC52" s="1747"/>
      <c r="CD52" s="1744" t="s">
        <v>755</v>
      </c>
      <c r="CE52" s="1744"/>
      <c r="CF52" s="1744"/>
      <c r="CG52" s="1744"/>
      <c r="CH52" s="1744"/>
      <c r="CI52" s="1744"/>
      <c r="CJ52" s="1744" t="s">
        <v>1171</v>
      </c>
      <c r="CK52" s="1744"/>
      <c r="CL52" s="1744"/>
      <c r="CM52" s="1744"/>
      <c r="CN52" s="1744"/>
      <c r="CO52" s="1744"/>
    </row>
    <row r="53" ht="12">
      <c r="A53" s="116" t="s">
        <v>1366</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A1:CT61"/>
  <sheetViews>
    <sheetView view="pageBreakPreview" zoomScaleSheetLayoutView="100" workbookViewId="0" topLeftCell="A1">
      <selection activeCell="B37" sqref="B37"/>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207" width="1.00390625" style="14" customWidth="1"/>
    <col min="208" max="16384" width="9.00390625" style="14" customWidth="1"/>
  </cols>
  <sheetData>
    <row r="1" spans="1:93" ht="15" customHeight="1">
      <c r="A1" s="17"/>
      <c r="B1" s="13"/>
      <c r="C1" s="13"/>
      <c r="D1" s="13"/>
      <c r="E1" s="13"/>
      <c r="F1" s="13"/>
      <c r="G1" s="13"/>
      <c r="H1" s="13"/>
      <c r="I1" s="13"/>
      <c r="J1" s="13"/>
      <c r="K1" s="13"/>
      <c r="L1" s="13"/>
      <c r="M1" s="13"/>
      <c r="N1" s="13"/>
      <c r="O1" s="13"/>
      <c r="P1" s="17"/>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16"/>
      <c r="CI1" s="116"/>
      <c r="CJ1" s="116"/>
      <c r="CK1" s="116"/>
      <c r="CL1" s="116"/>
      <c r="CM1" s="116"/>
      <c r="CN1" s="116"/>
      <c r="CO1" s="116"/>
    </row>
    <row r="2" spans="1:93" ht="24" customHeight="1">
      <c r="A2" s="13"/>
      <c r="B2" s="13"/>
      <c r="C2" s="13"/>
      <c r="D2" s="13"/>
      <c r="E2" s="13"/>
      <c r="F2" s="13"/>
      <c r="G2" s="13"/>
      <c r="H2" s="13"/>
      <c r="I2" s="13"/>
      <c r="J2" s="13"/>
      <c r="K2" s="13"/>
      <c r="L2" s="13"/>
      <c r="M2" s="13"/>
      <c r="N2" s="13"/>
      <c r="O2" s="13"/>
      <c r="P2" s="13"/>
      <c r="Q2" s="13"/>
      <c r="R2" s="13"/>
      <c r="S2" s="13"/>
      <c r="T2" s="13"/>
      <c r="U2" s="13"/>
      <c r="V2" s="13"/>
      <c r="W2" s="13"/>
      <c r="X2" s="13"/>
      <c r="Y2" s="13"/>
      <c r="Z2" s="1755" t="s">
        <v>1092</v>
      </c>
      <c r="AA2" s="1755"/>
      <c r="AB2" s="1755"/>
      <c r="AC2" s="1755"/>
      <c r="AD2" s="1755"/>
      <c r="AE2" s="1755"/>
      <c r="AF2" s="1755"/>
      <c r="AG2" s="1755"/>
      <c r="AH2" s="1755"/>
      <c r="AI2" s="1755"/>
      <c r="AJ2" s="1755"/>
      <c r="AK2" s="1755"/>
      <c r="AL2" s="1755"/>
      <c r="AM2" s="1755"/>
      <c r="AN2" s="1755"/>
      <c r="AO2" s="1755"/>
      <c r="AP2" s="1755"/>
      <c r="AQ2" s="1755"/>
      <c r="AR2" s="1755"/>
      <c r="AS2" s="1755"/>
      <c r="AT2" s="1755"/>
      <c r="AU2" s="1755"/>
      <c r="AV2" s="1755"/>
      <c r="AW2" s="1755"/>
      <c r="AX2" s="1755"/>
      <c r="AY2" s="1755"/>
      <c r="AZ2" s="1755"/>
      <c r="BA2" s="1755"/>
      <c r="BB2" s="1755"/>
      <c r="BC2" s="1755"/>
      <c r="BD2" s="1755"/>
      <c r="BE2" s="1755"/>
      <c r="BF2" s="1755"/>
      <c r="BG2" s="1755"/>
      <c r="BH2" s="1755"/>
      <c r="BI2" s="1755"/>
      <c r="BJ2" s="1755"/>
      <c r="BK2" s="1755"/>
      <c r="BL2" s="1755"/>
      <c r="BM2" s="1755"/>
      <c r="BN2" s="13"/>
      <c r="BO2" s="13"/>
      <c r="BP2" s="13"/>
      <c r="BQ2" s="13"/>
      <c r="BR2" s="13"/>
      <c r="BS2" s="13"/>
      <c r="BT2" s="13"/>
      <c r="BU2" s="13"/>
      <c r="BV2" s="13"/>
      <c r="BW2" s="13"/>
      <c r="BX2" s="13"/>
      <c r="BY2" s="13"/>
      <c r="BZ2" s="13"/>
      <c r="CA2" s="13"/>
      <c r="CB2" s="13"/>
      <c r="CC2" s="13"/>
      <c r="CD2" s="13"/>
      <c r="CE2" s="13"/>
      <c r="CF2" s="13"/>
      <c r="CG2" s="13"/>
      <c r="CH2" s="116"/>
      <c r="CI2" s="116"/>
      <c r="CJ2" s="116"/>
      <c r="CK2" s="116"/>
      <c r="CL2" s="116"/>
      <c r="CM2" s="116"/>
      <c r="CN2" s="116"/>
      <c r="CO2" s="116"/>
    </row>
    <row r="3" spans="1:93" ht="15" customHeight="1">
      <c r="A3" s="115" t="s">
        <v>547</v>
      </c>
      <c r="B3" s="13"/>
      <c r="C3" s="13"/>
      <c r="D3" s="13"/>
      <c r="E3" s="13"/>
      <c r="F3" s="13"/>
      <c r="G3" s="115"/>
      <c r="H3" s="115"/>
      <c r="I3" s="115"/>
      <c r="J3" s="115"/>
      <c r="K3" s="115"/>
      <c r="L3" s="115"/>
      <c r="M3" s="115"/>
      <c r="N3" s="115"/>
      <c r="O3" s="115"/>
      <c r="P3" s="115"/>
      <c r="Q3" s="115"/>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18"/>
      <c r="CL3" s="701" t="s">
        <v>1226</v>
      </c>
      <c r="CM3" s="116"/>
      <c r="CN3" s="116"/>
      <c r="CO3" s="116"/>
    </row>
    <row r="4" spans="1:93" ht="27" customHeight="1">
      <c r="A4" s="1668" t="s">
        <v>549</v>
      </c>
      <c r="B4" s="1668"/>
      <c r="C4" s="1668"/>
      <c r="D4" s="1668"/>
      <c r="E4" s="1668"/>
      <c r="F4" s="1668"/>
      <c r="G4" s="1668"/>
      <c r="H4" s="1669"/>
      <c r="I4" s="1667" t="s">
        <v>1342</v>
      </c>
      <c r="J4" s="1668"/>
      <c r="K4" s="1668"/>
      <c r="L4" s="1668"/>
      <c r="M4" s="1668"/>
      <c r="N4" s="1668"/>
      <c r="O4" s="1669"/>
      <c r="P4" s="1667" t="s">
        <v>562</v>
      </c>
      <c r="Q4" s="1668"/>
      <c r="R4" s="1668"/>
      <c r="S4" s="1668"/>
      <c r="T4" s="1668"/>
      <c r="U4" s="1668"/>
      <c r="V4" s="1669"/>
      <c r="W4" s="1667" t="s">
        <v>561</v>
      </c>
      <c r="X4" s="1668"/>
      <c r="Y4" s="1668"/>
      <c r="Z4" s="1668"/>
      <c r="AA4" s="1668"/>
      <c r="AB4" s="1668"/>
      <c r="AC4" s="1669"/>
      <c r="AD4" s="1667" t="s">
        <v>570</v>
      </c>
      <c r="AE4" s="1668"/>
      <c r="AF4" s="1668"/>
      <c r="AG4" s="1668"/>
      <c r="AH4" s="1668"/>
      <c r="AI4" s="1668"/>
      <c r="AJ4" s="1669"/>
      <c r="AK4" s="1667" t="s">
        <v>571</v>
      </c>
      <c r="AL4" s="1668"/>
      <c r="AM4" s="1668"/>
      <c r="AN4" s="1668"/>
      <c r="AO4" s="1668"/>
      <c r="AP4" s="1668"/>
      <c r="AQ4" s="1669"/>
      <c r="AR4" s="1667" t="s">
        <v>572</v>
      </c>
      <c r="AS4" s="1668"/>
      <c r="AT4" s="1668"/>
      <c r="AU4" s="1668"/>
      <c r="AV4" s="1668"/>
      <c r="AW4" s="1668"/>
      <c r="AX4" s="1669"/>
      <c r="AY4" s="1805" t="s">
        <v>997</v>
      </c>
      <c r="AZ4" s="1806"/>
      <c r="BA4" s="1806"/>
      <c r="BB4" s="1806"/>
      <c r="BC4" s="1806"/>
      <c r="BD4" s="1806"/>
      <c r="BE4" s="1807"/>
      <c r="BF4" s="1790" t="s">
        <v>1343</v>
      </c>
      <c r="BG4" s="1791"/>
      <c r="BH4" s="1791"/>
      <c r="BI4" s="1791"/>
      <c r="BJ4" s="1791"/>
      <c r="BK4" s="1791"/>
      <c r="BL4" s="1792"/>
      <c r="BM4" s="1790" t="s">
        <v>1344</v>
      </c>
      <c r="BN4" s="1791"/>
      <c r="BO4" s="1791"/>
      <c r="BP4" s="1791"/>
      <c r="BQ4" s="1791"/>
      <c r="BR4" s="1791"/>
      <c r="BS4" s="1792"/>
      <c r="BT4" s="1790" t="s">
        <v>1345</v>
      </c>
      <c r="BU4" s="1791"/>
      <c r="BV4" s="1791"/>
      <c r="BW4" s="1791"/>
      <c r="BX4" s="1791"/>
      <c r="BY4" s="1791"/>
      <c r="BZ4" s="1792"/>
      <c r="CA4" s="1667" t="s">
        <v>546</v>
      </c>
      <c r="CB4" s="1668"/>
      <c r="CC4" s="1668"/>
      <c r="CD4" s="1668"/>
      <c r="CE4" s="1668"/>
      <c r="CF4" s="1668"/>
      <c r="CG4" s="1668"/>
      <c r="CH4" s="1668"/>
      <c r="CI4" s="1668"/>
      <c r="CJ4" s="1668"/>
      <c r="CK4" s="1668"/>
      <c r="CL4" s="1668"/>
      <c r="CM4" s="116"/>
      <c r="CN4" s="116"/>
      <c r="CO4" s="116"/>
    </row>
    <row r="5" spans="1:93" ht="14.25" customHeight="1">
      <c r="A5" s="1798" t="s">
        <v>1065</v>
      </c>
      <c r="B5" s="1799"/>
      <c r="C5" s="1799"/>
      <c r="D5" s="1799"/>
      <c r="E5" s="1799"/>
      <c r="F5" s="1799"/>
      <c r="G5" s="1799"/>
      <c r="H5" s="1800"/>
      <c r="I5" s="1801">
        <v>747.1</v>
      </c>
      <c r="J5" s="1802"/>
      <c r="K5" s="1802"/>
      <c r="L5" s="1802"/>
      <c r="M5" s="1802"/>
      <c r="N5" s="1802"/>
      <c r="O5" s="1802"/>
      <c r="P5" s="1803" t="s">
        <v>1131</v>
      </c>
      <c r="Q5" s="1803"/>
      <c r="R5" s="1803"/>
      <c r="S5" s="1803"/>
      <c r="T5" s="1803"/>
      <c r="U5" s="1803"/>
      <c r="V5" s="1803"/>
      <c r="W5" s="1803" t="s">
        <v>1131</v>
      </c>
      <c r="X5" s="1803"/>
      <c r="Y5" s="1803"/>
      <c r="Z5" s="1803"/>
      <c r="AA5" s="1803"/>
      <c r="AB5" s="1803"/>
      <c r="AC5" s="1803"/>
      <c r="AD5" s="1803" t="s">
        <v>1131</v>
      </c>
      <c r="AE5" s="1803"/>
      <c r="AF5" s="1803"/>
      <c r="AG5" s="1803"/>
      <c r="AH5" s="1803"/>
      <c r="AI5" s="1803"/>
      <c r="AJ5" s="1803"/>
      <c r="AK5" s="1803" t="s">
        <v>1131</v>
      </c>
      <c r="AL5" s="1803"/>
      <c r="AM5" s="1803"/>
      <c r="AN5" s="1803"/>
      <c r="AO5" s="1803"/>
      <c r="AP5" s="1803"/>
      <c r="AQ5" s="1803"/>
      <c r="AR5" s="1803" t="s">
        <v>1131</v>
      </c>
      <c r="AS5" s="1803"/>
      <c r="AT5" s="1803"/>
      <c r="AU5" s="1803"/>
      <c r="AV5" s="1803"/>
      <c r="AW5" s="1803"/>
      <c r="AX5" s="1803"/>
      <c r="AY5" s="1802">
        <v>6.8</v>
      </c>
      <c r="AZ5" s="1802"/>
      <c r="BA5" s="1802"/>
      <c r="BB5" s="1802"/>
      <c r="BC5" s="1802"/>
      <c r="BD5" s="1802"/>
      <c r="BE5" s="1802"/>
      <c r="BF5" s="1804">
        <v>0</v>
      </c>
      <c r="BG5" s="1804"/>
      <c r="BH5" s="1804"/>
      <c r="BI5" s="1804"/>
      <c r="BJ5" s="1804"/>
      <c r="BK5" s="1804"/>
      <c r="BL5" s="1804"/>
      <c r="BM5" s="1804" t="s">
        <v>1131</v>
      </c>
      <c r="BN5" s="1804"/>
      <c r="BO5" s="1804"/>
      <c r="BP5" s="1804"/>
      <c r="BQ5" s="1804"/>
      <c r="BR5" s="1804"/>
      <c r="BS5" s="1804"/>
      <c r="BT5" s="1804">
        <v>73.3</v>
      </c>
      <c r="BU5" s="1804"/>
      <c r="BV5" s="1804"/>
      <c r="BW5" s="1804"/>
      <c r="BX5" s="1804"/>
      <c r="BY5" s="1804"/>
      <c r="BZ5" s="1804"/>
      <c r="CA5" s="1853">
        <v>667.1</v>
      </c>
      <c r="CB5" s="1853"/>
      <c r="CC5" s="1853"/>
      <c r="CD5" s="1853"/>
      <c r="CE5" s="1853"/>
      <c r="CF5" s="1853"/>
      <c r="CG5" s="1853"/>
      <c r="CH5" s="1853"/>
      <c r="CI5" s="1853"/>
      <c r="CJ5" s="1853"/>
      <c r="CK5" s="1853"/>
      <c r="CL5" s="1853"/>
      <c r="CM5" s="116"/>
      <c r="CN5" s="116"/>
      <c r="CO5" s="116"/>
    </row>
    <row r="6" spans="1:93" ht="14.25" customHeight="1">
      <c r="A6" s="1368"/>
      <c r="B6" s="1368"/>
      <c r="C6" s="1368"/>
      <c r="D6" s="1368"/>
      <c r="E6" s="1368"/>
      <c r="F6" s="1368"/>
      <c r="G6" s="1368"/>
      <c r="H6" s="1606"/>
      <c r="I6" s="1808"/>
      <c r="J6" s="1767"/>
      <c r="K6" s="1767"/>
      <c r="L6" s="1767"/>
      <c r="M6" s="1767"/>
      <c r="N6" s="1767"/>
      <c r="O6" s="1767"/>
      <c r="P6" s="1767"/>
      <c r="Q6" s="1767"/>
      <c r="R6" s="1767"/>
      <c r="S6" s="1767"/>
      <c r="T6" s="1767"/>
      <c r="U6" s="1767"/>
      <c r="V6" s="1767"/>
      <c r="W6" s="1767"/>
      <c r="X6" s="1767"/>
      <c r="Y6" s="1767"/>
      <c r="Z6" s="1767"/>
      <c r="AA6" s="1767"/>
      <c r="AB6" s="1767"/>
      <c r="AC6" s="1767"/>
      <c r="AD6" s="1767"/>
      <c r="AE6" s="1767"/>
      <c r="AF6" s="1767"/>
      <c r="AG6" s="1767"/>
      <c r="AH6" s="1767"/>
      <c r="AI6" s="1767"/>
      <c r="AJ6" s="1767"/>
      <c r="AK6" s="1767"/>
      <c r="AL6" s="1767"/>
      <c r="AM6" s="1767"/>
      <c r="AN6" s="1767"/>
      <c r="AO6" s="1767"/>
      <c r="AP6" s="1767"/>
      <c r="AQ6" s="1767"/>
      <c r="AR6" s="1767"/>
      <c r="AS6" s="1767"/>
      <c r="AT6" s="1767"/>
      <c r="AU6" s="1767"/>
      <c r="AV6" s="1767"/>
      <c r="AW6" s="1767"/>
      <c r="AX6" s="1767"/>
      <c r="AY6" s="1767"/>
      <c r="AZ6" s="1767"/>
      <c r="BA6" s="1767"/>
      <c r="BB6" s="1767"/>
      <c r="BC6" s="1767"/>
      <c r="BD6" s="1767"/>
      <c r="BE6" s="1767"/>
      <c r="BF6" s="1821"/>
      <c r="BG6" s="1821"/>
      <c r="BH6" s="1821"/>
      <c r="BI6" s="1821"/>
      <c r="BJ6" s="1821"/>
      <c r="BK6" s="1821"/>
      <c r="BL6" s="1821"/>
      <c r="BM6" s="1767"/>
      <c r="BN6" s="1767"/>
      <c r="BO6" s="1767"/>
      <c r="BP6" s="1767"/>
      <c r="BQ6" s="1767"/>
      <c r="BR6" s="1767"/>
      <c r="BS6" s="1767"/>
      <c r="BT6" s="1767"/>
      <c r="BU6" s="1767"/>
      <c r="BV6" s="1767"/>
      <c r="BW6" s="1767"/>
      <c r="BX6" s="1767"/>
      <c r="BY6" s="1767"/>
      <c r="BZ6" s="1767"/>
      <c r="CA6" s="1838"/>
      <c r="CB6" s="1838"/>
      <c r="CC6" s="1838"/>
      <c r="CD6" s="1838"/>
      <c r="CE6" s="1838"/>
      <c r="CF6" s="1838"/>
      <c r="CG6" s="1838"/>
      <c r="CH6" s="1838"/>
      <c r="CI6" s="1838"/>
      <c r="CJ6" s="1838"/>
      <c r="CK6" s="1838"/>
      <c r="CL6" s="1838"/>
      <c r="CM6" s="116"/>
      <c r="CN6" s="116"/>
      <c r="CO6" s="116"/>
    </row>
    <row r="7" spans="1:93" ht="14.25" customHeight="1">
      <c r="A7" s="1581" t="s">
        <v>824</v>
      </c>
      <c r="B7" s="1811"/>
      <c r="C7" s="1811"/>
      <c r="D7" s="1811"/>
      <c r="E7" s="1811"/>
      <c r="F7" s="1811"/>
      <c r="G7" s="1811"/>
      <c r="H7" s="1812"/>
      <c r="I7" s="1810">
        <v>68.9</v>
      </c>
      <c r="J7" s="1809"/>
      <c r="K7" s="1809"/>
      <c r="L7" s="1809"/>
      <c r="M7" s="1809"/>
      <c r="N7" s="1809"/>
      <c r="O7" s="1809"/>
      <c r="P7" s="1809" t="s">
        <v>1127</v>
      </c>
      <c r="Q7" s="1809"/>
      <c r="R7" s="1809"/>
      <c r="S7" s="1809"/>
      <c r="T7" s="1809"/>
      <c r="U7" s="1809"/>
      <c r="V7" s="1809"/>
      <c r="W7" s="1809" t="s">
        <v>1127</v>
      </c>
      <c r="X7" s="1809"/>
      <c r="Y7" s="1809"/>
      <c r="Z7" s="1809"/>
      <c r="AA7" s="1809"/>
      <c r="AB7" s="1809"/>
      <c r="AC7" s="1809"/>
      <c r="AD7" s="1809" t="s">
        <v>1127</v>
      </c>
      <c r="AE7" s="1809"/>
      <c r="AF7" s="1809"/>
      <c r="AG7" s="1809"/>
      <c r="AH7" s="1809"/>
      <c r="AI7" s="1809"/>
      <c r="AJ7" s="1809"/>
      <c r="AK7" s="1809" t="s">
        <v>1127</v>
      </c>
      <c r="AL7" s="1809"/>
      <c r="AM7" s="1809"/>
      <c r="AN7" s="1809"/>
      <c r="AO7" s="1809"/>
      <c r="AP7" s="1809"/>
      <c r="AQ7" s="1809"/>
      <c r="AR7" s="1809" t="s">
        <v>1127</v>
      </c>
      <c r="AS7" s="1809"/>
      <c r="AT7" s="1809"/>
      <c r="AU7" s="1809"/>
      <c r="AV7" s="1809"/>
      <c r="AW7" s="1809"/>
      <c r="AX7" s="1809"/>
      <c r="AY7" s="1809">
        <v>1.8</v>
      </c>
      <c r="AZ7" s="1809"/>
      <c r="BA7" s="1809"/>
      <c r="BB7" s="1809"/>
      <c r="BC7" s="1809"/>
      <c r="BD7" s="1809"/>
      <c r="BE7" s="1809"/>
      <c r="BF7" s="1809">
        <v>0</v>
      </c>
      <c r="BG7" s="1809"/>
      <c r="BH7" s="1809"/>
      <c r="BI7" s="1809"/>
      <c r="BJ7" s="1809"/>
      <c r="BK7" s="1809"/>
      <c r="BL7" s="1809"/>
      <c r="BM7" s="1809" t="s">
        <v>1127</v>
      </c>
      <c r="BN7" s="1809"/>
      <c r="BO7" s="1809"/>
      <c r="BP7" s="1809"/>
      <c r="BQ7" s="1809"/>
      <c r="BR7" s="1809"/>
      <c r="BS7" s="1809"/>
      <c r="BT7" s="1809">
        <v>4.7</v>
      </c>
      <c r="BU7" s="1809"/>
      <c r="BV7" s="1809"/>
      <c r="BW7" s="1809"/>
      <c r="BX7" s="1809"/>
      <c r="BY7" s="1809"/>
      <c r="BZ7" s="1809"/>
      <c r="CA7" s="1851">
        <v>62.4</v>
      </c>
      <c r="CB7" s="1851"/>
      <c r="CC7" s="1851"/>
      <c r="CD7" s="1851"/>
      <c r="CE7" s="1851"/>
      <c r="CF7" s="1851"/>
      <c r="CG7" s="1851"/>
      <c r="CH7" s="1851"/>
      <c r="CI7" s="1851"/>
      <c r="CJ7" s="1851"/>
      <c r="CK7" s="1851"/>
      <c r="CL7" s="1851"/>
      <c r="CM7" s="116"/>
      <c r="CN7" s="116"/>
      <c r="CO7" s="116"/>
    </row>
    <row r="8" spans="6:93" ht="14.25" customHeight="1">
      <c r="F8" s="516" t="s">
        <v>1026</v>
      </c>
      <c r="I8" s="1810">
        <v>81.6</v>
      </c>
      <c r="J8" s="1809"/>
      <c r="K8" s="1809"/>
      <c r="L8" s="1809"/>
      <c r="M8" s="1809"/>
      <c r="N8" s="1809"/>
      <c r="O8" s="1809"/>
      <c r="P8" s="1809" t="s">
        <v>1127</v>
      </c>
      <c r="Q8" s="1809"/>
      <c r="R8" s="1809"/>
      <c r="S8" s="1809"/>
      <c r="T8" s="1809"/>
      <c r="U8" s="1809"/>
      <c r="V8" s="1809"/>
      <c r="W8" s="1809" t="s">
        <v>1127</v>
      </c>
      <c r="X8" s="1809"/>
      <c r="Y8" s="1809"/>
      <c r="Z8" s="1809"/>
      <c r="AA8" s="1809"/>
      <c r="AB8" s="1809"/>
      <c r="AC8" s="1809"/>
      <c r="AD8" s="1809" t="s">
        <v>1127</v>
      </c>
      <c r="AE8" s="1809"/>
      <c r="AF8" s="1809"/>
      <c r="AG8" s="1809"/>
      <c r="AH8" s="1809"/>
      <c r="AI8" s="1809"/>
      <c r="AJ8" s="1809"/>
      <c r="AK8" s="1809" t="s">
        <v>1127</v>
      </c>
      <c r="AL8" s="1809"/>
      <c r="AM8" s="1809"/>
      <c r="AN8" s="1809"/>
      <c r="AO8" s="1809"/>
      <c r="AP8" s="1809"/>
      <c r="AQ8" s="1809"/>
      <c r="AR8" s="1809" t="s">
        <v>1127</v>
      </c>
      <c r="AS8" s="1809"/>
      <c r="AT8" s="1809"/>
      <c r="AU8" s="1809"/>
      <c r="AV8" s="1809"/>
      <c r="AW8" s="1809"/>
      <c r="AX8" s="1809"/>
      <c r="AY8" s="1809">
        <v>0.9</v>
      </c>
      <c r="AZ8" s="1809"/>
      <c r="BA8" s="1809"/>
      <c r="BB8" s="1809"/>
      <c r="BC8" s="1809"/>
      <c r="BD8" s="1809"/>
      <c r="BE8" s="1809"/>
      <c r="BF8" s="1809">
        <v>0</v>
      </c>
      <c r="BG8" s="1809"/>
      <c r="BH8" s="1809"/>
      <c r="BI8" s="1809"/>
      <c r="BJ8" s="1809"/>
      <c r="BK8" s="1809"/>
      <c r="BL8" s="1809"/>
      <c r="BM8" s="1809" t="s">
        <v>1127</v>
      </c>
      <c r="BN8" s="1809"/>
      <c r="BO8" s="1809"/>
      <c r="BP8" s="1809"/>
      <c r="BQ8" s="1809"/>
      <c r="BR8" s="1809"/>
      <c r="BS8" s="1809"/>
      <c r="BT8" s="1809">
        <v>5.5</v>
      </c>
      <c r="BU8" s="1809"/>
      <c r="BV8" s="1809"/>
      <c r="BW8" s="1809"/>
      <c r="BX8" s="1809"/>
      <c r="BY8" s="1809"/>
      <c r="BZ8" s="1809"/>
      <c r="CA8" s="1851">
        <v>75.2</v>
      </c>
      <c r="CB8" s="1851"/>
      <c r="CC8" s="1851"/>
      <c r="CD8" s="1851"/>
      <c r="CE8" s="1851"/>
      <c r="CF8" s="1851"/>
      <c r="CG8" s="1851"/>
      <c r="CH8" s="1851"/>
      <c r="CI8" s="1851"/>
      <c r="CJ8" s="1851"/>
      <c r="CK8" s="1851"/>
      <c r="CL8" s="1851"/>
      <c r="CM8" s="116"/>
      <c r="CN8" s="116"/>
      <c r="CO8" s="116"/>
    </row>
    <row r="9" spans="1:93" ht="14.25" customHeight="1">
      <c r="A9" s="159"/>
      <c r="B9" s="257"/>
      <c r="C9" s="429"/>
      <c r="D9" s="429"/>
      <c r="E9" s="429"/>
      <c r="F9" s="516" t="s">
        <v>1027</v>
      </c>
      <c r="G9" s="429"/>
      <c r="H9" s="431"/>
      <c r="I9" s="1810">
        <v>60.6</v>
      </c>
      <c r="J9" s="1809"/>
      <c r="K9" s="1809"/>
      <c r="L9" s="1809"/>
      <c r="M9" s="1809"/>
      <c r="N9" s="1809"/>
      <c r="O9" s="1809"/>
      <c r="P9" s="1809" t="s">
        <v>1127</v>
      </c>
      <c r="Q9" s="1809"/>
      <c r="R9" s="1809"/>
      <c r="S9" s="1809"/>
      <c r="T9" s="1809"/>
      <c r="U9" s="1809"/>
      <c r="V9" s="1809"/>
      <c r="W9" s="1809" t="s">
        <v>1127</v>
      </c>
      <c r="X9" s="1809"/>
      <c r="Y9" s="1809"/>
      <c r="Z9" s="1809"/>
      <c r="AA9" s="1809"/>
      <c r="AB9" s="1809"/>
      <c r="AC9" s="1809"/>
      <c r="AD9" s="1809" t="s">
        <v>1127</v>
      </c>
      <c r="AE9" s="1809"/>
      <c r="AF9" s="1809"/>
      <c r="AG9" s="1809"/>
      <c r="AH9" s="1809"/>
      <c r="AI9" s="1809"/>
      <c r="AJ9" s="1809"/>
      <c r="AK9" s="1809" t="s">
        <v>1127</v>
      </c>
      <c r="AL9" s="1809"/>
      <c r="AM9" s="1809"/>
      <c r="AN9" s="1809"/>
      <c r="AO9" s="1809"/>
      <c r="AP9" s="1809"/>
      <c r="AQ9" s="1809"/>
      <c r="AR9" s="1809" t="s">
        <v>1127</v>
      </c>
      <c r="AS9" s="1809"/>
      <c r="AT9" s="1809"/>
      <c r="AU9" s="1809"/>
      <c r="AV9" s="1809"/>
      <c r="AW9" s="1809"/>
      <c r="AX9" s="1809"/>
      <c r="AY9" s="1809">
        <v>0.1</v>
      </c>
      <c r="AZ9" s="1809"/>
      <c r="BA9" s="1809"/>
      <c r="BB9" s="1809"/>
      <c r="BC9" s="1809"/>
      <c r="BD9" s="1809"/>
      <c r="BE9" s="1809"/>
      <c r="BF9" s="1809">
        <v>0</v>
      </c>
      <c r="BG9" s="1809"/>
      <c r="BH9" s="1809"/>
      <c r="BI9" s="1809"/>
      <c r="BJ9" s="1809"/>
      <c r="BK9" s="1809"/>
      <c r="BL9" s="1809"/>
      <c r="BM9" s="1809" t="s">
        <v>1127</v>
      </c>
      <c r="BN9" s="1809"/>
      <c r="BO9" s="1809"/>
      <c r="BP9" s="1809"/>
      <c r="BQ9" s="1809"/>
      <c r="BR9" s="1809"/>
      <c r="BS9" s="1809"/>
      <c r="BT9" s="1809">
        <v>7.6</v>
      </c>
      <c r="BU9" s="1809"/>
      <c r="BV9" s="1809"/>
      <c r="BW9" s="1809"/>
      <c r="BX9" s="1809"/>
      <c r="BY9" s="1809"/>
      <c r="BZ9" s="1809"/>
      <c r="CA9" s="1851">
        <v>52.9</v>
      </c>
      <c r="CB9" s="1851"/>
      <c r="CC9" s="1851"/>
      <c r="CD9" s="1851"/>
      <c r="CE9" s="1851"/>
      <c r="CF9" s="1851"/>
      <c r="CG9" s="1851"/>
      <c r="CH9" s="1851"/>
      <c r="CI9" s="1851"/>
      <c r="CJ9" s="1851"/>
      <c r="CK9" s="1851"/>
      <c r="CL9" s="1851"/>
      <c r="CM9" s="116"/>
      <c r="CN9" s="116"/>
      <c r="CO9" s="116"/>
    </row>
    <row r="10" spans="1:93" s="97" customFormat="1" ht="14.25" customHeight="1">
      <c r="A10" s="159"/>
      <c r="B10" s="257"/>
      <c r="C10" s="429"/>
      <c r="D10" s="429"/>
      <c r="E10" s="429"/>
      <c r="F10" s="430" t="s">
        <v>825</v>
      </c>
      <c r="G10" s="429"/>
      <c r="H10" s="431"/>
      <c r="I10" s="1823">
        <v>69.7</v>
      </c>
      <c r="J10" s="1814"/>
      <c r="K10" s="1814"/>
      <c r="L10" s="1814"/>
      <c r="M10" s="1814"/>
      <c r="N10" s="1814"/>
      <c r="O10" s="1814"/>
      <c r="P10" s="1813" t="s">
        <v>1010</v>
      </c>
      <c r="Q10" s="1813"/>
      <c r="R10" s="1813"/>
      <c r="S10" s="1813"/>
      <c r="T10" s="1813"/>
      <c r="U10" s="1813"/>
      <c r="V10" s="1813"/>
      <c r="W10" s="1813" t="s">
        <v>1010</v>
      </c>
      <c r="X10" s="1813"/>
      <c r="Y10" s="1813"/>
      <c r="Z10" s="1813"/>
      <c r="AA10" s="1813"/>
      <c r="AB10" s="1813"/>
      <c r="AC10" s="1813"/>
      <c r="AD10" s="1813" t="s">
        <v>1010</v>
      </c>
      <c r="AE10" s="1813"/>
      <c r="AF10" s="1813"/>
      <c r="AG10" s="1813"/>
      <c r="AH10" s="1813"/>
      <c r="AI10" s="1813"/>
      <c r="AJ10" s="1813"/>
      <c r="AK10" s="1813" t="s">
        <v>1010</v>
      </c>
      <c r="AL10" s="1813"/>
      <c r="AM10" s="1813"/>
      <c r="AN10" s="1813"/>
      <c r="AO10" s="1813"/>
      <c r="AP10" s="1813"/>
      <c r="AQ10" s="1813"/>
      <c r="AR10" s="1813" t="s">
        <v>1010</v>
      </c>
      <c r="AS10" s="1813"/>
      <c r="AT10" s="1813"/>
      <c r="AU10" s="1813"/>
      <c r="AV10" s="1813"/>
      <c r="AW10" s="1813"/>
      <c r="AX10" s="1813"/>
      <c r="AY10" s="1814">
        <v>0.5</v>
      </c>
      <c r="AZ10" s="1814"/>
      <c r="BA10" s="1814"/>
      <c r="BB10" s="1814"/>
      <c r="BC10" s="1814"/>
      <c r="BD10" s="1814"/>
      <c r="BE10" s="1814"/>
      <c r="BF10" s="1813">
        <v>0</v>
      </c>
      <c r="BG10" s="1813"/>
      <c r="BH10" s="1813"/>
      <c r="BI10" s="1813"/>
      <c r="BJ10" s="1813"/>
      <c r="BK10" s="1813"/>
      <c r="BL10" s="1813"/>
      <c r="BM10" s="1813" t="s">
        <v>1010</v>
      </c>
      <c r="BN10" s="1813"/>
      <c r="BO10" s="1813"/>
      <c r="BP10" s="1813"/>
      <c r="BQ10" s="1813"/>
      <c r="BR10" s="1813"/>
      <c r="BS10" s="1813"/>
      <c r="BT10" s="1814">
        <v>7.7</v>
      </c>
      <c r="BU10" s="1814"/>
      <c r="BV10" s="1814"/>
      <c r="BW10" s="1814"/>
      <c r="BX10" s="1814"/>
      <c r="BY10" s="1814"/>
      <c r="BZ10" s="1814"/>
      <c r="CA10" s="1852">
        <v>61.6</v>
      </c>
      <c r="CB10" s="1852"/>
      <c r="CC10" s="1852"/>
      <c r="CD10" s="1852"/>
      <c r="CE10" s="1852"/>
      <c r="CF10" s="1852"/>
      <c r="CG10" s="1852"/>
      <c r="CH10" s="1852"/>
      <c r="CI10" s="1852"/>
      <c r="CJ10" s="1852"/>
      <c r="CK10" s="1852"/>
      <c r="CL10" s="1852"/>
      <c r="CM10" s="121"/>
      <c r="CN10" s="121"/>
      <c r="CO10" s="121"/>
    </row>
    <row r="11" spans="1:93" ht="15" customHeight="1">
      <c r="A11" s="164"/>
      <c r="B11" s="68"/>
      <c r="C11" s="68"/>
      <c r="D11" s="68"/>
      <c r="E11" s="68"/>
      <c r="F11" s="68"/>
      <c r="G11" s="68"/>
      <c r="H11" s="6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M11" s="116"/>
      <c r="CN11" s="116"/>
      <c r="CO11" s="116"/>
    </row>
    <row r="12" spans="1:93" ht="15" customHeight="1">
      <c r="A12" s="13"/>
      <c r="B12" s="13"/>
      <c r="C12" s="13"/>
      <c r="D12" s="13"/>
      <c r="E12" s="13"/>
      <c r="F12" s="13"/>
      <c r="G12" s="115"/>
      <c r="H12" s="115"/>
      <c r="I12" s="115"/>
      <c r="J12" s="115"/>
      <c r="K12" s="115"/>
      <c r="L12" s="115"/>
      <c r="M12" s="115"/>
      <c r="N12" s="115"/>
      <c r="O12" s="115"/>
      <c r="P12" s="115"/>
      <c r="Q12" s="115"/>
      <c r="R12" s="11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M12" s="116"/>
      <c r="CN12" s="116"/>
      <c r="CO12" s="116"/>
    </row>
    <row r="13" spans="1:93" ht="15" customHeight="1">
      <c r="A13" s="13"/>
      <c r="B13" s="13"/>
      <c r="C13" s="13"/>
      <c r="D13" s="13"/>
      <c r="E13" s="13"/>
      <c r="F13" s="13"/>
      <c r="G13" s="115"/>
      <c r="H13" s="115"/>
      <c r="I13" s="115"/>
      <c r="J13" s="115"/>
      <c r="K13" s="115"/>
      <c r="L13" s="115"/>
      <c r="M13" s="115"/>
      <c r="N13" s="115"/>
      <c r="O13" s="115"/>
      <c r="P13" s="115"/>
      <c r="Q13" s="115"/>
      <c r="R13" s="115"/>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M13" s="116"/>
      <c r="CN13" s="116"/>
      <c r="CO13" s="116"/>
    </row>
    <row r="14" spans="1:93" ht="15" customHeight="1">
      <c r="A14" s="13"/>
      <c r="B14" s="13"/>
      <c r="C14" s="13"/>
      <c r="D14" s="13"/>
      <c r="E14" s="13"/>
      <c r="F14" s="13"/>
      <c r="G14" s="115"/>
      <c r="H14" s="115"/>
      <c r="I14" s="115"/>
      <c r="J14" s="115"/>
      <c r="K14" s="115"/>
      <c r="L14" s="115"/>
      <c r="M14" s="115"/>
      <c r="N14" s="115"/>
      <c r="O14" s="115"/>
      <c r="P14" s="115"/>
      <c r="Q14" s="115"/>
      <c r="R14" s="115"/>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M14" s="116"/>
      <c r="CN14" s="116"/>
      <c r="CO14" s="116"/>
    </row>
    <row r="15" spans="1:93" ht="24"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B15" s="19"/>
      <c r="AC15" s="19"/>
      <c r="AD15" s="19"/>
      <c r="AE15" s="19"/>
      <c r="AF15" s="120" t="s">
        <v>1093</v>
      </c>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16"/>
      <c r="CI15" s="116"/>
      <c r="CJ15" s="116"/>
      <c r="CK15" s="116"/>
      <c r="CL15" s="116"/>
      <c r="CM15" s="116"/>
      <c r="CN15" s="116"/>
      <c r="CO15" s="116"/>
    </row>
    <row r="16" spans="1:93" ht="15" customHeight="1">
      <c r="A16" s="115" t="s">
        <v>573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18"/>
      <c r="CH16" s="116"/>
      <c r="CI16" s="116"/>
      <c r="CJ16" s="116"/>
      <c r="CK16" s="116"/>
      <c r="CL16" s="701" t="s">
        <v>1227</v>
      </c>
      <c r="CM16" s="116"/>
      <c r="CN16" s="116"/>
      <c r="CO16" s="116"/>
    </row>
    <row r="17" spans="1:93" ht="18" customHeight="1">
      <c r="A17" s="1676" t="s">
        <v>1348</v>
      </c>
      <c r="B17" s="1676"/>
      <c r="C17" s="1676"/>
      <c r="D17" s="1676"/>
      <c r="E17" s="1676"/>
      <c r="F17" s="1676"/>
      <c r="G17" s="1676"/>
      <c r="H17" s="1676"/>
      <c r="I17" s="1677"/>
      <c r="J17" s="1675" t="s">
        <v>1349</v>
      </c>
      <c r="K17" s="1537"/>
      <c r="L17" s="1537"/>
      <c r="M17" s="1537"/>
      <c r="N17" s="1537"/>
      <c r="O17" s="1537"/>
      <c r="P17" s="1537"/>
      <c r="Q17" s="1827"/>
      <c r="R17" s="1667" t="s">
        <v>1350</v>
      </c>
      <c r="S17" s="1668"/>
      <c r="T17" s="1668"/>
      <c r="U17" s="1668"/>
      <c r="V17" s="1668"/>
      <c r="W17" s="1668"/>
      <c r="X17" s="1668"/>
      <c r="Y17" s="1668"/>
      <c r="Z17" s="1668"/>
      <c r="AA17" s="1668"/>
      <c r="AB17" s="1668"/>
      <c r="AC17" s="1668"/>
      <c r="AD17" s="1668"/>
      <c r="AE17" s="1668"/>
      <c r="AF17" s="1668"/>
      <c r="AG17" s="1668"/>
      <c r="AH17" s="1668"/>
      <c r="AI17" s="1668"/>
      <c r="AJ17" s="1668"/>
      <c r="AK17" s="1668"/>
      <c r="AL17" s="1668"/>
      <c r="AM17" s="1668"/>
      <c r="AN17" s="1668"/>
      <c r="AO17" s="1669"/>
      <c r="AP17" s="1815" t="s">
        <v>998</v>
      </c>
      <c r="AQ17" s="1816"/>
      <c r="AR17" s="1816"/>
      <c r="AS17" s="1816"/>
      <c r="AT17" s="1816"/>
      <c r="AU17" s="1816"/>
      <c r="AV17" s="1817"/>
      <c r="AW17" s="1667" t="s">
        <v>1354</v>
      </c>
      <c r="AX17" s="1668"/>
      <c r="AY17" s="1668"/>
      <c r="AZ17" s="1668"/>
      <c r="BA17" s="1668"/>
      <c r="BB17" s="1668"/>
      <c r="BC17" s="1668"/>
      <c r="BD17" s="1668"/>
      <c r="BE17" s="1668"/>
      <c r="BF17" s="1668"/>
      <c r="BG17" s="1668"/>
      <c r="BH17" s="1668"/>
      <c r="BI17" s="1668"/>
      <c r="BJ17" s="1668"/>
      <c r="BK17" s="1668"/>
      <c r="BL17" s="1668"/>
      <c r="BM17" s="1668"/>
      <c r="BN17" s="1669"/>
      <c r="BO17" s="1667" t="s">
        <v>574</v>
      </c>
      <c r="BP17" s="1668"/>
      <c r="BQ17" s="1668"/>
      <c r="BR17" s="1668"/>
      <c r="BS17" s="1668"/>
      <c r="BT17" s="1668"/>
      <c r="BU17" s="1668"/>
      <c r="BV17" s="1668"/>
      <c r="BW17" s="1668"/>
      <c r="BX17" s="1668"/>
      <c r="BY17" s="1668"/>
      <c r="BZ17" s="1669"/>
      <c r="CA17" s="1675" t="s">
        <v>577</v>
      </c>
      <c r="CB17" s="1676"/>
      <c r="CC17" s="1676"/>
      <c r="CD17" s="1676"/>
      <c r="CE17" s="1676"/>
      <c r="CF17" s="1676"/>
      <c r="CG17" s="1676"/>
      <c r="CH17" s="1676"/>
      <c r="CI17" s="1676"/>
      <c r="CJ17" s="1676"/>
      <c r="CK17" s="1676"/>
      <c r="CL17" s="1676"/>
      <c r="CM17" s="116"/>
      <c r="CN17" s="116"/>
      <c r="CO17" s="116"/>
    </row>
    <row r="18" spans="1:93" ht="25.5" customHeight="1">
      <c r="A18" s="1679"/>
      <c r="B18" s="1679"/>
      <c r="C18" s="1679"/>
      <c r="D18" s="1679"/>
      <c r="E18" s="1679"/>
      <c r="F18" s="1679"/>
      <c r="G18" s="1679"/>
      <c r="H18" s="1679"/>
      <c r="I18" s="1680"/>
      <c r="J18" s="1540"/>
      <c r="K18" s="1541"/>
      <c r="L18" s="1541"/>
      <c r="M18" s="1541"/>
      <c r="N18" s="1541"/>
      <c r="O18" s="1541"/>
      <c r="P18" s="1541"/>
      <c r="Q18" s="1828"/>
      <c r="R18" s="1667" t="s">
        <v>575</v>
      </c>
      <c r="S18" s="1668"/>
      <c r="T18" s="1668"/>
      <c r="U18" s="1668"/>
      <c r="V18" s="1668"/>
      <c r="W18" s="1669"/>
      <c r="X18" s="1667" t="s">
        <v>576</v>
      </c>
      <c r="Y18" s="1668"/>
      <c r="Z18" s="1668"/>
      <c r="AA18" s="1668"/>
      <c r="AB18" s="1668"/>
      <c r="AC18" s="1669"/>
      <c r="AD18" s="1790" t="s">
        <v>1355</v>
      </c>
      <c r="AE18" s="1791"/>
      <c r="AF18" s="1791"/>
      <c r="AG18" s="1791"/>
      <c r="AH18" s="1791"/>
      <c r="AI18" s="1792"/>
      <c r="AJ18" s="1790" t="s">
        <v>1356</v>
      </c>
      <c r="AK18" s="1791"/>
      <c r="AL18" s="1791"/>
      <c r="AM18" s="1791"/>
      <c r="AN18" s="1791"/>
      <c r="AO18" s="1792"/>
      <c r="AP18" s="1818"/>
      <c r="AQ18" s="1819"/>
      <c r="AR18" s="1819"/>
      <c r="AS18" s="1819"/>
      <c r="AT18" s="1819"/>
      <c r="AU18" s="1819"/>
      <c r="AV18" s="1820"/>
      <c r="AW18" s="1667" t="s">
        <v>575</v>
      </c>
      <c r="AX18" s="1668"/>
      <c r="AY18" s="1668"/>
      <c r="AZ18" s="1668"/>
      <c r="BA18" s="1668"/>
      <c r="BB18" s="1669"/>
      <c r="BC18" s="1667" t="s">
        <v>576</v>
      </c>
      <c r="BD18" s="1668"/>
      <c r="BE18" s="1668"/>
      <c r="BF18" s="1668"/>
      <c r="BG18" s="1668"/>
      <c r="BH18" s="1669"/>
      <c r="BI18" s="1790" t="s">
        <v>1357</v>
      </c>
      <c r="BJ18" s="1791"/>
      <c r="BK18" s="1791"/>
      <c r="BL18" s="1791"/>
      <c r="BM18" s="1791"/>
      <c r="BN18" s="1792"/>
      <c r="BO18" s="1790" t="s">
        <v>1358</v>
      </c>
      <c r="BP18" s="1791"/>
      <c r="BQ18" s="1791"/>
      <c r="BR18" s="1791"/>
      <c r="BS18" s="1791"/>
      <c r="BT18" s="1792"/>
      <c r="BU18" s="1790" t="s">
        <v>1359</v>
      </c>
      <c r="BV18" s="1791"/>
      <c r="BW18" s="1791"/>
      <c r="BX18" s="1791"/>
      <c r="BY18" s="1791"/>
      <c r="BZ18" s="1792"/>
      <c r="CA18" s="1860"/>
      <c r="CB18" s="1839"/>
      <c r="CC18" s="1839"/>
      <c r="CD18" s="1839"/>
      <c r="CE18" s="1839"/>
      <c r="CF18" s="1839"/>
      <c r="CG18" s="1839"/>
      <c r="CH18" s="1839"/>
      <c r="CI18" s="1839"/>
      <c r="CJ18" s="1839"/>
      <c r="CK18" s="1839"/>
      <c r="CL18" s="1839"/>
      <c r="CM18" s="116"/>
      <c r="CN18" s="116"/>
      <c r="CO18" s="116"/>
    </row>
    <row r="19" spans="1:93" s="97" customFormat="1" ht="14.25" customHeight="1">
      <c r="A19" s="1824" t="s">
        <v>517</v>
      </c>
      <c r="B19" s="1825"/>
      <c r="C19" s="1825"/>
      <c r="D19" s="1825"/>
      <c r="E19" s="1825"/>
      <c r="F19" s="1825"/>
      <c r="G19" s="1825"/>
      <c r="H19" s="1825"/>
      <c r="I19" s="1826"/>
      <c r="J19" s="1822">
        <f>R19+X19+AD19+AJ19+AP19+AW19+BC19+BI19+BO19+BU19+CA19</f>
        <v>2820858</v>
      </c>
      <c r="K19" s="1789"/>
      <c r="L19" s="1789"/>
      <c r="M19" s="1789"/>
      <c r="N19" s="1789"/>
      <c r="O19" s="1789"/>
      <c r="P19" s="1789"/>
      <c r="Q19" s="1789"/>
      <c r="R19" s="1788">
        <v>85372</v>
      </c>
      <c r="S19" s="1789"/>
      <c r="T19" s="1789"/>
      <c r="U19" s="1789"/>
      <c r="V19" s="1789"/>
      <c r="W19" s="1789"/>
      <c r="X19" s="1788">
        <v>157639</v>
      </c>
      <c r="Y19" s="1789"/>
      <c r="Z19" s="1789"/>
      <c r="AA19" s="1789"/>
      <c r="AB19" s="1789"/>
      <c r="AC19" s="1789"/>
      <c r="AD19" s="1788">
        <v>3656</v>
      </c>
      <c r="AE19" s="1789"/>
      <c r="AF19" s="1789"/>
      <c r="AG19" s="1789"/>
      <c r="AH19" s="1789"/>
      <c r="AI19" s="1789"/>
      <c r="AJ19" s="1788">
        <v>307795</v>
      </c>
      <c r="AK19" s="1789"/>
      <c r="AL19" s="1789"/>
      <c r="AM19" s="1789"/>
      <c r="AN19" s="1789"/>
      <c r="AO19" s="1789"/>
      <c r="AP19" s="1788">
        <v>6877</v>
      </c>
      <c r="AQ19" s="1789"/>
      <c r="AR19" s="1789"/>
      <c r="AS19" s="1789"/>
      <c r="AT19" s="1789"/>
      <c r="AU19" s="1789"/>
      <c r="AV19" s="1789"/>
      <c r="AW19" s="1788">
        <v>565852</v>
      </c>
      <c r="AX19" s="1789"/>
      <c r="AY19" s="1789"/>
      <c r="AZ19" s="1789"/>
      <c r="BA19" s="1789"/>
      <c r="BB19" s="1789"/>
      <c r="BC19" s="1788">
        <v>834139</v>
      </c>
      <c r="BD19" s="1789"/>
      <c r="BE19" s="1789"/>
      <c r="BF19" s="1789"/>
      <c r="BG19" s="1789"/>
      <c r="BH19" s="1789"/>
      <c r="BI19" s="1788">
        <v>685588</v>
      </c>
      <c r="BJ19" s="1789"/>
      <c r="BK19" s="1789"/>
      <c r="BL19" s="1789"/>
      <c r="BM19" s="1789"/>
      <c r="BN19" s="1789"/>
      <c r="BO19" s="1788">
        <v>36898</v>
      </c>
      <c r="BP19" s="1789"/>
      <c r="BQ19" s="1789"/>
      <c r="BR19" s="1789"/>
      <c r="BS19" s="1789"/>
      <c r="BT19" s="1789"/>
      <c r="BU19" s="1788">
        <v>6978</v>
      </c>
      <c r="BV19" s="1789"/>
      <c r="BW19" s="1789"/>
      <c r="BX19" s="1789"/>
      <c r="BY19" s="1789"/>
      <c r="BZ19" s="1789"/>
      <c r="CA19" s="1861">
        <v>130064</v>
      </c>
      <c r="CB19" s="1861"/>
      <c r="CC19" s="1861"/>
      <c r="CD19" s="1861"/>
      <c r="CE19" s="1861"/>
      <c r="CF19" s="1861"/>
      <c r="CG19" s="1861"/>
      <c r="CH19" s="1861"/>
      <c r="CI19" s="1861"/>
      <c r="CJ19" s="1861"/>
      <c r="CK19" s="1861"/>
      <c r="CL19" s="1861"/>
      <c r="CM19" s="121"/>
      <c r="CN19" s="121"/>
      <c r="CO19" s="121"/>
    </row>
    <row r="20" spans="1:93" ht="14.25" customHeight="1">
      <c r="A20" s="1767"/>
      <c r="B20" s="1768"/>
      <c r="C20" s="1768"/>
      <c r="D20" s="1768"/>
      <c r="E20" s="1768"/>
      <c r="F20" s="1768"/>
      <c r="G20" s="1768"/>
      <c r="H20" s="1768"/>
      <c r="I20" s="1769"/>
      <c r="J20" s="1780"/>
      <c r="K20" s="1768"/>
      <c r="L20" s="1768"/>
      <c r="M20" s="1768"/>
      <c r="N20" s="1768"/>
      <c r="O20" s="1768"/>
      <c r="P20" s="1768"/>
      <c r="Q20" s="1768"/>
      <c r="R20" s="1111"/>
      <c r="S20" s="1111"/>
      <c r="T20" s="1111"/>
      <c r="U20" s="1111"/>
      <c r="V20" s="1111"/>
      <c r="W20" s="1111"/>
      <c r="X20" s="1111"/>
      <c r="Y20" s="1111"/>
      <c r="Z20" s="1111"/>
      <c r="AA20" s="1111"/>
      <c r="AB20" s="1111"/>
      <c r="AC20" s="1111"/>
      <c r="AD20" s="1111"/>
      <c r="AE20" s="1111"/>
      <c r="AF20" s="1111"/>
      <c r="AG20" s="1111"/>
      <c r="AH20" s="1111"/>
      <c r="AI20" s="1111"/>
      <c r="AJ20" s="1111"/>
      <c r="AK20" s="1111"/>
      <c r="AL20" s="1111"/>
      <c r="AM20" s="1111"/>
      <c r="AN20" s="1111"/>
      <c r="AO20" s="1111"/>
      <c r="AP20" s="1111"/>
      <c r="AQ20" s="1111"/>
      <c r="AR20" s="1111"/>
      <c r="AS20" s="1111"/>
      <c r="AT20" s="1111"/>
      <c r="AU20" s="1111"/>
      <c r="AV20" s="1111"/>
      <c r="AW20" s="1111"/>
      <c r="AX20" s="1111"/>
      <c r="AY20" s="1111"/>
      <c r="AZ20" s="1111"/>
      <c r="BA20" s="1111"/>
      <c r="BB20" s="1111"/>
      <c r="BC20" s="1111"/>
      <c r="BD20" s="1111"/>
      <c r="BE20" s="1111"/>
      <c r="BF20" s="1111"/>
      <c r="BG20" s="1111"/>
      <c r="BH20" s="1111"/>
      <c r="BI20" s="1111"/>
      <c r="BJ20" s="1111"/>
      <c r="BK20" s="1111"/>
      <c r="BL20" s="1111"/>
      <c r="BM20" s="1111"/>
      <c r="BN20" s="1111"/>
      <c r="BO20" s="1111"/>
      <c r="BP20" s="1111"/>
      <c r="BQ20" s="1111"/>
      <c r="BR20" s="1111"/>
      <c r="BS20" s="1111"/>
      <c r="BT20" s="1111"/>
      <c r="BU20" s="1111"/>
      <c r="BV20" s="1111"/>
      <c r="BW20" s="1111"/>
      <c r="BX20" s="1111"/>
      <c r="BY20" s="1111"/>
      <c r="BZ20" s="1111"/>
      <c r="CA20" s="1368"/>
      <c r="CB20" s="1368"/>
      <c r="CC20" s="1368"/>
      <c r="CD20" s="1368"/>
      <c r="CE20" s="1368"/>
      <c r="CF20" s="1368"/>
      <c r="CG20" s="1368"/>
      <c r="CH20" s="1368"/>
      <c r="CI20" s="1368"/>
      <c r="CJ20" s="1368"/>
      <c r="CK20" s="1368"/>
      <c r="CL20" s="1368"/>
      <c r="CM20" s="116"/>
      <c r="CN20" s="116"/>
      <c r="CO20" s="116"/>
    </row>
    <row r="21" spans="1:93" ht="14.25" customHeight="1">
      <c r="A21" s="1764" t="s">
        <v>826</v>
      </c>
      <c r="B21" s="1765"/>
      <c r="C21" s="1765"/>
      <c r="D21" s="1765"/>
      <c r="E21" s="1765"/>
      <c r="F21" s="1765"/>
      <c r="G21" s="1765"/>
      <c r="H21" s="1765"/>
      <c r="I21" s="1766"/>
      <c r="J21" s="1784">
        <f>R21+X21+AD21+AJ21+AP21+AW21+BC21+BI21+BO21+BU21+CA21</f>
        <v>2812813</v>
      </c>
      <c r="K21" s="1778"/>
      <c r="L21" s="1778"/>
      <c r="M21" s="1778"/>
      <c r="N21" s="1778"/>
      <c r="O21" s="1778"/>
      <c r="P21" s="1778"/>
      <c r="Q21" s="1778"/>
      <c r="R21" s="1777">
        <v>84442</v>
      </c>
      <c r="S21" s="1778"/>
      <c r="T21" s="1778"/>
      <c r="U21" s="1778"/>
      <c r="V21" s="1778"/>
      <c r="W21" s="1778"/>
      <c r="X21" s="1777">
        <v>155111</v>
      </c>
      <c r="Y21" s="1778"/>
      <c r="Z21" s="1778"/>
      <c r="AA21" s="1778"/>
      <c r="AB21" s="1778"/>
      <c r="AC21" s="1778"/>
      <c r="AD21" s="1777">
        <v>3622</v>
      </c>
      <c r="AE21" s="1778"/>
      <c r="AF21" s="1778"/>
      <c r="AG21" s="1778"/>
      <c r="AH21" s="1778"/>
      <c r="AI21" s="1778"/>
      <c r="AJ21" s="1829">
        <v>304520</v>
      </c>
      <c r="AK21" s="1830"/>
      <c r="AL21" s="1830"/>
      <c r="AM21" s="1830"/>
      <c r="AN21" s="1830"/>
      <c r="AO21" s="1830"/>
      <c r="AP21" s="1777">
        <v>6846</v>
      </c>
      <c r="AQ21" s="1778"/>
      <c r="AR21" s="1778"/>
      <c r="AS21" s="1778"/>
      <c r="AT21" s="1778"/>
      <c r="AU21" s="1778"/>
      <c r="AV21" s="1778"/>
      <c r="AW21" s="1777">
        <v>566341</v>
      </c>
      <c r="AX21" s="1778"/>
      <c r="AY21" s="1778"/>
      <c r="AZ21" s="1778"/>
      <c r="BA21" s="1778"/>
      <c r="BB21" s="1778"/>
      <c r="BC21" s="1777">
        <v>826610</v>
      </c>
      <c r="BD21" s="1778"/>
      <c r="BE21" s="1778"/>
      <c r="BF21" s="1778"/>
      <c r="BG21" s="1778"/>
      <c r="BH21" s="1778"/>
      <c r="BI21" s="1777">
        <v>692851</v>
      </c>
      <c r="BJ21" s="1778"/>
      <c r="BK21" s="1778"/>
      <c r="BL21" s="1778"/>
      <c r="BM21" s="1778"/>
      <c r="BN21" s="1778"/>
      <c r="BO21" s="1777">
        <v>36710</v>
      </c>
      <c r="BP21" s="1778"/>
      <c r="BQ21" s="1778"/>
      <c r="BR21" s="1778"/>
      <c r="BS21" s="1778"/>
      <c r="BT21" s="1778"/>
      <c r="BU21" s="1777">
        <v>6943</v>
      </c>
      <c r="BV21" s="1778"/>
      <c r="BW21" s="1778"/>
      <c r="BX21" s="1778"/>
      <c r="BY21" s="1778"/>
      <c r="BZ21" s="1778"/>
      <c r="CA21" s="1862">
        <v>128817</v>
      </c>
      <c r="CB21" s="1862"/>
      <c r="CC21" s="1862"/>
      <c r="CD21" s="1862"/>
      <c r="CE21" s="1862"/>
      <c r="CF21" s="1862"/>
      <c r="CG21" s="1862"/>
      <c r="CH21" s="1862"/>
      <c r="CI21" s="1862"/>
      <c r="CJ21" s="1862"/>
      <c r="CK21" s="1862"/>
      <c r="CL21" s="1862"/>
      <c r="CM21" s="116"/>
      <c r="CN21" s="116"/>
      <c r="CO21" s="116"/>
    </row>
    <row r="22" spans="1:93" ht="14.25" customHeight="1">
      <c r="A22" s="704"/>
      <c r="B22" s="705"/>
      <c r="C22" s="705"/>
      <c r="D22" s="705"/>
      <c r="E22" s="705"/>
      <c r="F22" s="1779">
        <v>5</v>
      </c>
      <c r="G22" s="1779"/>
      <c r="H22" s="705"/>
      <c r="I22" s="706"/>
      <c r="J22" s="1777">
        <f>R22+X22+AD22+AJ22+AP22+AW22+BC22+BI22+BO22+BU22+CA22</f>
        <v>2813778</v>
      </c>
      <c r="K22" s="1783"/>
      <c r="L22" s="1783"/>
      <c r="M22" s="1783"/>
      <c r="N22" s="1783"/>
      <c r="O22" s="1783"/>
      <c r="P22" s="1783"/>
      <c r="Q22" s="1783"/>
      <c r="R22" s="1781">
        <v>84230</v>
      </c>
      <c r="S22" s="1782"/>
      <c r="T22" s="1782"/>
      <c r="U22" s="1782"/>
      <c r="V22" s="1782"/>
      <c r="W22" s="1782"/>
      <c r="X22" s="1781">
        <v>154720</v>
      </c>
      <c r="Y22" s="1782"/>
      <c r="Z22" s="1782"/>
      <c r="AA22" s="1782"/>
      <c r="AB22" s="1782"/>
      <c r="AC22" s="1782"/>
      <c r="AD22" s="1781">
        <v>3621</v>
      </c>
      <c r="AE22" s="1782"/>
      <c r="AF22" s="1782"/>
      <c r="AG22" s="1782"/>
      <c r="AH22" s="1782"/>
      <c r="AI22" s="1782"/>
      <c r="AJ22" s="1829">
        <v>304509</v>
      </c>
      <c r="AK22" s="1833"/>
      <c r="AL22" s="1833"/>
      <c r="AM22" s="1833"/>
      <c r="AN22" s="1833"/>
      <c r="AO22" s="1833"/>
      <c r="AP22" s="1781">
        <v>6838</v>
      </c>
      <c r="AQ22" s="1782"/>
      <c r="AR22" s="1782"/>
      <c r="AS22" s="1782"/>
      <c r="AT22" s="1782"/>
      <c r="AU22" s="1782"/>
      <c r="AV22" s="1782"/>
      <c r="AW22" s="1781">
        <v>566811</v>
      </c>
      <c r="AX22" s="1782"/>
      <c r="AY22" s="1782"/>
      <c r="AZ22" s="1782"/>
      <c r="BA22" s="1782"/>
      <c r="BB22" s="1782"/>
      <c r="BC22" s="1781">
        <v>825508</v>
      </c>
      <c r="BD22" s="1782"/>
      <c r="BE22" s="1782"/>
      <c r="BF22" s="1782"/>
      <c r="BG22" s="1782"/>
      <c r="BH22" s="1782"/>
      <c r="BI22" s="1781">
        <v>695225</v>
      </c>
      <c r="BJ22" s="1782"/>
      <c r="BK22" s="1782"/>
      <c r="BL22" s="1782"/>
      <c r="BM22" s="1782"/>
      <c r="BN22" s="1782"/>
      <c r="BO22" s="1781">
        <v>36622</v>
      </c>
      <c r="BP22" s="1782"/>
      <c r="BQ22" s="1782"/>
      <c r="BR22" s="1782"/>
      <c r="BS22" s="1782"/>
      <c r="BT22" s="1782"/>
      <c r="BU22" s="1781">
        <v>6929</v>
      </c>
      <c r="BV22" s="1782"/>
      <c r="BW22" s="1782"/>
      <c r="BX22" s="1782"/>
      <c r="BY22" s="1782"/>
      <c r="BZ22" s="1782"/>
      <c r="CA22" s="1862">
        <v>128765</v>
      </c>
      <c r="CB22" s="1862"/>
      <c r="CC22" s="1862"/>
      <c r="CD22" s="1862"/>
      <c r="CE22" s="1862"/>
      <c r="CF22" s="1862"/>
      <c r="CG22" s="1862"/>
      <c r="CH22" s="1862"/>
      <c r="CI22" s="1862"/>
      <c r="CJ22" s="1862"/>
      <c r="CK22" s="1862"/>
      <c r="CL22" s="1862"/>
      <c r="CM22" s="116"/>
      <c r="CN22" s="116"/>
      <c r="CO22" s="116"/>
    </row>
    <row r="23" spans="1:93" s="97" customFormat="1" ht="14.25" customHeight="1">
      <c r="A23" s="419"/>
      <c r="B23" s="413"/>
      <c r="C23" s="413"/>
      <c r="D23" s="413"/>
      <c r="E23" s="413"/>
      <c r="F23" s="1776">
        <v>6</v>
      </c>
      <c r="G23" s="1776"/>
      <c r="H23" s="413"/>
      <c r="I23" s="420"/>
      <c r="J23" s="1774">
        <f>R23+X23+AD23+AJ23+AP23+AW23+BC23+BI23+BO23+BU23+CA23</f>
        <v>2817130</v>
      </c>
      <c r="K23" s="1775"/>
      <c r="L23" s="1775"/>
      <c r="M23" s="1775"/>
      <c r="N23" s="1775"/>
      <c r="O23" s="1775"/>
      <c r="P23" s="1775"/>
      <c r="Q23" s="1775"/>
      <c r="R23" s="1772">
        <v>84000</v>
      </c>
      <c r="S23" s="1773"/>
      <c r="T23" s="1773"/>
      <c r="U23" s="1773"/>
      <c r="V23" s="1773"/>
      <c r="W23" s="1773"/>
      <c r="X23" s="1772">
        <v>154251</v>
      </c>
      <c r="Y23" s="1773"/>
      <c r="Z23" s="1773"/>
      <c r="AA23" s="1773"/>
      <c r="AB23" s="1773"/>
      <c r="AC23" s="1773"/>
      <c r="AD23" s="1772">
        <v>3629</v>
      </c>
      <c r="AE23" s="1773"/>
      <c r="AF23" s="1773"/>
      <c r="AG23" s="1773"/>
      <c r="AH23" s="1773"/>
      <c r="AI23" s="1773"/>
      <c r="AJ23" s="1786">
        <v>304616</v>
      </c>
      <c r="AK23" s="1787"/>
      <c r="AL23" s="1787"/>
      <c r="AM23" s="1787"/>
      <c r="AN23" s="1787"/>
      <c r="AO23" s="1787"/>
      <c r="AP23" s="1772">
        <v>6831</v>
      </c>
      <c r="AQ23" s="1773"/>
      <c r="AR23" s="1773"/>
      <c r="AS23" s="1773"/>
      <c r="AT23" s="1773"/>
      <c r="AU23" s="1773"/>
      <c r="AV23" s="1785"/>
      <c r="AW23" s="1772">
        <v>568244</v>
      </c>
      <c r="AX23" s="1773"/>
      <c r="AY23" s="1773"/>
      <c r="AZ23" s="1773"/>
      <c r="BA23" s="1773"/>
      <c r="BB23" s="1773"/>
      <c r="BC23" s="1772">
        <v>824991</v>
      </c>
      <c r="BD23" s="1773"/>
      <c r="BE23" s="1773"/>
      <c r="BF23" s="1773"/>
      <c r="BG23" s="1773"/>
      <c r="BH23" s="1773"/>
      <c r="BI23" s="1772">
        <v>698085</v>
      </c>
      <c r="BJ23" s="1773"/>
      <c r="BK23" s="1773"/>
      <c r="BL23" s="1773"/>
      <c r="BM23" s="1773"/>
      <c r="BN23" s="1773"/>
      <c r="BO23" s="1772">
        <v>36570</v>
      </c>
      <c r="BP23" s="1773"/>
      <c r="BQ23" s="1773"/>
      <c r="BR23" s="1773"/>
      <c r="BS23" s="1773"/>
      <c r="BT23" s="1773"/>
      <c r="BU23" s="1772">
        <v>6920</v>
      </c>
      <c r="BV23" s="1773"/>
      <c r="BW23" s="1773"/>
      <c r="BX23" s="1773"/>
      <c r="BY23" s="1773"/>
      <c r="BZ23" s="1773"/>
      <c r="CA23" s="1863">
        <v>128993</v>
      </c>
      <c r="CB23" s="1863"/>
      <c r="CC23" s="1863"/>
      <c r="CD23" s="1863"/>
      <c r="CE23" s="1863"/>
      <c r="CF23" s="1863"/>
      <c r="CG23" s="1863"/>
      <c r="CH23" s="1863"/>
      <c r="CI23" s="1863"/>
      <c r="CJ23" s="1863"/>
      <c r="CK23" s="1863"/>
      <c r="CL23" s="1863"/>
      <c r="CM23" s="121"/>
      <c r="CN23" s="121"/>
      <c r="CO23" s="121"/>
    </row>
    <row r="24" spans="1:93" ht="14.25" customHeight="1">
      <c r="A24" s="1770" t="s">
        <v>578</v>
      </c>
      <c r="B24" s="1771"/>
      <c r="C24" s="1771"/>
      <c r="D24" s="1771"/>
      <c r="E24" s="1771"/>
      <c r="F24" s="1771"/>
      <c r="G24" s="1771"/>
      <c r="H24" s="1771"/>
      <c r="I24" s="1771"/>
      <c r="J24" s="1232"/>
      <c r="K24" s="1232"/>
      <c r="L24" s="1232"/>
      <c r="M24" s="1232"/>
      <c r="N24" s="1232"/>
      <c r="O24" s="1232"/>
      <c r="P24" s="1232"/>
      <c r="Q24" s="1232"/>
      <c r="R24" s="1232"/>
      <c r="S24" s="1232"/>
      <c r="T24" s="1232"/>
      <c r="U24" s="1232"/>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43"/>
      <c r="CB24" s="43"/>
      <c r="CC24" s="43"/>
      <c r="CD24" s="43"/>
      <c r="CE24" s="43"/>
      <c r="CF24" s="43"/>
      <c r="CG24" s="43"/>
      <c r="CH24" s="155"/>
      <c r="CI24" s="155"/>
      <c r="CJ24" s="155"/>
      <c r="CK24" s="155"/>
      <c r="CL24" s="116"/>
      <c r="CM24" s="116"/>
      <c r="CN24" s="116"/>
      <c r="CO24" s="116"/>
    </row>
    <row r="25" spans="1:93"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16"/>
      <c r="CI25" s="116"/>
      <c r="CJ25" s="116"/>
      <c r="CK25" s="116"/>
      <c r="CL25" s="116"/>
      <c r="CM25" s="116"/>
      <c r="CN25" s="116"/>
      <c r="CO25" s="116"/>
    </row>
    <row r="26" spans="1:93"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16"/>
      <c r="CI26" s="116"/>
      <c r="CJ26" s="116"/>
      <c r="CK26" s="116"/>
      <c r="CL26" s="116"/>
      <c r="CM26" s="116"/>
      <c r="CN26" s="116"/>
      <c r="CO26" s="116"/>
    </row>
    <row r="27" spans="1:9" ht="12">
      <c r="A27" s="121"/>
      <c r="B27" s="116"/>
      <c r="C27" s="116"/>
      <c r="D27" s="116"/>
      <c r="E27" s="116"/>
      <c r="F27" s="116"/>
      <c r="G27" s="116"/>
      <c r="H27" s="116"/>
      <c r="I27" s="116"/>
    </row>
    <row r="28" spans="1:93" ht="24" customHeight="1">
      <c r="A28" s="268"/>
      <c r="B28" s="13"/>
      <c r="C28" s="13"/>
      <c r="D28" s="13"/>
      <c r="E28" s="13"/>
      <c r="F28" s="13"/>
      <c r="G28" s="13"/>
      <c r="H28" s="13"/>
      <c r="I28" s="13"/>
      <c r="J28" s="13"/>
      <c r="K28" s="13"/>
      <c r="L28" s="13"/>
      <c r="M28" s="13"/>
      <c r="N28" s="13"/>
      <c r="O28" s="13"/>
      <c r="P28" s="13"/>
      <c r="Q28" s="13"/>
      <c r="R28" s="13"/>
      <c r="S28" s="13"/>
      <c r="T28" s="13"/>
      <c r="U28" s="13"/>
      <c r="V28" s="13"/>
      <c r="W28" s="13"/>
      <c r="Y28" s="1755" t="s">
        <v>1094</v>
      </c>
      <c r="Z28" s="1755"/>
      <c r="AA28" s="1755"/>
      <c r="AB28" s="1755"/>
      <c r="AC28" s="1755"/>
      <c r="AD28" s="1755"/>
      <c r="AE28" s="1755"/>
      <c r="AF28" s="1755"/>
      <c r="AG28" s="1755"/>
      <c r="AH28" s="1755"/>
      <c r="AI28" s="1755"/>
      <c r="AJ28" s="1755"/>
      <c r="AK28" s="1755"/>
      <c r="AL28" s="1755"/>
      <c r="AM28" s="1755"/>
      <c r="AN28" s="1755"/>
      <c r="AO28" s="1755"/>
      <c r="AP28" s="1755"/>
      <c r="AQ28" s="1755"/>
      <c r="AR28" s="1755"/>
      <c r="AS28" s="1755"/>
      <c r="AT28" s="1755"/>
      <c r="AU28" s="1755"/>
      <c r="AV28" s="1755"/>
      <c r="AW28" s="1755"/>
      <c r="AX28" s="1755"/>
      <c r="AY28" s="1755"/>
      <c r="AZ28" s="1755"/>
      <c r="BA28" s="1755"/>
      <c r="BB28" s="1755"/>
      <c r="BC28" s="1755"/>
      <c r="BD28" s="1755"/>
      <c r="BE28" s="1755"/>
      <c r="BF28" s="1755"/>
      <c r="BG28" s="1755"/>
      <c r="BH28" s="1755"/>
      <c r="BI28" s="1755"/>
      <c r="BJ28" s="1755"/>
      <c r="BK28" s="1755"/>
      <c r="BL28" s="1755"/>
      <c r="BM28" s="1755"/>
      <c r="BN28" s="13"/>
      <c r="BO28" s="13"/>
      <c r="BP28" s="13"/>
      <c r="BQ28" s="13"/>
      <c r="BR28" s="13"/>
      <c r="BS28" s="13"/>
      <c r="BT28" s="13"/>
      <c r="BU28" s="13"/>
      <c r="BV28" s="13"/>
      <c r="BW28" s="13"/>
      <c r="BX28" s="13"/>
      <c r="BY28" s="13"/>
      <c r="BZ28" s="13"/>
      <c r="CA28" s="13"/>
      <c r="CB28" s="13"/>
      <c r="CC28" s="13"/>
      <c r="CD28" s="13"/>
      <c r="CE28" s="13"/>
      <c r="CF28" s="13"/>
      <c r="CG28" s="13"/>
      <c r="CH28" s="116"/>
      <c r="CI28" s="116"/>
      <c r="CJ28" s="116"/>
      <c r="CK28" s="116"/>
      <c r="CL28" s="116"/>
      <c r="CM28" s="155"/>
      <c r="CN28" s="116"/>
      <c r="CO28" s="116"/>
    </row>
    <row r="29" spans="1:91" ht="15" customHeight="1">
      <c r="A29" s="115" t="s">
        <v>1066</v>
      </c>
      <c r="B29" s="43"/>
      <c r="C29" s="43"/>
      <c r="D29" s="43"/>
      <c r="E29" s="43"/>
      <c r="F29" s="43"/>
      <c r="G29" s="43"/>
      <c r="H29" s="43"/>
      <c r="I29" s="43"/>
      <c r="J29" s="43"/>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2"/>
      <c r="AK29" s="542"/>
      <c r="AL29" s="542"/>
      <c r="AM29" s="542"/>
      <c r="AN29" s="542"/>
      <c r="AO29" s="542"/>
      <c r="AP29" s="542"/>
      <c r="AQ29" s="542"/>
      <c r="AR29" s="542"/>
      <c r="AS29" s="542"/>
      <c r="AT29" s="542"/>
      <c r="AU29" s="542"/>
      <c r="AV29" s="542"/>
      <c r="AW29" s="542"/>
      <c r="AX29" s="542"/>
      <c r="AY29" s="542"/>
      <c r="AZ29" s="542"/>
      <c r="BA29" s="542"/>
      <c r="BB29" s="542"/>
      <c r="BC29" s="542"/>
      <c r="BD29" s="542"/>
      <c r="BE29" s="542"/>
      <c r="BF29" s="542"/>
      <c r="BG29" s="542"/>
      <c r="BH29" s="542"/>
      <c r="BI29" s="542"/>
      <c r="BJ29" s="542"/>
      <c r="BK29" s="542"/>
      <c r="BL29" s="542"/>
      <c r="BM29" s="542"/>
      <c r="BN29" s="542"/>
      <c r="BO29" s="542"/>
      <c r="BP29" s="542"/>
      <c r="BQ29" s="542"/>
      <c r="BR29" s="542"/>
      <c r="BS29" s="542"/>
      <c r="BT29" s="542"/>
      <c r="BU29" s="542"/>
      <c r="BV29" s="542"/>
      <c r="BW29" s="542"/>
      <c r="BX29" s="542"/>
      <c r="BY29" s="542"/>
      <c r="BZ29" s="542"/>
      <c r="CA29" s="542"/>
      <c r="CB29" s="542"/>
      <c r="CC29" s="542"/>
      <c r="CD29" s="542"/>
      <c r="CE29" s="542"/>
      <c r="CF29" s="542"/>
      <c r="CG29" s="590"/>
      <c r="CL29" s="701" t="s">
        <v>1228</v>
      </c>
      <c r="CM29" s="143"/>
    </row>
    <row r="30" spans="1:91" ht="12" customHeight="1">
      <c r="A30" s="1676" t="s">
        <v>212</v>
      </c>
      <c r="B30" s="1676"/>
      <c r="C30" s="1676"/>
      <c r="D30" s="1676"/>
      <c r="E30" s="1676"/>
      <c r="F30" s="1676"/>
      <c r="G30" s="1676"/>
      <c r="H30" s="1676"/>
      <c r="I30" s="1676"/>
      <c r="J30" s="1676"/>
      <c r="K30" s="1667" t="s">
        <v>1328</v>
      </c>
      <c r="L30" s="1668"/>
      <c r="M30" s="1668"/>
      <c r="N30" s="1668"/>
      <c r="O30" s="1668"/>
      <c r="P30" s="1668"/>
      <c r="Q30" s="1668"/>
      <c r="R30" s="1668"/>
      <c r="S30" s="1668"/>
      <c r="T30" s="1668"/>
      <c r="U30" s="1668"/>
      <c r="V30" s="1668"/>
      <c r="W30" s="1668"/>
      <c r="X30" s="1668"/>
      <c r="Y30" s="1668"/>
      <c r="Z30" s="1668"/>
      <c r="AA30" s="1668"/>
      <c r="AB30" s="1668"/>
      <c r="AC30" s="1668"/>
      <c r="AD30" s="1668"/>
      <c r="AE30" s="1668"/>
      <c r="AF30" s="1668"/>
      <c r="AG30" s="1668"/>
      <c r="AH30" s="1668"/>
      <c r="AI30" s="1668"/>
      <c r="AJ30" s="1668"/>
      <c r="AK30" s="1668"/>
      <c r="AL30" s="1668"/>
      <c r="AM30" s="1668"/>
      <c r="AN30" s="1668"/>
      <c r="AO30" s="1668"/>
      <c r="AP30" s="1668"/>
      <c r="AQ30" s="1668"/>
      <c r="AR30" s="1668"/>
      <c r="AS30" s="1668"/>
      <c r="AT30" s="1668"/>
      <c r="AU30" s="1668"/>
      <c r="AV30" s="1668"/>
      <c r="AW30" s="1668"/>
      <c r="AX30" s="1668"/>
      <c r="AY30" s="1668"/>
      <c r="AZ30" s="1668"/>
      <c r="BA30" s="1668"/>
      <c r="BB30" s="1668"/>
      <c r="BC30" s="1668"/>
      <c r="BD30" s="1668"/>
      <c r="BE30" s="1668"/>
      <c r="BF30" s="1668"/>
      <c r="BG30" s="1668"/>
      <c r="BH30" s="1668"/>
      <c r="BI30" s="1668"/>
      <c r="BJ30" s="1668"/>
      <c r="BK30" s="1668"/>
      <c r="BL30" s="1668"/>
      <c r="BM30" s="1668"/>
      <c r="BN30" s="1668"/>
      <c r="BO30" s="1668"/>
      <c r="BP30" s="1668"/>
      <c r="BQ30" s="1668"/>
      <c r="BR30" s="1668"/>
      <c r="BS30" s="1668"/>
      <c r="BT30" s="1668"/>
      <c r="BU30" s="1668"/>
      <c r="BV30" s="1668"/>
      <c r="BW30" s="1668"/>
      <c r="BX30" s="1668"/>
      <c r="BY30" s="1668"/>
      <c r="BZ30" s="1668"/>
      <c r="CA30" s="1668"/>
      <c r="CB30" s="1668"/>
      <c r="CC30" s="1668"/>
      <c r="CD30" s="1668"/>
      <c r="CE30" s="1668"/>
      <c r="CF30" s="1668"/>
      <c r="CG30" s="1668"/>
      <c r="CH30" s="1668"/>
      <c r="CI30" s="1668"/>
      <c r="CJ30" s="1668"/>
      <c r="CK30" s="1668"/>
      <c r="CL30" s="1668"/>
      <c r="CM30" s="143"/>
    </row>
    <row r="31" spans="1:91" ht="13.5" customHeight="1">
      <c r="A31" s="1839"/>
      <c r="B31" s="1839"/>
      <c r="C31" s="1839"/>
      <c r="D31" s="1839"/>
      <c r="E31" s="1839"/>
      <c r="F31" s="1839"/>
      <c r="G31" s="1839"/>
      <c r="H31" s="1839"/>
      <c r="I31" s="1839"/>
      <c r="J31" s="1839"/>
      <c r="K31" s="1667" t="s">
        <v>1326</v>
      </c>
      <c r="L31" s="1668"/>
      <c r="M31" s="1668"/>
      <c r="N31" s="1668"/>
      <c r="O31" s="1668"/>
      <c r="P31" s="1668"/>
      <c r="Q31" s="1668"/>
      <c r="R31" s="1668"/>
      <c r="S31" s="1668"/>
      <c r="T31" s="1668"/>
      <c r="U31" s="1668"/>
      <c r="V31" s="1668"/>
      <c r="W31" s="1668"/>
      <c r="X31" s="1668"/>
      <c r="Y31" s="1668"/>
      <c r="Z31" s="1668"/>
      <c r="AA31" s="1668"/>
      <c r="AB31" s="1668"/>
      <c r="AC31" s="1668"/>
      <c r="AD31" s="1669"/>
      <c r="AE31" s="1678" t="s">
        <v>215</v>
      </c>
      <c r="AF31" s="1679"/>
      <c r="AG31" s="1679"/>
      <c r="AH31" s="1679"/>
      <c r="AI31" s="1679"/>
      <c r="AJ31" s="1679"/>
      <c r="AK31" s="1679"/>
      <c r="AL31" s="1679"/>
      <c r="AM31" s="1679"/>
      <c r="AN31" s="1679"/>
      <c r="AO31" s="1679" t="s">
        <v>1425</v>
      </c>
      <c r="AP31" s="1679"/>
      <c r="AQ31" s="1679"/>
      <c r="AR31" s="1679"/>
      <c r="AS31" s="1679"/>
      <c r="AT31" s="1679"/>
      <c r="AU31" s="1679"/>
      <c r="AV31" s="1679"/>
      <c r="AW31" s="1679"/>
      <c r="AX31" s="1680"/>
      <c r="AY31" s="1678" t="s">
        <v>216</v>
      </c>
      <c r="AZ31" s="1679"/>
      <c r="BA31" s="1679"/>
      <c r="BB31" s="1679"/>
      <c r="BC31" s="1679"/>
      <c r="BD31" s="1679"/>
      <c r="BE31" s="1679"/>
      <c r="BF31" s="1679"/>
      <c r="BG31" s="1679"/>
      <c r="BH31" s="1679"/>
      <c r="BI31" s="1679" t="s">
        <v>1424</v>
      </c>
      <c r="BJ31" s="1679"/>
      <c r="BK31" s="1679"/>
      <c r="BL31" s="1679"/>
      <c r="BM31" s="1679"/>
      <c r="BN31" s="1679"/>
      <c r="BO31" s="1679"/>
      <c r="BP31" s="1679"/>
      <c r="BQ31" s="1679"/>
      <c r="BR31" s="1680"/>
      <c r="BS31" s="1678" t="s">
        <v>1327</v>
      </c>
      <c r="BT31" s="1679"/>
      <c r="BU31" s="1679"/>
      <c r="BV31" s="1679"/>
      <c r="BW31" s="1679"/>
      <c r="BX31" s="1679"/>
      <c r="BY31" s="1679"/>
      <c r="BZ31" s="1679"/>
      <c r="CA31" s="1679"/>
      <c r="CB31" s="1679"/>
      <c r="CC31" s="1679" t="s">
        <v>1426</v>
      </c>
      <c r="CD31" s="1679"/>
      <c r="CE31" s="1679"/>
      <c r="CF31" s="1679"/>
      <c r="CG31" s="1679"/>
      <c r="CH31" s="1679"/>
      <c r="CI31" s="1679"/>
      <c r="CJ31" s="1679"/>
      <c r="CK31" s="1679"/>
      <c r="CL31" s="1679"/>
      <c r="CM31" s="143"/>
    </row>
    <row r="32" spans="1:91" ht="17.25" customHeight="1">
      <c r="A32" s="1679"/>
      <c r="B32" s="1679"/>
      <c r="C32" s="1679"/>
      <c r="D32" s="1679"/>
      <c r="E32" s="1679"/>
      <c r="F32" s="1679"/>
      <c r="G32" s="1679"/>
      <c r="H32" s="1679"/>
      <c r="I32" s="1679"/>
      <c r="J32" s="1679"/>
      <c r="K32" s="1667" t="s">
        <v>213</v>
      </c>
      <c r="L32" s="1668"/>
      <c r="M32" s="1668"/>
      <c r="N32" s="1668"/>
      <c r="O32" s="1668"/>
      <c r="P32" s="1668"/>
      <c r="Q32" s="1668"/>
      <c r="R32" s="1668"/>
      <c r="S32" s="1668"/>
      <c r="T32" s="1669"/>
      <c r="U32" s="1667" t="s">
        <v>214</v>
      </c>
      <c r="V32" s="1668"/>
      <c r="W32" s="1668"/>
      <c r="X32" s="1668"/>
      <c r="Y32" s="1668"/>
      <c r="Z32" s="1668"/>
      <c r="AA32" s="1668"/>
      <c r="AB32" s="1668"/>
      <c r="AC32" s="1668"/>
      <c r="AD32" s="1669"/>
      <c r="AE32" s="1679" t="s">
        <v>1427</v>
      </c>
      <c r="AF32" s="1679"/>
      <c r="AG32" s="1679"/>
      <c r="AH32" s="1679"/>
      <c r="AI32" s="1679"/>
      <c r="AJ32" s="1679" t="s">
        <v>1428</v>
      </c>
      <c r="AK32" s="1679"/>
      <c r="AL32" s="1679"/>
      <c r="AM32" s="1679"/>
      <c r="AN32" s="1679"/>
      <c r="AO32" s="1667" t="s">
        <v>107</v>
      </c>
      <c r="AP32" s="1668"/>
      <c r="AQ32" s="1668"/>
      <c r="AR32" s="1668"/>
      <c r="AS32" s="1668"/>
      <c r="AT32" s="1668" t="s">
        <v>1428</v>
      </c>
      <c r="AU32" s="1668"/>
      <c r="AV32" s="1668"/>
      <c r="AW32" s="1668"/>
      <c r="AX32" s="1669"/>
      <c r="AY32" s="1678" t="s">
        <v>1427</v>
      </c>
      <c r="AZ32" s="1679"/>
      <c r="BA32" s="1679"/>
      <c r="BB32" s="1679"/>
      <c r="BC32" s="1679"/>
      <c r="BD32" s="1679" t="s">
        <v>1428</v>
      </c>
      <c r="BE32" s="1679"/>
      <c r="BF32" s="1679"/>
      <c r="BG32" s="1679"/>
      <c r="BH32" s="1679"/>
      <c r="BI32" s="1667" t="s">
        <v>107</v>
      </c>
      <c r="BJ32" s="1668"/>
      <c r="BK32" s="1668"/>
      <c r="BL32" s="1668"/>
      <c r="BM32" s="1668"/>
      <c r="BN32" s="1668" t="s">
        <v>1428</v>
      </c>
      <c r="BO32" s="1668"/>
      <c r="BP32" s="1668"/>
      <c r="BQ32" s="1668"/>
      <c r="BR32" s="1669"/>
      <c r="BS32" s="1678" t="s">
        <v>1427</v>
      </c>
      <c r="BT32" s="1679"/>
      <c r="BU32" s="1679"/>
      <c r="BV32" s="1679"/>
      <c r="BW32" s="1679"/>
      <c r="BX32" s="1679" t="s">
        <v>1428</v>
      </c>
      <c r="BY32" s="1679"/>
      <c r="BZ32" s="1679"/>
      <c r="CA32" s="1679"/>
      <c r="CB32" s="1679"/>
      <c r="CC32" s="1667" t="s">
        <v>107</v>
      </c>
      <c r="CD32" s="1668"/>
      <c r="CE32" s="1668"/>
      <c r="CF32" s="1668"/>
      <c r="CG32" s="1668"/>
      <c r="CH32" s="1668" t="s">
        <v>1428</v>
      </c>
      <c r="CI32" s="1668"/>
      <c r="CJ32" s="1668"/>
      <c r="CK32" s="1668"/>
      <c r="CL32" s="1668"/>
      <c r="CM32" s="143"/>
    </row>
    <row r="33" spans="1:98" ht="14.25" customHeight="1">
      <c r="A33" s="1794" t="s">
        <v>98</v>
      </c>
      <c r="B33" s="1794"/>
      <c r="C33" s="1794"/>
      <c r="D33" s="1794"/>
      <c r="E33" s="1794"/>
      <c r="F33" s="1794"/>
      <c r="G33" s="1794"/>
      <c r="H33" s="1794"/>
      <c r="I33" s="1794"/>
      <c r="J33" s="1794"/>
      <c r="K33" s="1842">
        <v>37728</v>
      </c>
      <c r="L33" s="1831"/>
      <c r="M33" s="1831"/>
      <c r="N33" s="1831"/>
      <c r="O33" s="1831"/>
      <c r="P33" s="1831"/>
      <c r="Q33" s="1831"/>
      <c r="R33" s="1831"/>
      <c r="S33" s="1831"/>
      <c r="T33" s="1831"/>
      <c r="U33" s="1831">
        <v>37562</v>
      </c>
      <c r="V33" s="1831"/>
      <c r="W33" s="1831"/>
      <c r="X33" s="1831"/>
      <c r="Y33" s="1831"/>
      <c r="Z33" s="1831"/>
      <c r="AA33" s="1831"/>
      <c r="AB33" s="1831"/>
      <c r="AC33" s="1831"/>
      <c r="AD33" s="1843"/>
      <c r="AE33" s="1831">
        <v>9975</v>
      </c>
      <c r="AF33" s="1831"/>
      <c r="AG33" s="1831"/>
      <c r="AH33" s="1831"/>
      <c r="AI33" s="1831"/>
      <c r="AJ33" s="1831"/>
      <c r="AK33" s="1831"/>
      <c r="AL33" s="1831"/>
      <c r="AM33" s="1831"/>
      <c r="AN33" s="1831"/>
      <c r="AO33" s="1831">
        <v>9630</v>
      </c>
      <c r="AP33" s="1831"/>
      <c r="AQ33" s="1831"/>
      <c r="AR33" s="1831"/>
      <c r="AS33" s="1831"/>
      <c r="AT33" s="1831"/>
      <c r="AU33" s="1831"/>
      <c r="AV33" s="1831"/>
      <c r="AW33" s="1831"/>
      <c r="AX33" s="1843"/>
      <c r="AY33" s="1842">
        <v>43834</v>
      </c>
      <c r="AZ33" s="1831"/>
      <c r="BA33" s="1831"/>
      <c r="BB33" s="1831"/>
      <c r="BC33" s="1831"/>
      <c r="BD33" s="1831"/>
      <c r="BE33" s="1831"/>
      <c r="BF33" s="1831"/>
      <c r="BG33" s="1831"/>
      <c r="BH33" s="1831"/>
      <c r="BI33" s="1831">
        <v>44584</v>
      </c>
      <c r="BJ33" s="1831"/>
      <c r="BK33" s="1831"/>
      <c r="BL33" s="1831"/>
      <c r="BM33" s="1831"/>
      <c r="BN33" s="1831"/>
      <c r="BO33" s="1831"/>
      <c r="BP33" s="1831"/>
      <c r="BQ33" s="1831"/>
      <c r="BR33" s="1843"/>
      <c r="BS33" s="1842">
        <v>6411</v>
      </c>
      <c r="BT33" s="1831"/>
      <c r="BU33" s="1831"/>
      <c r="BV33" s="1831"/>
      <c r="BW33" s="1831"/>
      <c r="BX33" s="1831"/>
      <c r="BY33" s="1831"/>
      <c r="BZ33" s="1831"/>
      <c r="CA33" s="1831"/>
      <c r="CB33" s="1831"/>
      <c r="CC33" s="1831">
        <v>4217</v>
      </c>
      <c r="CD33" s="1831"/>
      <c r="CE33" s="1831"/>
      <c r="CF33" s="1831"/>
      <c r="CG33" s="1831"/>
      <c r="CH33" s="1831"/>
      <c r="CI33" s="1831"/>
      <c r="CJ33" s="1831"/>
      <c r="CK33" s="1831"/>
      <c r="CL33" s="1831"/>
      <c r="CM33" s="344"/>
      <c r="CN33" s="116"/>
      <c r="CO33" s="116"/>
      <c r="CP33" s="116"/>
      <c r="CQ33" s="116"/>
      <c r="CR33" s="116"/>
      <c r="CS33" s="116"/>
      <c r="CT33" s="116"/>
    </row>
    <row r="34" spans="1:98" ht="14.25" customHeight="1">
      <c r="A34" s="1757" t="s">
        <v>827</v>
      </c>
      <c r="B34" s="1757"/>
      <c r="C34" s="1757"/>
      <c r="D34" s="1757"/>
      <c r="E34" s="1757"/>
      <c r="F34" s="1757"/>
      <c r="G34" s="1757"/>
      <c r="H34" s="1757"/>
      <c r="I34" s="1757"/>
      <c r="J34" s="1757"/>
      <c r="K34" s="1796">
        <v>4657</v>
      </c>
      <c r="L34" s="1760"/>
      <c r="M34" s="1760"/>
      <c r="N34" s="1760"/>
      <c r="O34" s="1760"/>
      <c r="P34" s="1760"/>
      <c r="Q34" s="1760"/>
      <c r="R34" s="1760"/>
      <c r="S34" s="1760"/>
      <c r="T34" s="1760"/>
      <c r="U34" s="1854">
        <v>4769</v>
      </c>
      <c r="V34" s="1854"/>
      <c r="W34" s="1854"/>
      <c r="X34" s="1854"/>
      <c r="Y34" s="1854"/>
      <c r="Z34" s="1854"/>
      <c r="AA34" s="1854"/>
      <c r="AB34" s="1854"/>
      <c r="AC34" s="1854"/>
      <c r="AD34" s="1855"/>
      <c r="AE34" s="1760">
        <v>1953</v>
      </c>
      <c r="AF34" s="1760"/>
      <c r="AG34" s="1760"/>
      <c r="AH34" s="1760"/>
      <c r="AI34" s="1760"/>
      <c r="AJ34" s="1760"/>
      <c r="AK34" s="1760"/>
      <c r="AL34" s="1760"/>
      <c r="AM34" s="1760"/>
      <c r="AN34" s="1760"/>
      <c r="AO34" s="1760">
        <v>2013</v>
      </c>
      <c r="AP34" s="1760"/>
      <c r="AQ34" s="1760"/>
      <c r="AR34" s="1760"/>
      <c r="AS34" s="1760"/>
      <c r="AT34" s="1760"/>
      <c r="AU34" s="1760"/>
      <c r="AV34" s="1760"/>
      <c r="AW34" s="1760"/>
      <c r="AX34" s="1844"/>
      <c r="AY34" s="1796">
        <v>4786</v>
      </c>
      <c r="AZ34" s="1760"/>
      <c r="BA34" s="1760"/>
      <c r="BB34" s="1760"/>
      <c r="BC34" s="1760"/>
      <c r="BD34" s="1760"/>
      <c r="BE34" s="1760"/>
      <c r="BF34" s="1760"/>
      <c r="BG34" s="1760"/>
      <c r="BH34" s="1760"/>
      <c r="BI34" s="1760">
        <v>5086</v>
      </c>
      <c r="BJ34" s="1760"/>
      <c r="BK34" s="1760"/>
      <c r="BL34" s="1760"/>
      <c r="BM34" s="1760"/>
      <c r="BN34" s="1760"/>
      <c r="BO34" s="1760"/>
      <c r="BP34" s="1760"/>
      <c r="BQ34" s="1760"/>
      <c r="BR34" s="1844"/>
      <c r="BS34" s="1796">
        <v>1364</v>
      </c>
      <c r="BT34" s="1760"/>
      <c r="BU34" s="1760"/>
      <c r="BV34" s="1760"/>
      <c r="BW34" s="1760"/>
      <c r="BX34" s="1760"/>
      <c r="BY34" s="1760"/>
      <c r="BZ34" s="1760"/>
      <c r="CA34" s="1760"/>
      <c r="CB34" s="1760"/>
      <c r="CC34" s="1760">
        <v>800</v>
      </c>
      <c r="CD34" s="1760"/>
      <c r="CE34" s="1760"/>
      <c r="CF34" s="1760"/>
      <c r="CG34" s="1760"/>
      <c r="CH34" s="1760"/>
      <c r="CI34" s="1760"/>
      <c r="CJ34" s="1760"/>
      <c r="CK34" s="1760"/>
      <c r="CL34" s="1760"/>
      <c r="CM34" s="116"/>
      <c r="CN34" s="116"/>
      <c r="CO34" s="116"/>
      <c r="CP34" s="116"/>
      <c r="CQ34" s="116"/>
      <c r="CR34" s="116"/>
      <c r="CS34" s="116"/>
      <c r="CT34" s="116"/>
    </row>
    <row r="35" spans="1:98" ht="14.25" customHeight="1">
      <c r="A35" s="540"/>
      <c r="B35" s="540"/>
      <c r="C35" s="540"/>
      <c r="D35" s="540"/>
      <c r="E35" s="540"/>
      <c r="F35" s="540"/>
      <c r="G35" s="1838">
        <v>6</v>
      </c>
      <c r="H35" s="1838"/>
      <c r="I35" s="540"/>
      <c r="J35" s="540"/>
      <c r="K35" s="1796">
        <v>4202</v>
      </c>
      <c r="L35" s="1760"/>
      <c r="M35" s="1760"/>
      <c r="N35" s="1760"/>
      <c r="O35" s="1760"/>
      <c r="P35" s="1760"/>
      <c r="Q35" s="1760"/>
      <c r="R35" s="1760"/>
      <c r="S35" s="1760"/>
      <c r="T35" s="1760"/>
      <c r="U35" s="1854">
        <v>4029</v>
      </c>
      <c r="V35" s="1854"/>
      <c r="W35" s="1854"/>
      <c r="X35" s="1854"/>
      <c r="Y35" s="1854"/>
      <c r="Z35" s="1854"/>
      <c r="AA35" s="1854"/>
      <c r="AB35" s="1854"/>
      <c r="AC35" s="1854"/>
      <c r="AD35" s="1855"/>
      <c r="AE35" s="1760">
        <v>425</v>
      </c>
      <c r="AF35" s="1760"/>
      <c r="AG35" s="1760"/>
      <c r="AH35" s="1760"/>
      <c r="AI35" s="1760"/>
      <c r="AJ35" s="1760"/>
      <c r="AK35" s="1760"/>
      <c r="AL35" s="1760"/>
      <c r="AM35" s="1760"/>
      <c r="AN35" s="1760"/>
      <c r="AO35" s="1760">
        <v>480</v>
      </c>
      <c r="AP35" s="1760"/>
      <c r="AQ35" s="1760"/>
      <c r="AR35" s="1760"/>
      <c r="AS35" s="1760"/>
      <c r="AT35" s="1760"/>
      <c r="AU35" s="1760"/>
      <c r="AV35" s="1760"/>
      <c r="AW35" s="1760"/>
      <c r="AX35" s="1844"/>
      <c r="AY35" s="1796">
        <v>3047</v>
      </c>
      <c r="AZ35" s="1760"/>
      <c r="BA35" s="1760"/>
      <c r="BB35" s="1760"/>
      <c r="BC35" s="1760"/>
      <c r="BD35" s="1760"/>
      <c r="BE35" s="1760"/>
      <c r="BF35" s="1760"/>
      <c r="BG35" s="1760"/>
      <c r="BH35" s="1760"/>
      <c r="BI35" s="1760">
        <v>3507</v>
      </c>
      <c r="BJ35" s="1760"/>
      <c r="BK35" s="1760"/>
      <c r="BL35" s="1760"/>
      <c r="BM35" s="1760"/>
      <c r="BN35" s="1760"/>
      <c r="BO35" s="1760"/>
      <c r="BP35" s="1760"/>
      <c r="BQ35" s="1760"/>
      <c r="BR35" s="1844"/>
      <c r="BS35" s="1796">
        <v>1304</v>
      </c>
      <c r="BT35" s="1760"/>
      <c r="BU35" s="1760"/>
      <c r="BV35" s="1760"/>
      <c r="BW35" s="1760"/>
      <c r="BX35" s="1760"/>
      <c r="BY35" s="1760"/>
      <c r="BZ35" s="1760"/>
      <c r="CA35" s="1760"/>
      <c r="CB35" s="1760"/>
      <c r="CC35" s="1760">
        <v>564</v>
      </c>
      <c r="CD35" s="1760"/>
      <c r="CE35" s="1760"/>
      <c r="CF35" s="1760"/>
      <c r="CG35" s="1760"/>
      <c r="CH35" s="1760"/>
      <c r="CI35" s="1760"/>
      <c r="CJ35" s="1760"/>
      <c r="CK35" s="1760"/>
      <c r="CL35" s="1760"/>
      <c r="CM35" s="116"/>
      <c r="CN35" s="116"/>
      <c r="CO35" s="116"/>
      <c r="CP35" s="116"/>
      <c r="CQ35" s="116"/>
      <c r="CR35" s="116"/>
      <c r="CS35" s="116"/>
      <c r="CT35" s="116"/>
    </row>
    <row r="36" spans="1:98" ht="14.25" customHeight="1">
      <c r="A36" s="540"/>
      <c r="B36" s="540"/>
      <c r="C36" s="540"/>
      <c r="D36" s="540"/>
      <c r="E36" s="540"/>
      <c r="F36" s="540"/>
      <c r="G36" s="1761">
        <v>7</v>
      </c>
      <c r="H36" s="1761"/>
      <c r="I36" s="540"/>
      <c r="J36" s="540"/>
      <c r="K36" s="1836">
        <v>4154</v>
      </c>
      <c r="L36" s="1837"/>
      <c r="M36" s="1837"/>
      <c r="N36" s="1837"/>
      <c r="O36" s="1837"/>
      <c r="P36" s="1837"/>
      <c r="Q36" s="1837"/>
      <c r="R36" s="1837"/>
      <c r="S36" s="1837"/>
      <c r="T36" s="1837"/>
      <c r="U36" s="1856">
        <v>4079</v>
      </c>
      <c r="V36" s="1856"/>
      <c r="W36" s="1856"/>
      <c r="X36" s="1856"/>
      <c r="Y36" s="1856"/>
      <c r="Z36" s="1856"/>
      <c r="AA36" s="1856"/>
      <c r="AB36" s="1856"/>
      <c r="AC36" s="1856"/>
      <c r="AD36" s="1857"/>
      <c r="AE36" s="1793">
        <v>671</v>
      </c>
      <c r="AF36" s="1793"/>
      <c r="AG36" s="1793"/>
      <c r="AH36" s="1793"/>
      <c r="AI36" s="1793"/>
      <c r="AJ36" s="1793"/>
      <c r="AK36" s="1793"/>
      <c r="AL36" s="1793"/>
      <c r="AM36" s="1793"/>
      <c r="AN36" s="1793"/>
      <c r="AO36" s="1793">
        <v>641</v>
      </c>
      <c r="AP36" s="1793"/>
      <c r="AQ36" s="1793"/>
      <c r="AR36" s="1793"/>
      <c r="AS36" s="1793"/>
      <c r="AT36" s="1793"/>
      <c r="AU36" s="1793"/>
      <c r="AV36" s="1793"/>
      <c r="AW36" s="1793"/>
      <c r="AX36" s="1845"/>
      <c r="AY36" s="1848">
        <v>3215</v>
      </c>
      <c r="AZ36" s="1793"/>
      <c r="BA36" s="1793"/>
      <c r="BB36" s="1793"/>
      <c r="BC36" s="1793"/>
      <c r="BD36" s="1793"/>
      <c r="BE36" s="1793"/>
      <c r="BF36" s="1793"/>
      <c r="BG36" s="1793"/>
      <c r="BH36" s="1793"/>
      <c r="BI36" s="1793">
        <v>3188</v>
      </c>
      <c r="BJ36" s="1793"/>
      <c r="BK36" s="1793"/>
      <c r="BL36" s="1793"/>
      <c r="BM36" s="1793"/>
      <c r="BN36" s="1793"/>
      <c r="BO36" s="1793"/>
      <c r="BP36" s="1793"/>
      <c r="BQ36" s="1793"/>
      <c r="BR36" s="1845"/>
      <c r="BS36" s="1835">
        <v>1013</v>
      </c>
      <c r="BT36" s="1795"/>
      <c r="BU36" s="1795"/>
      <c r="BV36" s="1795"/>
      <c r="BW36" s="1795"/>
      <c r="BX36" s="1795"/>
      <c r="BY36" s="1795"/>
      <c r="BZ36" s="1795"/>
      <c r="CA36" s="1795"/>
      <c r="CB36" s="1795"/>
      <c r="CC36" s="1795">
        <v>625</v>
      </c>
      <c r="CD36" s="1795"/>
      <c r="CE36" s="1795"/>
      <c r="CF36" s="1795"/>
      <c r="CG36" s="1795"/>
      <c r="CH36" s="1795"/>
      <c r="CI36" s="1795"/>
      <c r="CJ36" s="1795"/>
      <c r="CK36" s="1795"/>
      <c r="CL36" s="1795"/>
      <c r="CM36" s="116"/>
      <c r="CN36" s="116"/>
      <c r="CO36" s="116"/>
      <c r="CP36" s="116"/>
      <c r="CQ36" s="116"/>
      <c r="CR36" s="116"/>
      <c r="CS36" s="116"/>
      <c r="CT36" s="116"/>
    </row>
    <row r="37" spans="1:78" ht="12" customHeight="1">
      <c r="A37" s="1676" t="s">
        <v>212</v>
      </c>
      <c r="B37" s="1676"/>
      <c r="C37" s="1676"/>
      <c r="D37" s="1676"/>
      <c r="E37" s="1676"/>
      <c r="F37" s="1676"/>
      <c r="G37" s="1676"/>
      <c r="H37" s="1676"/>
      <c r="I37" s="1676"/>
      <c r="J37" s="1676"/>
      <c r="K37" s="1667" t="s">
        <v>1328</v>
      </c>
      <c r="L37" s="1668"/>
      <c r="M37" s="1668"/>
      <c r="N37" s="1668"/>
      <c r="O37" s="1668"/>
      <c r="P37" s="1668"/>
      <c r="Q37" s="1668"/>
      <c r="R37" s="1668"/>
      <c r="S37" s="1668"/>
      <c r="T37" s="1668"/>
      <c r="U37" s="1668"/>
      <c r="V37" s="1668"/>
      <c r="W37" s="1668"/>
      <c r="X37" s="1668"/>
      <c r="Y37" s="1668"/>
      <c r="Z37" s="1668"/>
      <c r="AA37" s="1668"/>
      <c r="AB37" s="1668"/>
      <c r="AC37" s="1668"/>
      <c r="AD37" s="1668"/>
      <c r="AE37" s="1668"/>
      <c r="AF37" s="1668"/>
      <c r="AG37" s="1668"/>
      <c r="AH37" s="1668"/>
      <c r="AI37" s="1668"/>
      <c r="AJ37" s="1668"/>
      <c r="AK37" s="1668"/>
      <c r="AL37" s="1668"/>
      <c r="AM37" s="1668"/>
      <c r="AN37" s="1668"/>
      <c r="AO37" s="1668"/>
      <c r="AP37" s="1668"/>
      <c r="AQ37" s="1668"/>
      <c r="AR37" s="1668"/>
      <c r="AS37" s="1668"/>
      <c r="AT37" s="1668"/>
      <c r="AU37" s="1668"/>
      <c r="AV37" s="1668"/>
      <c r="AW37" s="1668"/>
      <c r="AX37" s="1668"/>
      <c r="AY37" s="1847" t="s">
        <v>1329</v>
      </c>
      <c r="AZ37" s="1668"/>
      <c r="BA37" s="1668"/>
      <c r="BB37" s="1668"/>
      <c r="BC37" s="1668"/>
      <c r="BD37" s="1668"/>
      <c r="BE37" s="1668"/>
      <c r="BF37" s="1668"/>
      <c r="BG37" s="1668"/>
      <c r="BH37" s="1668"/>
      <c r="BI37" s="1668"/>
      <c r="BJ37" s="1668"/>
      <c r="BK37" s="1668"/>
      <c r="BL37" s="1668"/>
      <c r="BM37" s="1668"/>
      <c r="BN37" s="1668"/>
      <c r="BO37" s="1668"/>
      <c r="BP37" s="1668"/>
      <c r="BQ37" s="1668"/>
      <c r="BR37" s="1668"/>
      <c r="BS37" s="116"/>
      <c r="BT37" s="116"/>
      <c r="BU37" s="116"/>
      <c r="BV37" s="116"/>
      <c r="BW37" s="116"/>
      <c r="BX37" s="116"/>
      <c r="BY37" s="116"/>
      <c r="BZ37" s="116"/>
    </row>
    <row r="38" spans="1:72" ht="13.5" customHeight="1">
      <c r="A38" s="1839"/>
      <c r="B38" s="1839"/>
      <c r="C38" s="1839"/>
      <c r="D38" s="1839"/>
      <c r="E38" s="1839"/>
      <c r="F38" s="1839"/>
      <c r="G38" s="1839"/>
      <c r="H38" s="1839"/>
      <c r="I38" s="1839"/>
      <c r="J38" s="1839"/>
      <c r="K38" s="1667" t="s">
        <v>217</v>
      </c>
      <c r="L38" s="1668"/>
      <c r="M38" s="1668"/>
      <c r="N38" s="1668"/>
      <c r="O38" s="1668"/>
      <c r="P38" s="1668"/>
      <c r="Q38" s="1668"/>
      <c r="R38" s="1668"/>
      <c r="S38" s="1668"/>
      <c r="T38" s="1668"/>
      <c r="U38" s="1668"/>
      <c r="V38" s="1668"/>
      <c r="W38" s="1668"/>
      <c r="X38" s="1668"/>
      <c r="Y38" s="1668"/>
      <c r="Z38" s="1668"/>
      <c r="AA38" s="1668"/>
      <c r="AB38" s="1668"/>
      <c r="AC38" s="1668"/>
      <c r="AD38" s="1669"/>
      <c r="AE38" s="1679" t="s">
        <v>218</v>
      </c>
      <c r="AF38" s="1679"/>
      <c r="AG38" s="1679"/>
      <c r="AH38" s="1679"/>
      <c r="AI38" s="1679"/>
      <c r="AJ38" s="1679"/>
      <c r="AK38" s="1679"/>
      <c r="AL38" s="1679"/>
      <c r="AM38" s="1679"/>
      <c r="AN38" s="1679"/>
      <c r="AO38" s="1679" t="s">
        <v>1430</v>
      </c>
      <c r="AP38" s="1679"/>
      <c r="AQ38" s="1679"/>
      <c r="AR38" s="1679"/>
      <c r="AS38" s="1679"/>
      <c r="AT38" s="1679"/>
      <c r="AU38" s="1679"/>
      <c r="AV38" s="1679"/>
      <c r="AW38" s="1679"/>
      <c r="AX38" s="1849"/>
      <c r="AY38" s="1668" t="s">
        <v>219</v>
      </c>
      <c r="AZ38" s="1668"/>
      <c r="BA38" s="1668"/>
      <c r="BB38" s="1668"/>
      <c r="BC38" s="1668"/>
      <c r="BD38" s="1668"/>
      <c r="BE38" s="1668"/>
      <c r="BF38" s="1668"/>
      <c r="BG38" s="1668"/>
      <c r="BH38" s="1668"/>
      <c r="BI38" s="1668" t="s">
        <v>1429</v>
      </c>
      <c r="BJ38" s="1668"/>
      <c r="BK38" s="1668"/>
      <c r="BL38" s="1668"/>
      <c r="BM38" s="1668"/>
      <c r="BN38" s="1668"/>
      <c r="BO38" s="1668"/>
      <c r="BP38" s="1668"/>
      <c r="BQ38" s="1668"/>
      <c r="BR38" s="1668"/>
      <c r="BS38" s="143"/>
      <c r="BT38" s="143"/>
    </row>
    <row r="39" spans="1:72" ht="17.25" customHeight="1">
      <c r="A39" s="1679"/>
      <c r="B39" s="1679"/>
      <c r="C39" s="1679"/>
      <c r="D39" s="1679"/>
      <c r="E39" s="1679"/>
      <c r="F39" s="1679"/>
      <c r="G39" s="1679"/>
      <c r="H39" s="1679"/>
      <c r="I39" s="1679"/>
      <c r="J39" s="1679"/>
      <c r="K39" s="1667" t="s">
        <v>213</v>
      </c>
      <c r="L39" s="1668"/>
      <c r="M39" s="1668"/>
      <c r="N39" s="1668"/>
      <c r="O39" s="1668"/>
      <c r="P39" s="1668"/>
      <c r="Q39" s="1668"/>
      <c r="R39" s="1668"/>
      <c r="S39" s="1668"/>
      <c r="T39" s="1669"/>
      <c r="U39" s="1667" t="s">
        <v>214</v>
      </c>
      <c r="V39" s="1668"/>
      <c r="W39" s="1668"/>
      <c r="X39" s="1668"/>
      <c r="Y39" s="1668"/>
      <c r="Z39" s="1668"/>
      <c r="AA39" s="1668"/>
      <c r="AB39" s="1668"/>
      <c r="AC39" s="1668"/>
      <c r="AD39" s="1669"/>
      <c r="AE39" s="1679" t="s">
        <v>1427</v>
      </c>
      <c r="AF39" s="1679"/>
      <c r="AG39" s="1679"/>
      <c r="AH39" s="1679"/>
      <c r="AI39" s="1679"/>
      <c r="AJ39" s="1679" t="s">
        <v>1428</v>
      </c>
      <c r="AK39" s="1679"/>
      <c r="AL39" s="1679"/>
      <c r="AM39" s="1679"/>
      <c r="AN39" s="1679"/>
      <c r="AO39" s="1667" t="s">
        <v>107</v>
      </c>
      <c r="AP39" s="1668"/>
      <c r="AQ39" s="1668"/>
      <c r="AR39" s="1668"/>
      <c r="AS39" s="1668"/>
      <c r="AT39" s="1668" t="s">
        <v>1428</v>
      </c>
      <c r="AU39" s="1668"/>
      <c r="AV39" s="1668"/>
      <c r="AW39" s="1668"/>
      <c r="AX39" s="1850"/>
      <c r="AY39" s="1679" t="s">
        <v>1427</v>
      </c>
      <c r="AZ39" s="1679"/>
      <c r="BA39" s="1679"/>
      <c r="BB39" s="1679"/>
      <c r="BC39" s="1679"/>
      <c r="BD39" s="1679" t="s">
        <v>1428</v>
      </c>
      <c r="BE39" s="1679"/>
      <c r="BF39" s="1679"/>
      <c r="BG39" s="1679"/>
      <c r="BH39" s="1679"/>
      <c r="BI39" s="1667" t="s">
        <v>107</v>
      </c>
      <c r="BJ39" s="1668"/>
      <c r="BK39" s="1668"/>
      <c r="BL39" s="1668"/>
      <c r="BM39" s="1668"/>
      <c r="BN39" s="1668" t="s">
        <v>1428</v>
      </c>
      <c r="BO39" s="1668"/>
      <c r="BP39" s="1668"/>
      <c r="BQ39" s="1668"/>
      <c r="BR39" s="1668"/>
      <c r="BS39" s="143"/>
      <c r="BT39" s="143"/>
    </row>
    <row r="40" spans="1:70" ht="14.25" customHeight="1">
      <c r="A40" s="1794" t="s">
        <v>98</v>
      </c>
      <c r="B40" s="1794"/>
      <c r="C40" s="1794"/>
      <c r="D40" s="1794"/>
      <c r="E40" s="1794"/>
      <c r="F40" s="1794"/>
      <c r="G40" s="1794"/>
      <c r="H40" s="1794"/>
      <c r="I40" s="1794"/>
      <c r="J40" s="1794"/>
      <c r="K40" s="1842">
        <v>6311</v>
      </c>
      <c r="L40" s="1831"/>
      <c r="M40" s="1831"/>
      <c r="N40" s="1831"/>
      <c r="O40" s="1831"/>
      <c r="P40" s="1831"/>
      <c r="Q40" s="1831"/>
      <c r="R40" s="1831"/>
      <c r="S40" s="1831"/>
      <c r="T40" s="1831"/>
      <c r="U40" s="1831">
        <v>7282</v>
      </c>
      <c r="V40" s="1831"/>
      <c r="W40" s="1831"/>
      <c r="X40" s="1831"/>
      <c r="Y40" s="1831"/>
      <c r="Z40" s="1831"/>
      <c r="AA40" s="1831"/>
      <c r="AB40" s="1831"/>
      <c r="AC40" s="1831"/>
      <c r="AD40" s="1843"/>
      <c r="AE40" s="1842">
        <v>19532</v>
      </c>
      <c r="AF40" s="1831"/>
      <c r="AG40" s="1831"/>
      <c r="AH40" s="1831"/>
      <c r="AI40" s="1831"/>
      <c r="AJ40" s="1831"/>
      <c r="AK40" s="1831"/>
      <c r="AL40" s="1831"/>
      <c r="AM40" s="1831"/>
      <c r="AN40" s="1831"/>
      <c r="AO40" s="1831">
        <v>19379</v>
      </c>
      <c r="AP40" s="1831"/>
      <c r="AQ40" s="1831"/>
      <c r="AR40" s="1831"/>
      <c r="AS40" s="1831"/>
      <c r="AT40" s="1831"/>
      <c r="AU40" s="1831"/>
      <c r="AV40" s="1831"/>
      <c r="AW40" s="1831"/>
      <c r="AX40" s="1841"/>
      <c r="AY40" s="1831">
        <v>45764</v>
      </c>
      <c r="AZ40" s="1831"/>
      <c r="BA40" s="1831"/>
      <c r="BB40" s="1831"/>
      <c r="BC40" s="1831"/>
      <c r="BD40" s="1831"/>
      <c r="BE40" s="1831"/>
      <c r="BF40" s="1831"/>
      <c r="BG40" s="1831"/>
      <c r="BH40" s="1831"/>
      <c r="BI40" s="1831">
        <v>45967</v>
      </c>
      <c r="BJ40" s="1831"/>
      <c r="BK40" s="1831"/>
      <c r="BL40" s="1831"/>
      <c r="BM40" s="1831"/>
      <c r="BN40" s="1831"/>
      <c r="BO40" s="1831"/>
      <c r="BP40" s="1831"/>
      <c r="BQ40" s="1831"/>
      <c r="BR40" s="1831"/>
    </row>
    <row r="41" spans="1:70" ht="14.25" customHeight="1">
      <c r="A41" s="1757" t="s">
        <v>827</v>
      </c>
      <c r="B41" s="1757"/>
      <c r="C41" s="1757"/>
      <c r="D41" s="1757"/>
      <c r="E41" s="1757"/>
      <c r="F41" s="1757"/>
      <c r="G41" s="1757"/>
      <c r="H41" s="1757"/>
      <c r="I41" s="1757"/>
      <c r="J41" s="1757"/>
      <c r="K41" s="1796">
        <v>1299</v>
      </c>
      <c r="L41" s="1760"/>
      <c r="M41" s="1760"/>
      <c r="N41" s="1760"/>
      <c r="O41" s="1760"/>
      <c r="P41" s="1760"/>
      <c r="Q41" s="1760"/>
      <c r="R41" s="1760"/>
      <c r="S41" s="1760"/>
      <c r="T41" s="1760"/>
      <c r="U41" s="1854">
        <v>1800</v>
      </c>
      <c r="V41" s="1854"/>
      <c r="W41" s="1854"/>
      <c r="X41" s="1854"/>
      <c r="Y41" s="1854"/>
      <c r="Z41" s="1854"/>
      <c r="AA41" s="1854"/>
      <c r="AB41" s="1854"/>
      <c r="AC41" s="1854"/>
      <c r="AD41" s="1855"/>
      <c r="AE41" s="1796">
        <v>2477</v>
      </c>
      <c r="AF41" s="1760"/>
      <c r="AG41" s="1760"/>
      <c r="AH41" s="1760"/>
      <c r="AI41" s="1760"/>
      <c r="AJ41" s="1760"/>
      <c r="AK41" s="1760"/>
      <c r="AL41" s="1760"/>
      <c r="AM41" s="1760"/>
      <c r="AN41" s="1760"/>
      <c r="AO41" s="1760">
        <v>2682</v>
      </c>
      <c r="AP41" s="1760"/>
      <c r="AQ41" s="1760"/>
      <c r="AR41" s="1760"/>
      <c r="AS41" s="1760"/>
      <c r="AT41" s="1760"/>
      <c r="AU41" s="1760"/>
      <c r="AV41" s="1760"/>
      <c r="AW41" s="1760"/>
      <c r="AX41" s="1763"/>
      <c r="AY41" s="1760">
        <v>7984</v>
      </c>
      <c r="AZ41" s="1760"/>
      <c r="BA41" s="1760"/>
      <c r="BB41" s="1760"/>
      <c r="BC41" s="1760"/>
      <c r="BD41" s="1760"/>
      <c r="BE41" s="1760"/>
      <c r="BF41" s="1760"/>
      <c r="BG41" s="1760"/>
      <c r="BH41" s="1760"/>
      <c r="BI41" s="1760">
        <v>8399</v>
      </c>
      <c r="BJ41" s="1760"/>
      <c r="BK41" s="1760"/>
      <c r="BL41" s="1760"/>
      <c r="BM41" s="1760"/>
      <c r="BN41" s="1760"/>
      <c r="BO41" s="1760"/>
      <c r="BP41" s="1760"/>
      <c r="BQ41" s="1760"/>
      <c r="BR41" s="1760"/>
    </row>
    <row r="42" spans="1:70" ht="14.25" customHeight="1">
      <c r="A42" s="540"/>
      <c r="B42" s="540"/>
      <c r="C42" s="540"/>
      <c r="D42" s="540"/>
      <c r="E42" s="540"/>
      <c r="F42" s="540"/>
      <c r="G42" s="1838">
        <v>6</v>
      </c>
      <c r="H42" s="1838"/>
      <c r="I42" s="540"/>
      <c r="J42" s="540"/>
      <c r="K42" s="1796">
        <v>729</v>
      </c>
      <c r="L42" s="1760"/>
      <c r="M42" s="1760"/>
      <c r="N42" s="1760"/>
      <c r="O42" s="1760"/>
      <c r="P42" s="1760"/>
      <c r="Q42" s="1760"/>
      <c r="R42" s="1760"/>
      <c r="S42" s="1760"/>
      <c r="T42" s="1760"/>
      <c r="U42" s="1854">
        <v>1190</v>
      </c>
      <c r="V42" s="1854"/>
      <c r="W42" s="1854"/>
      <c r="X42" s="1854"/>
      <c r="Y42" s="1854"/>
      <c r="Z42" s="1854"/>
      <c r="AA42" s="1854"/>
      <c r="AB42" s="1854"/>
      <c r="AC42" s="1854"/>
      <c r="AD42" s="1855"/>
      <c r="AE42" s="1796">
        <v>2136</v>
      </c>
      <c r="AF42" s="1760"/>
      <c r="AG42" s="1760"/>
      <c r="AH42" s="1760"/>
      <c r="AI42" s="1760"/>
      <c r="AJ42" s="1760"/>
      <c r="AK42" s="1760"/>
      <c r="AL42" s="1760"/>
      <c r="AM42" s="1760"/>
      <c r="AN42" s="1760"/>
      <c r="AO42" s="1760">
        <v>2233</v>
      </c>
      <c r="AP42" s="1760"/>
      <c r="AQ42" s="1760"/>
      <c r="AR42" s="1760"/>
      <c r="AS42" s="1760"/>
      <c r="AT42" s="1760"/>
      <c r="AU42" s="1760"/>
      <c r="AV42" s="1760"/>
      <c r="AW42" s="1760"/>
      <c r="AX42" s="1763"/>
      <c r="AY42" s="1760">
        <v>7613</v>
      </c>
      <c r="AZ42" s="1760"/>
      <c r="BA42" s="1760"/>
      <c r="BB42" s="1760"/>
      <c r="BC42" s="1760"/>
      <c r="BD42" s="1760"/>
      <c r="BE42" s="1760"/>
      <c r="BF42" s="1760"/>
      <c r="BG42" s="1760"/>
      <c r="BH42" s="1760"/>
      <c r="BI42" s="1760">
        <v>8112</v>
      </c>
      <c r="BJ42" s="1760"/>
      <c r="BK42" s="1760"/>
      <c r="BL42" s="1760"/>
      <c r="BM42" s="1760"/>
      <c r="BN42" s="1760"/>
      <c r="BO42" s="1760"/>
      <c r="BP42" s="1760"/>
      <c r="BQ42" s="1760"/>
      <c r="BR42" s="1760"/>
    </row>
    <row r="43" spans="1:70" ht="14.25" customHeight="1">
      <c r="A43" s="640"/>
      <c r="B43" s="640"/>
      <c r="C43" s="640"/>
      <c r="D43" s="640"/>
      <c r="E43" s="640"/>
      <c r="F43" s="640"/>
      <c r="G43" s="1834">
        <v>7</v>
      </c>
      <c r="H43" s="1834"/>
      <c r="I43" s="640"/>
      <c r="J43" s="640"/>
      <c r="K43" s="1836">
        <v>819</v>
      </c>
      <c r="L43" s="1837"/>
      <c r="M43" s="1837"/>
      <c r="N43" s="1837"/>
      <c r="O43" s="1837"/>
      <c r="P43" s="1837"/>
      <c r="Q43" s="1837"/>
      <c r="R43" s="1837"/>
      <c r="S43" s="1837"/>
      <c r="T43" s="1837"/>
      <c r="U43" s="1858">
        <v>961</v>
      </c>
      <c r="V43" s="1858"/>
      <c r="W43" s="1858"/>
      <c r="X43" s="1858"/>
      <c r="Y43" s="1858"/>
      <c r="Z43" s="1858"/>
      <c r="AA43" s="1858"/>
      <c r="AB43" s="1858"/>
      <c r="AC43" s="1858"/>
      <c r="AD43" s="1859"/>
      <c r="AE43" s="1835">
        <v>2657</v>
      </c>
      <c r="AF43" s="1795"/>
      <c r="AG43" s="1795"/>
      <c r="AH43" s="1795"/>
      <c r="AI43" s="1795"/>
      <c r="AJ43" s="1795"/>
      <c r="AK43" s="1795"/>
      <c r="AL43" s="1795"/>
      <c r="AM43" s="1795"/>
      <c r="AN43" s="1795"/>
      <c r="AO43" s="1795">
        <v>2425</v>
      </c>
      <c r="AP43" s="1795"/>
      <c r="AQ43" s="1795"/>
      <c r="AR43" s="1795"/>
      <c r="AS43" s="1795"/>
      <c r="AT43" s="1795"/>
      <c r="AU43" s="1795"/>
      <c r="AV43" s="1795"/>
      <c r="AW43" s="1795"/>
      <c r="AX43" s="1840"/>
      <c r="AY43" s="1795">
        <v>8244</v>
      </c>
      <c r="AZ43" s="1795"/>
      <c r="BA43" s="1795"/>
      <c r="BB43" s="1795"/>
      <c r="BC43" s="1795"/>
      <c r="BD43" s="1795"/>
      <c r="BE43" s="1795"/>
      <c r="BF43" s="1795"/>
      <c r="BG43" s="1795"/>
      <c r="BH43" s="1795"/>
      <c r="BI43" s="1795">
        <v>8542</v>
      </c>
      <c r="BJ43" s="1795"/>
      <c r="BK43" s="1795"/>
      <c r="BL43" s="1795"/>
      <c r="BM43" s="1795"/>
      <c r="BN43" s="1795"/>
      <c r="BO43" s="1795"/>
      <c r="BP43" s="1795"/>
      <c r="BQ43" s="1795"/>
      <c r="BR43" s="1795"/>
    </row>
    <row r="44" spans="1:85" ht="14.25" customHeight="1">
      <c r="A44" s="1846" t="s">
        <v>1331</v>
      </c>
      <c r="B44" s="1846"/>
      <c r="C44" s="1846"/>
      <c r="D44" s="1846"/>
      <c r="E44" s="1846"/>
      <c r="F44" s="1846"/>
      <c r="G44" s="1846"/>
      <c r="H44" s="1846"/>
      <c r="I44" s="1846"/>
      <c r="J44" s="1846"/>
      <c r="K44" s="1846"/>
      <c r="L44" s="1846"/>
      <c r="M44" s="1846"/>
      <c r="N44" s="1846"/>
      <c r="O44" s="1846"/>
      <c r="P44" s="1846"/>
      <c r="Q44" s="1846"/>
      <c r="R44" s="1846"/>
      <c r="S44" s="1846"/>
      <c r="T44" s="1846"/>
      <c r="U44" s="1846"/>
      <c r="V44" s="1846"/>
      <c r="W44" s="1846"/>
      <c r="X44" s="1846"/>
      <c r="Y44" s="1846"/>
      <c r="Z44" s="1846"/>
      <c r="AA44" s="1846"/>
      <c r="AB44" s="1846"/>
      <c r="AC44" s="1846"/>
      <c r="AD44" s="1846"/>
      <c r="AE44" s="1846"/>
      <c r="AF44" s="1846"/>
      <c r="AG44" s="1846"/>
      <c r="AH44" s="1846"/>
      <c r="AI44" s="1846"/>
      <c r="AJ44" s="1846"/>
      <c r="AK44" s="1846"/>
      <c r="AL44" s="1846"/>
      <c r="AM44" s="1846"/>
      <c r="AN44" s="1846"/>
      <c r="AO44" s="1846"/>
      <c r="AP44" s="1846"/>
      <c r="AQ44" s="1846"/>
      <c r="AR44" s="1846"/>
      <c r="AS44" s="1846"/>
      <c r="AT44" s="1846"/>
      <c r="AU44" s="1846"/>
      <c r="AV44" s="1846"/>
      <c r="AW44" s="1846"/>
      <c r="AX44" s="1846"/>
      <c r="AY44" s="1846"/>
      <c r="AZ44" s="1846"/>
      <c r="BA44" s="1846"/>
      <c r="BB44" s="1846"/>
      <c r="BC44" s="1846"/>
      <c r="BD44" s="1846"/>
      <c r="BE44" s="1846"/>
      <c r="BF44" s="1846"/>
      <c r="BG44" s="1846"/>
      <c r="BH44" s="1846"/>
      <c r="BI44" s="1846"/>
      <c r="BJ44" s="1846"/>
      <c r="BK44" s="1846"/>
      <c r="BL44" s="1846"/>
      <c r="BM44" s="1846"/>
      <c r="BN44" s="1846"/>
      <c r="BO44" s="1846"/>
      <c r="BP44" s="1846"/>
      <c r="BQ44" s="1846"/>
      <c r="BR44" s="1846"/>
      <c r="BS44" s="1846"/>
      <c r="BT44" s="1846"/>
      <c r="BU44" s="1846"/>
      <c r="BV44" s="1846"/>
      <c r="BW44" s="1846"/>
      <c r="BX44" s="1846"/>
      <c r="BY44" s="1846"/>
      <c r="BZ44" s="1846"/>
      <c r="CA44" s="1846"/>
      <c r="CB44" s="1846"/>
      <c r="CC44" s="1846"/>
      <c r="CD44" s="1846"/>
      <c r="CE44" s="1846"/>
      <c r="CF44" s="1846"/>
      <c r="CG44" s="1846"/>
    </row>
    <row r="45" spans="1:85" ht="12">
      <c r="A45" s="1767" t="s">
        <v>1330</v>
      </c>
      <c r="B45" s="1767"/>
      <c r="C45" s="1767"/>
      <c r="D45" s="1767"/>
      <c r="E45" s="1767"/>
      <c r="F45" s="1767"/>
      <c r="G45" s="1767"/>
      <c r="H45" s="1767"/>
      <c r="I45" s="1767"/>
      <c r="J45" s="1767"/>
      <c r="K45" s="1767"/>
      <c r="L45" s="1767"/>
      <c r="M45" s="1767"/>
      <c r="N45" s="1767"/>
      <c r="O45" s="1767"/>
      <c r="P45" s="1767"/>
      <c r="Q45" s="1767"/>
      <c r="R45" s="1767"/>
      <c r="S45" s="1767"/>
      <c r="T45" s="1767"/>
      <c r="U45" s="1767"/>
      <c r="V45" s="1767"/>
      <c r="W45" s="1767"/>
      <c r="X45" s="1767"/>
      <c r="Y45" s="1767"/>
      <c r="Z45" s="1767"/>
      <c r="AA45" s="1767"/>
      <c r="AB45" s="1767"/>
      <c r="AC45" s="1767"/>
      <c r="AD45" s="1767"/>
      <c r="AE45" s="1767"/>
      <c r="AF45" s="1767"/>
      <c r="AG45" s="1767"/>
      <c r="AH45" s="1767"/>
      <c r="AI45" s="1767"/>
      <c r="AJ45" s="1767"/>
      <c r="AK45" s="1767"/>
      <c r="AL45" s="1767"/>
      <c r="AM45" s="1767"/>
      <c r="AN45" s="1767"/>
      <c r="AO45" s="1767"/>
      <c r="AP45" s="1767"/>
      <c r="AQ45" s="1767"/>
      <c r="AR45" s="1767"/>
      <c r="AS45" s="1767"/>
      <c r="AT45" s="1767"/>
      <c r="AU45" s="1767"/>
      <c r="AV45" s="1767"/>
      <c r="AW45" s="1767"/>
      <c r="AX45" s="1767"/>
      <c r="AY45" s="1767"/>
      <c r="AZ45" s="1767"/>
      <c r="BA45" s="1767"/>
      <c r="BB45" s="1767"/>
      <c r="BC45" s="1767"/>
      <c r="BD45" s="1767"/>
      <c r="BE45" s="1767"/>
      <c r="BF45" s="1767"/>
      <c r="BG45" s="1767"/>
      <c r="BH45" s="1767"/>
      <c r="BI45" s="1767"/>
      <c r="BJ45" s="1767"/>
      <c r="BK45" s="1767"/>
      <c r="BL45" s="1767"/>
      <c r="BM45" s="1767"/>
      <c r="BN45" s="1767"/>
      <c r="BO45" s="1767"/>
      <c r="BP45" s="1767"/>
      <c r="BQ45" s="1767"/>
      <c r="BR45" s="1767"/>
      <c r="BS45" s="1767"/>
      <c r="BT45" s="1767"/>
      <c r="BU45" s="1767"/>
      <c r="BV45" s="1767"/>
      <c r="BW45" s="1767"/>
      <c r="BX45" s="1767"/>
      <c r="BY45" s="1767"/>
      <c r="BZ45" s="1767"/>
      <c r="CA45" s="1767"/>
      <c r="CB45" s="1767"/>
      <c r="CC45" s="1767"/>
      <c r="CD45" s="1767"/>
      <c r="CE45" s="1767"/>
      <c r="CF45" s="1767"/>
      <c r="CG45" s="1767"/>
    </row>
    <row r="46" spans="1:85" ht="12">
      <c r="A46" s="1832" t="s">
        <v>1271</v>
      </c>
      <c r="B46" s="1832"/>
      <c r="C46" s="1832"/>
      <c r="D46" s="1832"/>
      <c r="E46" s="1832"/>
      <c r="F46" s="1832"/>
      <c r="G46" s="1832"/>
      <c r="H46" s="1832"/>
      <c r="I46" s="1832"/>
      <c r="J46" s="1832"/>
      <c r="K46" s="1832"/>
      <c r="L46" s="1832"/>
      <c r="M46" s="1832"/>
      <c r="N46" s="1832"/>
      <c r="O46" s="1832"/>
      <c r="P46" s="1832"/>
      <c r="Q46" s="1832"/>
      <c r="R46" s="1832"/>
      <c r="S46" s="1832"/>
      <c r="T46" s="1832"/>
      <c r="U46" s="1832"/>
      <c r="V46" s="1832"/>
      <c r="W46" s="1832"/>
      <c r="X46" s="1832"/>
      <c r="Y46" s="1832"/>
      <c r="Z46" s="1832"/>
      <c r="AA46" s="1832"/>
      <c r="AB46" s="1832"/>
      <c r="AC46" s="1832"/>
      <c r="AD46" s="1832"/>
      <c r="AE46" s="1832"/>
      <c r="AF46" s="1832"/>
      <c r="AG46" s="1832"/>
      <c r="AH46" s="1832"/>
      <c r="AI46" s="1832"/>
      <c r="AJ46" s="1832"/>
      <c r="AK46" s="1832"/>
      <c r="AL46" s="1832"/>
      <c r="AM46" s="1832"/>
      <c r="AN46" s="1832"/>
      <c r="AO46" s="1832"/>
      <c r="AP46" s="1832"/>
      <c r="AQ46" s="1832"/>
      <c r="AR46" s="1832"/>
      <c r="AS46" s="1832"/>
      <c r="AT46" s="1832"/>
      <c r="AU46" s="1832"/>
      <c r="AV46" s="1832"/>
      <c r="AW46" s="1832"/>
      <c r="AX46" s="1832"/>
      <c r="AY46" s="1832"/>
      <c r="AZ46" s="1832"/>
      <c r="BA46" s="1832"/>
      <c r="BB46" s="1832"/>
      <c r="BC46" s="1832"/>
      <c r="BD46" s="1832"/>
      <c r="BE46" s="1832"/>
      <c r="BF46" s="1832"/>
      <c r="BG46" s="1832"/>
      <c r="BH46" s="1832"/>
      <c r="BI46" s="1832"/>
      <c r="BJ46" s="1832"/>
      <c r="BK46" s="1832"/>
      <c r="BL46" s="1832"/>
      <c r="BM46" s="1832"/>
      <c r="BN46" s="1832"/>
      <c r="BO46" s="1832"/>
      <c r="BP46" s="1832"/>
      <c r="BQ46" s="1832"/>
      <c r="BR46" s="1832"/>
      <c r="BS46" s="1832"/>
      <c r="BT46" s="1832"/>
      <c r="BU46" s="1832"/>
      <c r="BV46" s="1832"/>
      <c r="BW46" s="1832"/>
      <c r="BX46" s="1832"/>
      <c r="BY46" s="1832"/>
      <c r="BZ46" s="1832"/>
      <c r="CA46" s="1832"/>
      <c r="CB46" s="1832"/>
      <c r="CC46" s="1832"/>
      <c r="CD46" s="1832"/>
      <c r="CE46" s="1832"/>
      <c r="CF46" s="1832"/>
      <c r="CG46" s="1832"/>
    </row>
    <row r="47" spans="1:63" ht="12">
      <c r="A47" s="121"/>
      <c r="B47" s="1762"/>
      <c r="C47" s="1762"/>
      <c r="D47" s="1762"/>
      <c r="E47" s="1762"/>
      <c r="F47" s="1762"/>
      <c r="G47" s="1762"/>
      <c r="H47" s="1762"/>
      <c r="I47" s="1762"/>
      <c r="J47" s="1762"/>
      <c r="K47" s="1762"/>
      <c r="L47" s="1762"/>
      <c r="M47" s="1762"/>
      <c r="N47" s="1762"/>
      <c r="O47" s="1762"/>
      <c r="P47" s="1762"/>
      <c r="Q47" s="1762"/>
      <c r="R47" s="1762"/>
      <c r="S47" s="1762"/>
      <c r="T47" s="1762"/>
      <c r="U47" s="1762"/>
      <c r="V47" s="1762"/>
      <c r="W47" s="1762"/>
      <c r="X47" s="1762"/>
      <c r="Y47" s="1762"/>
      <c r="Z47" s="1762"/>
      <c r="AA47" s="1762"/>
      <c r="AB47" s="1762"/>
      <c r="AC47" s="1762"/>
      <c r="AD47" s="1762"/>
      <c r="AE47" s="1762"/>
      <c r="AF47" s="1762"/>
      <c r="AG47" s="1762"/>
      <c r="AH47" s="1762"/>
      <c r="AI47" s="1762"/>
      <c r="AJ47" s="1762"/>
      <c r="AK47" s="1762"/>
      <c r="AL47" s="1762"/>
      <c r="AM47" s="1762"/>
      <c r="AN47" s="1762"/>
      <c r="AO47" s="1762"/>
      <c r="AP47" s="1762"/>
      <c r="AQ47" s="1762"/>
      <c r="AR47" s="1762"/>
      <c r="AS47" s="1762"/>
      <c r="AT47" s="1762"/>
      <c r="AU47" s="1762"/>
      <c r="AV47" s="1762"/>
      <c r="AW47" s="1762"/>
      <c r="AX47" s="1762"/>
      <c r="AY47" s="1762"/>
      <c r="AZ47" s="1762"/>
      <c r="BA47" s="1762"/>
      <c r="BB47" s="1762"/>
      <c r="BC47" s="1762"/>
      <c r="BD47" s="1762"/>
      <c r="BE47" s="1762"/>
      <c r="BF47" s="1762"/>
      <c r="BG47" s="1762"/>
      <c r="BH47" s="1762"/>
      <c r="BI47" s="1762"/>
      <c r="BJ47" s="143"/>
      <c r="BK47" s="143"/>
    </row>
    <row r="48" spans="2:63" ht="12">
      <c r="B48" s="1762"/>
      <c r="C48" s="1762"/>
      <c r="D48" s="1762"/>
      <c r="E48" s="1762"/>
      <c r="F48" s="1762"/>
      <c r="G48" s="1762"/>
      <c r="H48" s="1762"/>
      <c r="I48" s="1762"/>
      <c r="J48" s="1762"/>
      <c r="K48" s="1762"/>
      <c r="L48" s="1762"/>
      <c r="M48" s="1762"/>
      <c r="N48" s="1762"/>
      <c r="O48" s="1762"/>
      <c r="P48" s="1762"/>
      <c r="Q48" s="1762"/>
      <c r="R48" s="1762"/>
      <c r="S48" s="1762"/>
      <c r="T48" s="1762"/>
      <c r="U48" s="1762"/>
      <c r="V48" s="1762"/>
      <c r="W48" s="1762"/>
      <c r="X48" s="1762"/>
      <c r="Y48" s="1762"/>
      <c r="Z48" s="1762"/>
      <c r="AA48" s="1762"/>
      <c r="AB48" s="1762"/>
      <c r="AC48" s="1762"/>
      <c r="AD48" s="1762"/>
      <c r="AE48" s="1762"/>
      <c r="AF48" s="1762"/>
      <c r="AG48" s="1762"/>
      <c r="AH48" s="1762"/>
      <c r="AI48" s="1762"/>
      <c r="AJ48" s="1762"/>
      <c r="AK48" s="1762"/>
      <c r="AL48" s="1762"/>
      <c r="AM48" s="1762"/>
      <c r="AN48" s="1762"/>
      <c r="AO48" s="1762"/>
      <c r="AP48" s="1762"/>
      <c r="AQ48" s="1762"/>
      <c r="AR48" s="1762"/>
      <c r="AS48" s="1762"/>
      <c r="AT48" s="1762"/>
      <c r="AU48" s="1762"/>
      <c r="AV48" s="1762"/>
      <c r="AW48" s="1762"/>
      <c r="AX48" s="1762"/>
      <c r="AY48" s="1762"/>
      <c r="AZ48" s="1762"/>
      <c r="BA48" s="1762"/>
      <c r="BB48" s="1762"/>
      <c r="BC48" s="1762"/>
      <c r="BD48" s="1762"/>
      <c r="BE48" s="1762"/>
      <c r="BF48" s="1762"/>
      <c r="BG48" s="1762"/>
      <c r="BH48" s="1762"/>
      <c r="BI48" s="1762"/>
      <c r="BJ48" s="143"/>
      <c r="BK48" s="143"/>
    </row>
    <row r="49" spans="2:63" ht="12">
      <c r="B49" s="1797"/>
      <c r="C49" s="1797"/>
      <c r="D49" s="1797"/>
      <c r="E49" s="1797"/>
      <c r="F49" s="1797"/>
      <c r="G49" s="1797"/>
      <c r="H49" s="1797"/>
      <c r="I49" s="1797"/>
      <c r="J49" s="1797"/>
      <c r="K49" s="1797"/>
      <c r="L49" s="1793"/>
      <c r="M49" s="1793"/>
      <c r="N49" s="1793"/>
      <c r="O49" s="1793"/>
      <c r="P49" s="1793"/>
      <c r="Q49" s="1793"/>
      <c r="R49" s="1793"/>
      <c r="S49" s="1793"/>
      <c r="T49" s="1793"/>
      <c r="U49" s="1793"/>
      <c r="V49" s="1793"/>
      <c r="W49" s="1793"/>
      <c r="X49" s="1793"/>
      <c r="Y49" s="1793"/>
      <c r="Z49" s="1793"/>
      <c r="AA49" s="1793"/>
      <c r="AB49" s="1793"/>
      <c r="AC49" s="1793"/>
      <c r="AD49" s="1793"/>
      <c r="AE49" s="1793"/>
      <c r="AF49" s="1793"/>
      <c r="AG49" s="1793"/>
      <c r="AH49" s="1793"/>
      <c r="AI49" s="1793"/>
      <c r="AJ49" s="1793"/>
      <c r="AK49" s="1793"/>
      <c r="AL49" s="1793"/>
      <c r="AM49" s="1793"/>
      <c r="AN49" s="1793"/>
      <c r="AO49" s="1793"/>
      <c r="AP49" s="1793"/>
      <c r="AQ49" s="1793"/>
      <c r="AR49" s="1793"/>
      <c r="AS49" s="1793"/>
      <c r="AT49" s="1793"/>
      <c r="AU49" s="1793"/>
      <c r="AV49" s="1793"/>
      <c r="AW49" s="1793"/>
      <c r="AX49" s="1793"/>
      <c r="AY49" s="1793"/>
      <c r="AZ49" s="1793"/>
      <c r="BA49" s="1793"/>
      <c r="BB49" s="1793"/>
      <c r="BC49" s="1793"/>
      <c r="BD49" s="1793"/>
      <c r="BE49" s="1793"/>
      <c r="BF49" s="1793"/>
      <c r="BG49" s="1793"/>
      <c r="BH49" s="1793"/>
      <c r="BI49" s="1793"/>
      <c r="BJ49" s="143"/>
      <c r="BK49" s="143"/>
    </row>
    <row r="50" spans="2:63" ht="12">
      <c r="B50" s="1760"/>
      <c r="C50" s="1760"/>
      <c r="D50" s="1760"/>
      <c r="E50" s="1760"/>
      <c r="F50" s="1760"/>
      <c r="G50" s="1760"/>
      <c r="H50" s="1760"/>
      <c r="I50" s="1760"/>
      <c r="J50" s="1760"/>
      <c r="K50" s="1760"/>
      <c r="L50" s="1760"/>
      <c r="M50" s="1760"/>
      <c r="N50" s="1760"/>
      <c r="O50" s="1760"/>
      <c r="P50" s="1760"/>
      <c r="Q50" s="1760"/>
      <c r="R50" s="1760"/>
      <c r="S50" s="1760"/>
      <c r="T50" s="1760"/>
      <c r="U50" s="1760"/>
      <c r="V50" s="1760"/>
      <c r="W50" s="1760"/>
      <c r="X50" s="1760"/>
      <c r="Y50" s="1760"/>
      <c r="Z50" s="1760"/>
      <c r="AA50" s="1760"/>
      <c r="AB50" s="1760"/>
      <c r="AC50" s="1760"/>
      <c r="AD50" s="1760"/>
      <c r="AE50" s="1760"/>
      <c r="AF50" s="1760"/>
      <c r="AG50" s="1760"/>
      <c r="AH50" s="1760"/>
      <c r="AI50" s="1760"/>
      <c r="AJ50" s="1760"/>
      <c r="AK50" s="1760"/>
      <c r="AL50" s="1760"/>
      <c r="AM50" s="1760"/>
      <c r="AN50" s="1760"/>
      <c r="AO50" s="1760"/>
      <c r="AP50" s="1760"/>
      <c r="AQ50" s="1760"/>
      <c r="AR50" s="1760"/>
      <c r="AS50" s="1760"/>
      <c r="AT50" s="1760"/>
      <c r="AU50" s="1760"/>
      <c r="AV50" s="1760"/>
      <c r="AW50" s="1760"/>
      <c r="AX50" s="1760"/>
      <c r="AY50" s="1760"/>
      <c r="AZ50" s="1760"/>
      <c r="BA50" s="1760"/>
      <c r="BB50" s="1760"/>
      <c r="BC50" s="1760"/>
      <c r="BD50" s="1760"/>
      <c r="BE50" s="1760"/>
      <c r="BF50" s="1760"/>
      <c r="BG50" s="1760"/>
      <c r="BH50" s="1760"/>
      <c r="BI50" s="1760"/>
      <c r="BJ50" s="143"/>
      <c r="BK50" s="143"/>
    </row>
    <row r="51" spans="2:63" ht="12">
      <c r="B51" s="1760"/>
      <c r="C51" s="1760"/>
      <c r="D51" s="1760"/>
      <c r="E51" s="1760"/>
      <c r="F51" s="1760"/>
      <c r="G51" s="1760"/>
      <c r="H51" s="1760"/>
      <c r="I51" s="1760"/>
      <c r="J51" s="1760"/>
      <c r="K51" s="1760"/>
      <c r="L51" s="1760"/>
      <c r="M51" s="1760"/>
      <c r="N51" s="1760"/>
      <c r="O51" s="1760"/>
      <c r="P51" s="1760"/>
      <c r="Q51" s="1760"/>
      <c r="R51" s="1760"/>
      <c r="S51" s="1760"/>
      <c r="T51" s="1760"/>
      <c r="U51" s="1760"/>
      <c r="V51" s="1760"/>
      <c r="W51" s="1760"/>
      <c r="X51" s="1760"/>
      <c r="Y51" s="1760"/>
      <c r="Z51" s="1760"/>
      <c r="AA51" s="1760"/>
      <c r="AB51" s="1760"/>
      <c r="AC51" s="1760"/>
      <c r="AD51" s="1760"/>
      <c r="AE51" s="1760"/>
      <c r="AF51" s="1760"/>
      <c r="AG51" s="1760"/>
      <c r="AH51" s="1760"/>
      <c r="AI51" s="1760"/>
      <c r="AJ51" s="1760"/>
      <c r="AK51" s="1760"/>
      <c r="AL51" s="1760"/>
      <c r="AM51" s="1760"/>
      <c r="AN51" s="1760"/>
      <c r="AO51" s="1760"/>
      <c r="AP51" s="1760"/>
      <c r="AQ51" s="1760"/>
      <c r="AR51" s="1760"/>
      <c r="AS51" s="1760"/>
      <c r="AT51" s="1760"/>
      <c r="AU51" s="1760"/>
      <c r="AV51" s="1760"/>
      <c r="AW51" s="1760"/>
      <c r="AX51" s="1760"/>
      <c r="AY51" s="1760"/>
      <c r="AZ51" s="1760"/>
      <c r="BA51" s="1760"/>
      <c r="BB51" s="1760"/>
      <c r="BC51" s="1760"/>
      <c r="BD51" s="1760"/>
      <c r="BE51" s="1760"/>
      <c r="BF51" s="1760"/>
      <c r="BG51" s="1760"/>
      <c r="BH51" s="1760"/>
      <c r="BI51" s="1760"/>
      <c r="BJ51" s="143"/>
      <c r="BK51" s="143"/>
    </row>
    <row r="52" spans="2:63" ht="12">
      <c r="B52" s="1760"/>
      <c r="C52" s="1760"/>
      <c r="D52" s="1760"/>
      <c r="E52" s="1760"/>
      <c r="F52" s="1760"/>
      <c r="G52" s="1760"/>
      <c r="H52" s="1760"/>
      <c r="I52" s="1760"/>
      <c r="J52" s="1760"/>
      <c r="K52" s="1760"/>
      <c r="L52" s="1760"/>
      <c r="M52" s="1760"/>
      <c r="N52" s="1760"/>
      <c r="O52" s="1760"/>
      <c r="P52" s="1760"/>
      <c r="Q52" s="1760"/>
      <c r="R52" s="1760"/>
      <c r="S52" s="1760"/>
      <c r="T52" s="1760"/>
      <c r="U52" s="1760"/>
      <c r="V52" s="1760"/>
      <c r="W52" s="1760"/>
      <c r="X52" s="1760"/>
      <c r="Y52" s="1760"/>
      <c r="Z52" s="1760"/>
      <c r="AA52" s="1760"/>
      <c r="AB52" s="1760"/>
      <c r="AC52" s="1760"/>
      <c r="AD52" s="1760"/>
      <c r="AE52" s="1760"/>
      <c r="AF52" s="1760"/>
      <c r="AG52" s="1760"/>
      <c r="AH52" s="1760"/>
      <c r="AI52" s="1760"/>
      <c r="AJ52" s="1760"/>
      <c r="AK52" s="1760"/>
      <c r="AL52" s="1760"/>
      <c r="AM52" s="1760"/>
      <c r="AN52" s="1760"/>
      <c r="AO52" s="1760"/>
      <c r="AP52" s="1760"/>
      <c r="AQ52" s="1760"/>
      <c r="AR52" s="1760"/>
      <c r="AS52" s="1760"/>
      <c r="AT52" s="1760"/>
      <c r="AU52" s="1760"/>
      <c r="AV52" s="1760"/>
      <c r="AW52" s="1760"/>
      <c r="AX52" s="1760"/>
      <c r="AY52" s="1760"/>
      <c r="AZ52" s="1760"/>
      <c r="BA52" s="1760"/>
      <c r="BB52" s="1760"/>
      <c r="BC52" s="1760"/>
      <c r="BD52" s="1760"/>
      <c r="BE52" s="1760"/>
      <c r="BF52" s="1760"/>
      <c r="BG52" s="1760"/>
      <c r="BH52" s="1760"/>
      <c r="BI52" s="1760"/>
      <c r="BJ52" s="143"/>
      <c r="BK52" s="143"/>
    </row>
    <row r="53" spans="2:63" ht="12">
      <c r="B53" s="1793"/>
      <c r="C53" s="1793"/>
      <c r="D53" s="1793"/>
      <c r="E53" s="1793"/>
      <c r="F53" s="1793"/>
      <c r="G53" s="1793"/>
      <c r="H53" s="1793"/>
      <c r="I53" s="1793"/>
      <c r="J53" s="1793"/>
      <c r="K53" s="1793"/>
      <c r="L53" s="1793"/>
      <c r="M53" s="1793"/>
      <c r="N53" s="1793"/>
      <c r="O53" s="1793"/>
      <c r="P53" s="1793"/>
      <c r="Q53" s="1793"/>
      <c r="R53" s="1793"/>
      <c r="S53" s="1793"/>
      <c r="T53" s="1793"/>
      <c r="U53" s="1793"/>
      <c r="V53" s="1793"/>
      <c r="W53" s="1793"/>
      <c r="X53" s="1793"/>
      <c r="Y53" s="1793"/>
      <c r="Z53" s="1793"/>
      <c r="AA53" s="1793"/>
      <c r="AB53" s="1793"/>
      <c r="AC53" s="1793"/>
      <c r="AD53" s="1793"/>
      <c r="AE53" s="1793"/>
      <c r="AF53" s="1793"/>
      <c r="AG53" s="1793"/>
      <c r="AH53" s="1793"/>
      <c r="AI53" s="1793"/>
      <c r="AJ53" s="1793"/>
      <c r="AK53" s="1793"/>
      <c r="AL53" s="1793"/>
      <c r="AM53" s="1793"/>
      <c r="AN53" s="1793"/>
      <c r="AO53" s="1793"/>
      <c r="AP53" s="1793"/>
      <c r="AQ53" s="1793"/>
      <c r="AR53" s="1793"/>
      <c r="AS53" s="1793"/>
      <c r="AT53" s="1793"/>
      <c r="AU53" s="1793"/>
      <c r="AV53" s="1793"/>
      <c r="AW53" s="1793"/>
      <c r="AX53" s="1793"/>
      <c r="AY53" s="1793"/>
      <c r="AZ53" s="1793"/>
      <c r="BA53" s="1793"/>
      <c r="BB53" s="1793"/>
      <c r="BC53" s="1793"/>
      <c r="BD53" s="1793"/>
      <c r="BE53" s="1793"/>
      <c r="BF53" s="1793"/>
      <c r="BG53" s="1793"/>
      <c r="BH53" s="1793"/>
      <c r="BI53" s="1793"/>
      <c r="BJ53" s="143"/>
      <c r="BK53" s="143"/>
    </row>
    <row r="54" spans="2:63" ht="1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row>
    <row r="55" spans="2:63" ht="12">
      <c r="B55" s="143"/>
      <c r="C55" s="143"/>
      <c r="D55" s="1762"/>
      <c r="E55" s="1762"/>
      <c r="F55" s="1762"/>
      <c r="G55" s="1762"/>
      <c r="H55" s="1762"/>
      <c r="I55" s="1762"/>
      <c r="J55" s="1762"/>
      <c r="K55" s="1762"/>
      <c r="L55" s="1762"/>
      <c r="M55" s="1762"/>
      <c r="N55" s="1762"/>
      <c r="O55" s="1762"/>
      <c r="P55" s="1762"/>
      <c r="Q55" s="1762"/>
      <c r="R55" s="1762"/>
      <c r="S55" s="1762"/>
      <c r="T55" s="1762"/>
      <c r="U55" s="1762"/>
      <c r="V55" s="1762"/>
      <c r="W55" s="1762"/>
      <c r="X55" s="1762"/>
      <c r="Y55" s="1762"/>
      <c r="Z55" s="1762"/>
      <c r="AA55" s="1762"/>
      <c r="AB55" s="1762"/>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row>
    <row r="56" spans="2:63" ht="12">
      <c r="B56" s="143"/>
      <c r="C56" s="143"/>
      <c r="D56" s="1762"/>
      <c r="E56" s="1762"/>
      <c r="F56" s="1762"/>
      <c r="G56" s="1762"/>
      <c r="H56" s="1762"/>
      <c r="I56" s="1762"/>
      <c r="J56" s="1762"/>
      <c r="K56" s="1762"/>
      <c r="L56" s="1762"/>
      <c r="M56" s="1762"/>
      <c r="N56" s="1762"/>
      <c r="O56" s="1762"/>
      <c r="P56" s="1762"/>
      <c r="Q56" s="1762"/>
      <c r="R56" s="1762"/>
      <c r="S56" s="1762"/>
      <c r="T56" s="1762"/>
      <c r="U56" s="1762"/>
      <c r="V56" s="1762"/>
      <c r="W56" s="1762"/>
      <c r="X56" s="1762"/>
      <c r="Y56" s="1762"/>
      <c r="Z56" s="1762"/>
      <c r="AA56" s="1762"/>
      <c r="AB56" s="1762"/>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row>
    <row r="57" spans="2:63" ht="12">
      <c r="B57" s="143"/>
      <c r="C57" s="143"/>
      <c r="D57" s="1797"/>
      <c r="E57" s="1797"/>
      <c r="F57" s="1797"/>
      <c r="G57" s="1797"/>
      <c r="H57" s="1797"/>
      <c r="I57" s="1797"/>
      <c r="J57" s="1797"/>
      <c r="K57" s="1797"/>
      <c r="L57" s="1797"/>
      <c r="M57" s="1797"/>
      <c r="N57" s="1797"/>
      <c r="O57" s="1797"/>
      <c r="P57" s="1797"/>
      <c r="Q57" s="1797"/>
      <c r="R57" s="1797"/>
      <c r="S57" s="1797"/>
      <c r="T57" s="1797"/>
      <c r="U57" s="1797"/>
      <c r="V57" s="1797"/>
      <c r="W57" s="1797"/>
      <c r="X57" s="1793"/>
      <c r="Y57" s="1793"/>
      <c r="Z57" s="1793"/>
      <c r="AA57" s="1793"/>
      <c r="AB57" s="179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row>
    <row r="58" spans="2:63" ht="12">
      <c r="B58" s="143"/>
      <c r="C58" s="143"/>
      <c r="D58" s="1760"/>
      <c r="E58" s="1760"/>
      <c r="F58" s="1760"/>
      <c r="G58" s="1760"/>
      <c r="H58" s="1760"/>
      <c r="I58" s="1760"/>
      <c r="J58" s="1760"/>
      <c r="K58" s="1760"/>
      <c r="L58" s="1760"/>
      <c r="M58" s="1760"/>
      <c r="N58" s="1760"/>
      <c r="O58" s="1760"/>
      <c r="P58" s="1760"/>
      <c r="Q58" s="1760"/>
      <c r="R58" s="1760"/>
      <c r="S58" s="1760"/>
      <c r="T58" s="1760"/>
      <c r="U58" s="1760"/>
      <c r="V58" s="1760"/>
      <c r="W58" s="1760"/>
      <c r="X58" s="1760"/>
      <c r="Y58" s="1760"/>
      <c r="Z58" s="1760"/>
      <c r="AA58" s="1760"/>
      <c r="AB58" s="1760"/>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row>
    <row r="59" spans="2:63" ht="12">
      <c r="B59" s="143"/>
      <c r="C59" s="143"/>
      <c r="D59" s="1760"/>
      <c r="E59" s="1760"/>
      <c r="F59" s="1760"/>
      <c r="G59" s="1760"/>
      <c r="H59" s="1760"/>
      <c r="I59" s="1760"/>
      <c r="J59" s="1760"/>
      <c r="K59" s="1760"/>
      <c r="L59" s="1760"/>
      <c r="M59" s="1760"/>
      <c r="N59" s="1760"/>
      <c r="O59" s="1760"/>
      <c r="P59" s="1760"/>
      <c r="Q59" s="1760"/>
      <c r="R59" s="1760"/>
      <c r="S59" s="1760"/>
      <c r="T59" s="1760"/>
      <c r="U59" s="1760"/>
      <c r="V59" s="1760"/>
      <c r="W59" s="1760"/>
      <c r="X59" s="1760"/>
      <c r="Y59" s="1760"/>
      <c r="Z59" s="1760"/>
      <c r="AA59" s="1760"/>
      <c r="AB59" s="1760"/>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row>
    <row r="60" spans="2:63" ht="12">
      <c r="B60" s="143"/>
      <c r="C60" s="143"/>
      <c r="D60" s="1760"/>
      <c r="E60" s="1760"/>
      <c r="F60" s="1760"/>
      <c r="G60" s="1760"/>
      <c r="H60" s="1760"/>
      <c r="I60" s="1760"/>
      <c r="J60" s="1760"/>
      <c r="K60" s="1760"/>
      <c r="L60" s="1760"/>
      <c r="M60" s="1760"/>
      <c r="N60" s="1760"/>
      <c r="O60" s="1760"/>
      <c r="P60" s="1760"/>
      <c r="Q60" s="1760"/>
      <c r="R60" s="1760"/>
      <c r="S60" s="1760"/>
      <c r="T60" s="1760"/>
      <c r="U60" s="1760"/>
      <c r="V60" s="1760"/>
      <c r="W60" s="1760"/>
      <c r="X60" s="1760"/>
      <c r="Y60" s="1760"/>
      <c r="Z60" s="1760"/>
      <c r="AA60" s="1760"/>
      <c r="AB60" s="1760"/>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row>
    <row r="61" spans="2:63" ht="12">
      <c r="B61" s="143"/>
      <c r="C61" s="143"/>
      <c r="D61" s="1760"/>
      <c r="E61" s="1760"/>
      <c r="F61" s="1760"/>
      <c r="G61" s="1760"/>
      <c r="H61" s="1760"/>
      <c r="I61" s="1760"/>
      <c r="J61" s="1760"/>
      <c r="K61" s="1760"/>
      <c r="L61" s="1760"/>
      <c r="M61" s="1760"/>
      <c r="N61" s="1760"/>
      <c r="O61" s="1760"/>
      <c r="P61" s="1760"/>
      <c r="Q61" s="1760"/>
      <c r="R61" s="1760"/>
      <c r="S61" s="1793"/>
      <c r="T61" s="1793"/>
      <c r="U61" s="1793"/>
      <c r="V61" s="1793"/>
      <c r="W61" s="1793"/>
      <c r="X61" s="1793"/>
      <c r="Y61" s="1793"/>
      <c r="Z61" s="1793"/>
      <c r="AA61" s="1793"/>
      <c r="AB61" s="179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row>
  </sheetData>
  <mergeCells count="362">
    <mergeCell ref="U42:AD42"/>
    <mergeCell ref="U43:AD43"/>
    <mergeCell ref="CA17:CL18"/>
    <mergeCell ref="CA19:CL19"/>
    <mergeCell ref="CA20:CL20"/>
    <mergeCell ref="CA21:CL21"/>
    <mergeCell ref="CA22:CL22"/>
    <mergeCell ref="CA23:CL23"/>
    <mergeCell ref="Y28:BM28"/>
    <mergeCell ref="K38:AD38"/>
    <mergeCell ref="K39:T39"/>
    <mergeCell ref="U39:AD39"/>
    <mergeCell ref="U41:AD41"/>
    <mergeCell ref="U33:AD33"/>
    <mergeCell ref="U34:AD34"/>
    <mergeCell ref="U35:AD35"/>
    <mergeCell ref="U36:AD36"/>
    <mergeCell ref="K33:T33"/>
    <mergeCell ref="K34:T34"/>
    <mergeCell ref="K35:T35"/>
    <mergeCell ref="K36:T36"/>
    <mergeCell ref="K31:AD31"/>
    <mergeCell ref="K32:T32"/>
    <mergeCell ref="U32:AD32"/>
    <mergeCell ref="K30:CL30"/>
    <mergeCell ref="AE31:AX31"/>
    <mergeCell ref="AE32:AN32"/>
    <mergeCell ref="AO32:AX32"/>
    <mergeCell ref="AY31:BR31"/>
    <mergeCell ref="AY32:BH32"/>
    <mergeCell ref="BI32:BR32"/>
    <mergeCell ref="Z2:BM2"/>
    <mergeCell ref="CA8:CL8"/>
    <mergeCell ref="CA9:CL9"/>
    <mergeCell ref="CA10:CL10"/>
    <mergeCell ref="CA4:CL4"/>
    <mergeCell ref="CA5:CL5"/>
    <mergeCell ref="CA6:CL6"/>
    <mergeCell ref="CA7:CL7"/>
    <mergeCell ref="AK6:AQ6"/>
    <mergeCell ref="AY6:BE6"/>
    <mergeCell ref="AO39:AX39"/>
    <mergeCell ref="AY39:BH39"/>
    <mergeCell ref="BI40:BR40"/>
    <mergeCell ref="AY40:BH40"/>
    <mergeCell ref="BI39:BR39"/>
    <mergeCell ref="BS34:CB34"/>
    <mergeCell ref="BI43:BR43"/>
    <mergeCell ref="BI42:BR42"/>
    <mergeCell ref="BI41:BR41"/>
    <mergeCell ref="AY35:BH35"/>
    <mergeCell ref="AE38:AX38"/>
    <mergeCell ref="AY38:BR38"/>
    <mergeCell ref="BS31:CL31"/>
    <mergeCell ref="BS32:CB32"/>
    <mergeCell ref="CC32:CL32"/>
    <mergeCell ref="BS33:CB33"/>
    <mergeCell ref="CC33:CL33"/>
    <mergeCell ref="BI36:BR36"/>
    <mergeCell ref="BS36:CB36"/>
    <mergeCell ref="AY36:BH36"/>
    <mergeCell ref="CC36:CL36"/>
    <mergeCell ref="BI35:BR35"/>
    <mergeCell ref="AY33:BH33"/>
    <mergeCell ref="BI33:BR33"/>
    <mergeCell ref="AY34:BH34"/>
    <mergeCell ref="BI34:BR34"/>
    <mergeCell ref="CC34:CL34"/>
    <mergeCell ref="BS35:CB35"/>
    <mergeCell ref="CC35:CL35"/>
    <mergeCell ref="D60:J60"/>
    <mergeCell ref="K60:R60"/>
    <mergeCell ref="S60:W60"/>
    <mergeCell ref="AO33:AX33"/>
    <mergeCell ref="AO34:AX34"/>
    <mergeCell ref="AO35:AX35"/>
    <mergeCell ref="AO36:AX36"/>
    <mergeCell ref="A44:CG44"/>
    <mergeCell ref="AY37:BR37"/>
    <mergeCell ref="A37:J39"/>
    <mergeCell ref="D61:J61"/>
    <mergeCell ref="K61:R61"/>
    <mergeCell ref="S61:W61"/>
    <mergeCell ref="X61:AB61"/>
    <mergeCell ref="D58:J58"/>
    <mergeCell ref="K58:R58"/>
    <mergeCell ref="S58:W58"/>
    <mergeCell ref="X58:AB58"/>
    <mergeCell ref="K57:R57"/>
    <mergeCell ref="S57:W57"/>
    <mergeCell ref="X57:AB57"/>
    <mergeCell ref="X60:AB60"/>
    <mergeCell ref="K59:R59"/>
    <mergeCell ref="D55:R55"/>
    <mergeCell ref="S55:AB55"/>
    <mergeCell ref="S59:W59"/>
    <mergeCell ref="X59:AB59"/>
    <mergeCell ref="D59:J59"/>
    <mergeCell ref="D56:J56"/>
    <mergeCell ref="K56:R56"/>
    <mergeCell ref="S56:W56"/>
    <mergeCell ref="X56:AB56"/>
    <mergeCell ref="D57:J57"/>
    <mergeCell ref="A40:J40"/>
    <mergeCell ref="AO40:AX40"/>
    <mergeCell ref="AE40:AN40"/>
    <mergeCell ref="U40:AD40"/>
    <mergeCell ref="K40:T40"/>
    <mergeCell ref="Q52:U52"/>
    <mergeCell ref="V52:Z52"/>
    <mergeCell ref="BE52:BI52"/>
    <mergeCell ref="AZ51:BD51"/>
    <mergeCell ref="AU51:AY51"/>
    <mergeCell ref="Q51:U51"/>
    <mergeCell ref="AZ52:BD52"/>
    <mergeCell ref="AA52:AE52"/>
    <mergeCell ref="AF52:AJ52"/>
    <mergeCell ref="AU52:AY52"/>
    <mergeCell ref="BE50:BI50"/>
    <mergeCell ref="AK50:AO50"/>
    <mergeCell ref="BE51:BI51"/>
    <mergeCell ref="AK53:AO53"/>
    <mergeCell ref="AP53:AT53"/>
    <mergeCell ref="AK52:AO52"/>
    <mergeCell ref="AP51:AT51"/>
    <mergeCell ref="AK51:AO51"/>
    <mergeCell ref="AZ53:BD53"/>
    <mergeCell ref="BE53:BI53"/>
    <mergeCell ref="B51:F51"/>
    <mergeCell ref="G51:K51"/>
    <mergeCell ref="L51:P51"/>
    <mergeCell ref="V51:Z51"/>
    <mergeCell ref="AZ48:BD48"/>
    <mergeCell ref="A34:J34"/>
    <mergeCell ref="G35:H35"/>
    <mergeCell ref="A30:J32"/>
    <mergeCell ref="AA48:AE48"/>
    <mergeCell ref="V48:Z48"/>
    <mergeCell ref="AF47:AO47"/>
    <mergeCell ref="AO43:AX43"/>
    <mergeCell ref="AO42:AX42"/>
    <mergeCell ref="G42:H42"/>
    <mergeCell ref="A41:J41"/>
    <mergeCell ref="AD20:AI20"/>
    <mergeCell ref="AJ20:AO20"/>
    <mergeCell ref="A46:CG46"/>
    <mergeCell ref="A45:CG45"/>
    <mergeCell ref="AD22:AI22"/>
    <mergeCell ref="AJ22:AO22"/>
    <mergeCell ref="G43:H43"/>
    <mergeCell ref="AE43:AN43"/>
    <mergeCell ref="K43:T43"/>
    <mergeCell ref="AJ21:AO21"/>
    <mergeCell ref="AD21:AI21"/>
    <mergeCell ref="X19:AC19"/>
    <mergeCell ref="Q48:U48"/>
    <mergeCell ref="AE33:AN33"/>
    <mergeCell ref="AE34:AN34"/>
    <mergeCell ref="AE35:AN35"/>
    <mergeCell ref="K41:T41"/>
    <mergeCell ref="K42:T42"/>
    <mergeCell ref="AE41:AN41"/>
    <mergeCell ref="W10:AC10"/>
    <mergeCell ref="R18:W18"/>
    <mergeCell ref="X18:AC18"/>
    <mergeCell ref="R17:AO17"/>
    <mergeCell ref="J19:Q19"/>
    <mergeCell ref="I10:O10"/>
    <mergeCell ref="A19:I19"/>
    <mergeCell ref="A17:I18"/>
    <mergeCell ref="J17:Q18"/>
    <mergeCell ref="P10:V10"/>
    <mergeCell ref="AR6:AX6"/>
    <mergeCell ref="AW22:BB22"/>
    <mergeCell ref="AP22:AV22"/>
    <mergeCell ref="R19:W19"/>
    <mergeCell ref="AD6:AJ6"/>
    <mergeCell ref="P9:V9"/>
    <mergeCell ref="W9:AC9"/>
    <mergeCell ref="AK10:AQ10"/>
    <mergeCell ref="AD9:AJ9"/>
    <mergeCell ref="P7:V7"/>
    <mergeCell ref="BF6:BL6"/>
    <mergeCell ref="BM4:BS4"/>
    <mergeCell ref="AW19:BB19"/>
    <mergeCell ref="AD19:AI19"/>
    <mergeCell ref="AJ19:AO19"/>
    <mergeCell ref="AY9:BE9"/>
    <mergeCell ref="AR9:AX9"/>
    <mergeCell ref="BF7:BL7"/>
    <mergeCell ref="AD7:AJ7"/>
    <mergeCell ref="AK9:AQ9"/>
    <mergeCell ref="BT4:BZ4"/>
    <mergeCell ref="AD4:AJ4"/>
    <mergeCell ref="BU21:BZ21"/>
    <mergeCell ref="BI19:BN19"/>
    <mergeCell ref="BO19:BT19"/>
    <mergeCell ref="BT10:BZ10"/>
    <mergeCell ref="BF9:BL9"/>
    <mergeCell ref="BT9:BZ9"/>
    <mergeCell ref="BM10:BS10"/>
    <mergeCell ref="BM9:BS9"/>
    <mergeCell ref="BU18:BZ18"/>
    <mergeCell ref="AW17:BN17"/>
    <mergeCell ref="AW18:BB18"/>
    <mergeCell ref="AD10:AJ10"/>
    <mergeCell ref="AY10:BE10"/>
    <mergeCell ref="AR10:AX10"/>
    <mergeCell ref="AD18:AI18"/>
    <mergeCell ref="AP17:AV18"/>
    <mergeCell ref="AJ18:AO18"/>
    <mergeCell ref="BF10:BL10"/>
    <mergeCell ref="W7:AC7"/>
    <mergeCell ref="P8:V8"/>
    <mergeCell ref="BM8:BS8"/>
    <mergeCell ref="W8:AC8"/>
    <mergeCell ref="AD8:AJ8"/>
    <mergeCell ref="AK8:AQ8"/>
    <mergeCell ref="AK7:AQ7"/>
    <mergeCell ref="AY7:BE7"/>
    <mergeCell ref="AR7:AX7"/>
    <mergeCell ref="I9:O9"/>
    <mergeCell ref="I8:O8"/>
    <mergeCell ref="I7:O7"/>
    <mergeCell ref="A7:H7"/>
    <mergeCell ref="BT8:BZ8"/>
    <mergeCell ref="BF8:BL8"/>
    <mergeCell ref="AY8:BE8"/>
    <mergeCell ref="AR8:AX8"/>
    <mergeCell ref="BM6:BS6"/>
    <mergeCell ref="BM5:BS5"/>
    <mergeCell ref="BT5:BZ5"/>
    <mergeCell ref="BT7:BZ7"/>
    <mergeCell ref="BT6:BZ6"/>
    <mergeCell ref="BM7:BS7"/>
    <mergeCell ref="A6:H6"/>
    <mergeCell ref="I6:O6"/>
    <mergeCell ref="P6:V6"/>
    <mergeCell ref="W6:AC6"/>
    <mergeCell ref="AD5:AJ5"/>
    <mergeCell ref="AK5:AQ5"/>
    <mergeCell ref="AR5:AX5"/>
    <mergeCell ref="AY5:BE5"/>
    <mergeCell ref="BF5:BL5"/>
    <mergeCell ref="AY4:BE4"/>
    <mergeCell ref="AK4:AQ4"/>
    <mergeCell ref="AR4:AX4"/>
    <mergeCell ref="BF4:BL4"/>
    <mergeCell ref="A5:H5"/>
    <mergeCell ref="I5:O5"/>
    <mergeCell ref="P5:V5"/>
    <mergeCell ref="W5:AC5"/>
    <mergeCell ref="A4:H4"/>
    <mergeCell ref="I4:O4"/>
    <mergeCell ref="P4:V4"/>
    <mergeCell ref="W4:AC4"/>
    <mergeCell ref="AU53:AY53"/>
    <mergeCell ref="AF53:AJ53"/>
    <mergeCell ref="B53:F53"/>
    <mergeCell ref="G53:K53"/>
    <mergeCell ref="L53:P53"/>
    <mergeCell ref="V53:Z53"/>
    <mergeCell ref="Q53:U53"/>
    <mergeCell ref="AA50:AE50"/>
    <mergeCell ref="L49:P49"/>
    <mergeCell ref="AP52:AT52"/>
    <mergeCell ref="AA53:AE53"/>
    <mergeCell ref="AF50:AJ50"/>
    <mergeCell ref="AA51:AE51"/>
    <mergeCell ref="AF51:AJ51"/>
    <mergeCell ref="V50:Z50"/>
    <mergeCell ref="AA49:AE49"/>
    <mergeCell ref="V49:Z49"/>
    <mergeCell ref="B49:F49"/>
    <mergeCell ref="G49:K49"/>
    <mergeCell ref="BE49:BI49"/>
    <mergeCell ref="B50:F50"/>
    <mergeCell ref="G50:K50"/>
    <mergeCell ref="L50:P50"/>
    <mergeCell ref="AP50:AT50"/>
    <mergeCell ref="AU50:AY50"/>
    <mergeCell ref="AZ50:BD50"/>
    <mergeCell ref="Q50:U50"/>
    <mergeCell ref="AP49:AT49"/>
    <mergeCell ref="AU49:AY49"/>
    <mergeCell ref="Q49:U49"/>
    <mergeCell ref="AE36:AN36"/>
    <mergeCell ref="AE39:AN39"/>
    <mergeCell ref="V47:AE47"/>
    <mergeCell ref="AY43:BH43"/>
    <mergeCell ref="AY42:BH42"/>
    <mergeCell ref="AE42:AN42"/>
    <mergeCell ref="K37:AX37"/>
    <mergeCell ref="AF49:AJ49"/>
    <mergeCell ref="AK49:AO49"/>
    <mergeCell ref="AF48:AJ48"/>
    <mergeCell ref="AK48:AO48"/>
    <mergeCell ref="BO21:BT21"/>
    <mergeCell ref="BI20:BN20"/>
    <mergeCell ref="A33:J33"/>
    <mergeCell ref="BE48:BI48"/>
    <mergeCell ref="AP48:AT48"/>
    <mergeCell ref="AU48:AY48"/>
    <mergeCell ref="B48:F48"/>
    <mergeCell ref="G48:K48"/>
    <mergeCell ref="L48:P48"/>
    <mergeCell ref="AP20:AV20"/>
    <mergeCell ref="BI18:BN18"/>
    <mergeCell ref="BO18:BT18"/>
    <mergeCell ref="AZ49:BD49"/>
    <mergeCell ref="AP19:AV19"/>
    <mergeCell ref="AP21:AV21"/>
    <mergeCell ref="BO20:BT20"/>
    <mergeCell ref="BI21:BN21"/>
    <mergeCell ref="AW21:BB21"/>
    <mergeCell ref="BC21:BH21"/>
    <mergeCell ref="AW20:BB20"/>
    <mergeCell ref="BC23:BH23"/>
    <mergeCell ref="BO17:BZ17"/>
    <mergeCell ref="BI22:BN22"/>
    <mergeCell ref="BO22:BT22"/>
    <mergeCell ref="BU22:BZ22"/>
    <mergeCell ref="BU20:BZ20"/>
    <mergeCell ref="BU19:BZ19"/>
    <mergeCell ref="BC20:BH20"/>
    <mergeCell ref="BC18:BH18"/>
    <mergeCell ref="BC19:BH19"/>
    <mergeCell ref="X20:AC20"/>
    <mergeCell ref="BU23:BZ23"/>
    <mergeCell ref="AP23:AV23"/>
    <mergeCell ref="AD23:AI23"/>
    <mergeCell ref="X23:AC23"/>
    <mergeCell ref="AJ23:AO23"/>
    <mergeCell ref="AW23:BB23"/>
    <mergeCell ref="BC22:BH22"/>
    <mergeCell ref="BO23:BT23"/>
    <mergeCell ref="BI23:BN23"/>
    <mergeCell ref="X22:AC22"/>
    <mergeCell ref="R22:W22"/>
    <mergeCell ref="J22:Q22"/>
    <mergeCell ref="J21:Q21"/>
    <mergeCell ref="X21:AC21"/>
    <mergeCell ref="A21:I21"/>
    <mergeCell ref="A20:I20"/>
    <mergeCell ref="A24:U24"/>
    <mergeCell ref="R23:W23"/>
    <mergeCell ref="J23:Q23"/>
    <mergeCell ref="F23:G23"/>
    <mergeCell ref="R21:W21"/>
    <mergeCell ref="F22:G22"/>
    <mergeCell ref="J20:Q20"/>
    <mergeCell ref="R20:W20"/>
    <mergeCell ref="L52:P52"/>
    <mergeCell ref="G36:H36"/>
    <mergeCell ref="AP47:AY47"/>
    <mergeCell ref="AZ47:BI47"/>
    <mergeCell ref="B47:K47"/>
    <mergeCell ref="L47:U47"/>
    <mergeCell ref="AO41:AX41"/>
    <mergeCell ref="AY41:BH41"/>
    <mergeCell ref="B52:F52"/>
    <mergeCell ref="G52:K52"/>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1">
      <selection activeCell="Q19" sqref="Q19"/>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1011" t="s">
        <v>475</v>
      </c>
      <c r="H1" s="1011"/>
      <c r="I1" s="1011"/>
      <c r="J1" s="1011"/>
      <c r="P1" s="177"/>
      <c r="Q1" s="177"/>
      <c r="R1" s="177"/>
      <c r="S1" s="177"/>
      <c r="T1" s="177"/>
      <c r="U1" s="177"/>
      <c r="V1" s="177"/>
      <c r="W1" s="177"/>
      <c r="X1" s="177"/>
      <c r="Y1" s="177"/>
      <c r="Z1" s="177"/>
      <c r="AA1" s="177"/>
      <c r="AB1" s="177"/>
      <c r="AC1" s="177"/>
      <c r="AD1" s="177"/>
      <c r="AE1" s="177"/>
      <c r="AF1" s="177"/>
      <c r="AG1" s="177"/>
      <c r="AH1" s="177"/>
      <c r="AI1" s="177"/>
    </row>
    <row r="2" spans="15:35" ht="12">
      <c r="O2" s="118" t="s">
        <v>445</v>
      </c>
      <c r="P2" s="177"/>
      <c r="Q2" s="177"/>
      <c r="R2" s="177"/>
      <c r="S2" s="177"/>
      <c r="T2" s="177"/>
      <c r="U2" s="177"/>
      <c r="V2" s="177"/>
      <c r="W2" s="177"/>
      <c r="X2" s="177"/>
      <c r="Y2" s="177"/>
      <c r="Z2" s="177"/>
      <c r="AA2" s="177"/>
      <c r="AB2" s="177"/>
      <c r="AC2" s="177"/>
      <c r="AD2" s="177"/>
      <c r="AE2" s="177"/>
      <c r="AF2" s="177"/>
      <c r="AG2" s="177"/>
      <c r="AH2" s="177"/>
      <c r="AI2" s="177"/>
    </row>
    <row r="3" spans="1:35" s="1021" customFormat="1" ht="15" customHeight="1">
      <c r="A3" s="1676" t="s">
        <v>476</v>
      </c>
      <c r="B3" s="1677"/>
      <c r="C3" s="1675" t="s">
        <v>446</v>
      </c>
      <c r="D3" s="1677"/>
      <c r="E3" s="1675" t="s">
        <v>447</v>
      </c>
      <c r="F3" s="1677"/>
      <c r="G3" s="1675" t="s">
        <v>448</v>
      </c>
      <c r="H3" s="1676"/>
      <c r="I3" s="1676"/>
      <c r="J3" s="1677"/>
      <c r="K3" s="1676" t="s">
        <v>449</v>
      </c>
      <c r="L3" s="1676"/>
      <c r="M3" s="1667" t="s">
        <v>477</v>
      </c>
      <c r="N3" s="1668"/>
      <c r="O3" s="1668"/>
      <c r="P3" s="1019"/>
      <c r="Q3" s="1019"/>
      <c r="R3" s="1019"/>
      <c r="S3" s="1019"/>
      <c r="T3" s="1019"/>
      <c r="U3" s="1019"/>
      <c r="V3" s="1019"/>
      <c r="W3" s="1019"/>
      <c r="X3" s="1019"/>
      <c r="Y3" s="1019"/>
      <c r="Z3" s="1019"/>
      <c r="AA3" s="1019"/>
      <c r="AB3" s="1019"/>
      <c r="AC3" s="1019"/>
      <c r="AD3" s="1019"/>
      <c r="AE3" s="1019"/>
      <c r="AF3" s="1019"/>
      <c r="AG3" s="1019"/>
      <c r="AH3" s="1019"/>
      <c r="AI3" s="1020"/>
    </row>
    <row r="4" spans="1:35" s="1021" customFormat="1" ht="20.25" customHeight="1">
      <c r="A4" s="1679"/>
      <c r="B4" s="1680"/>
      <c r="C4" s="1678"/>
      <c r="D4" s="1680"/>
      <c r="E4" s="1678"/>
      <c r="F4" s="1680"/>
      <c r="G4" s="1667" t="s">
        <v>450</v>
      </c>
      <c r="H4" s="1669"/>
      <c r="I4" s="1667" t="s">
        <v>451</v>
      </c>
      <c r="J4" s="1669"/>
      <c r="K4" s="1679"/>
      <c r="L4" s="1679"/>
      <c r="M4" s="1022" t="s">
        <v>478</v>
      </c>
      <c r="N4" s="1667" t="s">
        <v>479</v>
      </c>
      <c r="O4" s="1668"/>
      <c r="P4" s="1023"/>
      <c r="Q4" s="1023"/>
      <c r="R4" s="1023"/>
      <c r="S4" s="1023"/>
      <c r="T4" s="1023"/>
      <c r="U4" s="1023"/>
      <c r="V4" s="1023"/>
      <c r="W4" s="1023"/>
      <c r="X4" s="1023"/>
      <c r="Y4" s="1023"/>
      <c r="Z4" s="1023"/>
      <c r="AA4" s="1023"/>
      <c r="AB4" s="1020"/>
      <c r="AC4" s="1020"/>
      <c r="AD4" s="1020"/>
      <c r="AE4" s="1020"/>
      <c r="AF4" s="1020"/>
      <c r="AG4" s="1020"/>
      <c r="AH4" s="1020"/>
      <c r="AI4" s="1020"/>
    </row>
    <row r="5" spans="1:35" ht="17.25" customHeight="1">
      <c r="A5" s="1886" t="s">
        <v>480</v>
      </c>
      <c r="B5" s="1887"/>
      <c r="C5" s="1888" t="s">
        <v>481</v>
      </c>
      <c r="D5" s="1889"/>
      <c r="E5" s="1874" t="s">
        <v>482</v>
      </c>
      <c r="F5" s="1875"/>
      <c r="G5" s="1874" t="s">
        <v>483</v>
      </c>
      <c r="H5" s="1875"/>
      <c r="I5" s="1874" t="s">
        <v>484</v>
      </c>
      <c r="J5" s="1875"/>
      <c r="K5" s="1874" t="s">
        <v>485</v>
      </c>
      <c r="L5" s="1875"/>
      <c r="M5" s="1024" t="s">
        <v>486</v>
      </c>
      <c r="N5" s="1874" t="s">
        <v>487</v>
      </c>
      <c r="O5" s="1876"/>
      <c r="P5" s="392"/>
      <c r="Q5" s="392"/>
      <c r="R5" s="392"/>
      <c r="S5" s="392"/>
      <c r="T5" s="392"/>
      <c r="U5" s="392"/>
      <c r="V5" s="392"/>
      <c r="W5" s="392"/>
      <c r="X5" s="392"/>
      <c r="Y5" s="392"/>
      <c r="Z5" s="392"/>
      <c r="AA5" s="392"/>
      <c r="AB5" s="177"/>
      <c r="AC5" s="177"/>
      <c r="AD5" s="177"/>
      <c r="AE5" s="177"/>
      <c r="AF5" s="177"/>
      <c r="AG5" s="177"/>
      <c r="AH5" s="177"/>
      <c r="AI5" s="177"/>
    </row>
    <row r="6" spans="1:35" ht="15" customHeight="1">
      <c r="A6" s="1025"/>
      <c r="B6" s="1026"/>
      <c r="C6" s="1877"/>
      <c r="D6" s="1878"/>
      <c r="E6" s="1879"/>
      <c r="F6" s="1880"/>
      <c r="G6" s="1881"/>
      <c r="H6" s="1882"/>
      <c r="I6" s="1883"/>
      <c r="J6" s="1884"/>
      <c r="K6" s="1885"/>
      <c r="L6" s="1884"/>
      <c r="M6" s="1028"/>
      <c r="N6" s="1027"/>
      <c r="O6" s="1029"/>
      <c r="P6" s="143"/>
      <c r="Q6" s="143"/>
      <c r="R6" s="143"/>
      <c r="S6" s="143"/>
      <c r="T6" s="143"/>
      <c r="U6" s="143"/>
      <c r="V6" s="143"/>
      <c r="W6" s="143"/>
      <c r="X6" s="143"/>
      <c r="Y6" s="143"/>
      <c r="Z6" s="143"/>
      <c r="AA6" s="143"/>
      <c r="AB6" s="177"/>
      <c r="AC6" s="177"/>
      <c r="AD6" s="177"/>
      <c r="AE6" s="177"/>
      <c r="AF6" s="177"/>
      <c r="AG6" s="177"/>
      <c r="AH6" s="177"/>
      <c r="AI6" s="177"/>
    </row>
    <row r="7" spans="1:35" ht="15" customHeight="1">
      <c r="A7" s="1030" t="s">
        <v>97</v>
      </c>
      <c r="B7" s="1031" t="s">
        <v>452</v>
      </c>
      <c r="C7" s="1871">
        <v>91</v>
      </c>
      <c r="D7" s="1872"/>
      <c r="E7" s="1871">
        <v>255763</v>
      </c>
      <c r="F7" s="1872"/>
      <c r="G7" s="1871">
        <v>3257</v>
      </c>
      <c r="H7" s="1872"/>
      <c r="I7" s="1869">
        <v>130</v>
      </c>
      <c r="J7" s="1873"/>
      <c r="K7" s="1869">
        <v>47</v>
      </c>
      <c r="L7" s="1873"/>
      <c r="M7" s="1034">
        <v>5</v>
      </c>
      <c r="N7" s="1869">
        <v>15</v>
      </c>
      <c r="O7" s="1870"/>
      <c r="P7" s="1035"/>
      <c r="Q7" s="1035"/>
      <c r="R7" s="1035"/>
      <c r="S7" s="1035"/>
      <c r="T7" s="1035"/>
      <c r="U7" s="1035"/>
      <c r="V7" s="1035"/>
      <c r="W7" s="1035"/>
      <c r="X7" s="1035"/>
      <c r="Y7" s="1035"/>
      <c r="Z7" s="1035"/>
      <c r="AA7" s="1035"/>
      <c r="AB7" s="177"/>
      <c r="AC7" s="177"/>
      <c r="AD7" s="177"/>
      <c r="AE7" s="177"/>
      <c r="AF7" s="177"/>
      <c r="AG7" s="177"/>
      <c r="AH7" s="177"/>
      <c r="AI7" s="177"/>
    </row>
    <row r="8" spans="2:35" ht="15" customHeight="1">
      <c r="B8" s="1036" t="s">
        <v>488</v>
      </c>
      <c r="C8" s="1871">
        <v>75</v>
      </c>
      <c r="D8" s="1872"/>
      <c r="E8" s="1871">
        <v>340485</v>
      </c>
      <c r="F8" s="1872"/>
      <c r="G8" s="1871">
        <v>3086</v>
      </c>
      <c r="H8" s="1872"/>
      <c r="I8" s="1869">
        <v>174</v>
      </c>
      <c r="J8" s="1873"/>
      <c r="K8" s="1869">
        <v>39</v>
      </c>
      <c r="L8" s="1873"/>
      <c r="M8" s="1034">
        <v>4</v>
      </c>
      <c r="N8" s="1869">
        <v>8</v>
      </c>
      <c r="O8" s="1870"/>
      <c r="P8" s="1035"/>
      <c r="Q8" s="1035"/>
      <c r="R8" s="1035"/>
      <c r="S8" s="1035"/>
      <c r="T8" s="1035"/>
      <c r="U8" s="1035"/>
      <c r="V8" s="1035"/>
      <c r="W8" s="1035"/>
      <c r="X8" s="1035"/>
      <c r="Y8" s="1035"/>
      <c r="Z8" s="1035"/>
      <c r="AA8" s="1035"/>
      <c r="AB8" s="177"/>
      <c r="AC8" s="177"/>
      <c r="AD8" s="177"/>
      <c r="AE8" s="177"/>
      <c r="AF8" s="177"/>
      <c r="AG8" s="177"/>
      <c r="AH8" s="177"/>
      <c r="AI8" s="177"/>
    </row>
    <row r="9" spans="1:35" ht="15" customHeight="1">
      <c r="A9" s="1037"/>
      <c r="B9" s="1038" t="s">
        <v>489</v>
      </c>
      <c r="C9" s="1867">
        <v>72</v>
      </c>
      <c r="D9" s="1868"/>
      <c r="E9" s="1867">
        <v>64735</v>
      </c>
      <c r="F9" s="1868"/>
      <c r="G9" s="1867">
        <v>755</v>
      </c>
      <c r="H9" s="1868"/>
      <c r="I9" s="1864">
        <v>231</v>
      </c>
      <c r="J9" s="1865"/>
      <c r="K9" s="1864">
        <v>30</v>
      </c>
      <c r="L9" s="1865"/>
      <c r="M9" s="1039">
        <v>2</v>
      </c>
      <c r="N9" s="1864">
        <v>7</v>
      </c>
      <c r="O9" s="1866"/>
      <c r="P9" s="1040"/>
      <c r="Q9" s="1040"/>
      <c r="R9" s="1040"/>
      <c r="S9" s="1040"/>
      <c r="T9" s="1040"/>
      <c r="U9" s="1040"/>
      <c r="V9" s="1040"/>
      <c r="W9" s="1040"/>
      <c r="X9" s="1040"/>
      <c r="Y9" s="1040"/>
      <c r="Z9" s="1040"/>
      <c r="AA9" s="1040"/>
      <c r="AB9" s="177"/>
      <c r="AC9" s="177"/>
      <c r="AD9" s="177"/>
      <c r="AE9" s="177"/>
      <c r="AF9" s="177"/>
      <c r="AG9" s="177"/>
      <c r="AH9" s="177"/>
      <c r="AI9" s="177"/>
    </row>
    <row r="10" ht="4.5" customHeight="1">
      <c r="P10" s="177"/>
    </row>
    <row r="11" spans="1:15" ht="24" customHeight="1">
      <c r="A11" s="124"/>
      <c r="B11" s="124"/>
      <c r="C11" s="124"/>
      <c r="D11" s="124"/>
      <c r="E11" s="124"/>
      <c r="F11" s="124"/>
      <c r="G11" s="1041" t="s">
        <v>490</v>
      </c>
      <c r="H11" s="1041"/>
      <c r="I11" s="125"/>
      <c r="J11" s="125"/>
      <c r="K11" s="125"/>
      <c r="L11" s="125"/>
      <c r="M11" s="125"/>
      <c r="N11" s="125"/>
      <c r="O11" s="124"/>
    </row>
    <row r="12" spans="1:15" ht="17.25" customHeight="1">
      <c r="A12" s="1042" t="s">
        <v>453</v>
      </c>
      <c r="B12" s="124"/>
      <c r="C12" s="124"/>
      <c r="D12" s="124"/>
      <c r="E12" s="124"/>
      <c r="F12" s="124"/>
      <c r="G12" s="124"/>
      <c r="H12" s="124"/>
      <c r="I12" s="1043" t="s">
        <v>454</v>
      </c>
      <c r="J12" s="1043"/>
      <c r="K12" s="1043"/>
      <c r="L12" s="1044"/>
      <c r="M12" s="124"/>
      <c r="N12" s="1899" t="s">
        <v>455</v>
      </c>
      <c r="O12" s="1899"/>
    </row>
    <row r="13" spans="1:16" ht="13.5" customHeight="1">
      <c r="A13" s="1895" t="s">
        <v>491</v>
      </c>
      <c r="B13" s="1895"/>
      <c r="C13" s="1896"/>
      <c r="D13" s="1900" t="s">
        <v>492</v>
      </c>
      <c r="E13" s="1902"/>
      <c r="F13" s="1902"/>
      <c r="G13" s="1901"/>
      <c r="H13" s="1900" t="s">
        <v>493</v>
      </c>
      <c r="I13" s="1902"/>
      <c r="J13" s="1902"/>
      <c r="K13" s="1901"/>
      <c r="L13" s="1900" t="s">
        <v>456</v>
      </c>
      <c r="M13" s="1902"/>
      <c r="N13" s="1902"/>
      <c r="O13" s="1902"/>
      <c r="P13" s="1045"/>
    </row>
    <row r="14" spans="1:16" ht="13.5" customHeight="1">
      <c r="A14" s="1897"/>
      <c r="B14" s="1897"/>
      <c r="C14" s="1898"/>
      <c r="D14" s="1900" t="s">
        <v>494</v>
      </c>
      <c r="E14" s="1901"/>
      <c r="F14" s="1900" t="s">
        <v>457</v>
      </c>
      <c r="G14" s="1901"/>
      <c r="H14" s="1900" t="s">
        <v>494</v>
      </c>
      <c r="I14" s="1901"/>
      <c r="J14" s="1900" t="s">
        <v>457</v>
      </c>
      <c r="K14" s="1901"/>
      <c r="L14" s="1900" t="s">
        <v>494</v>
      </c>
      <c r="M14" s="1901"/>
      <c r="N14" s="1900" t="s">
        <v>457</v>
      </c>
      <c r="O14" s="1902"/>
      <c r="P14" s="1045"/>
    </row>
    <row r="15" spans="1:16" ht="12" customHeight="1">
      <c r="A15" s="1046" t="s">
        <v>458</v>
      </c>
      <c r="B15" s="126">
        <v>1</v>
      </c>
      <c r="C15" s="1047" t="s">
        <v>459</v>
      </c>
      <c r="D15" s="1048"/>
      <c r="E15" s="1049">
        <v>236</v>
      </c>
      <c r="F15" s="1049"/>
      <c r="G15" s="1049">
        <v>1389</v>
      </c>
      <c r="H15" s="1050"/>
      <c r="I15" s="1049">
        <v>1</v>
      </c>
      <c r="J15" s="1049"/>
      <c r="K15" s="1049">
        <v>10</v>
      </c>
      <c r="L15" s="1050"/>
      <c r="M15" s="1049">
        <v>325</v>
      </c>
      <c r="N15" s="1049"/>
      <c r="O15" s="1049">
        <v>1903</v>
      </c>
      <c r="P15" s="1045"/>
    </row>
    <row r="16" spans="1:16" ht="12" customHeight="1">
      <c r="A16" s="1051"/>
      <c r="B16" s="1048">
        <v>42</v>
      </c>
      <c r="C16" s="1047" t="s">
        <v>459</v>
      </c>
      <c r="D16" s="1048"/>
      <c r="E16" s="1049" t="s">
        <v>495</v>
      </c>
      <c r="F16" s="1049"/>
      <c r="G16" s="1049">
        <v>8</v>
      </c>
      <c r="H16" s="1050"/>
      <c r="I16" s="1049" t="s">
        <v>495</v>
      </c>
      <c r="J16" s="1049"/>
      <c r="K16" s="1049" t="s">
        <v>495</v>
      </c>
      <c r="L16" s="1050"/>
      <c r="M16" s="1049"/>
      <c r="N16" s="1049"/>
      <c r="O16" s="1049">
        <v>10</v>
      </c>
      <c r="P16" s="1052"/>
    </row>
    <row r="17" spans="1:16" ht="12" customHeight="1">
      <c r="A17" s="1051"/>
      <c r="B17" s="1048">
        <v>52</v>
      </c>
      <c r="C17" s="1047" t="s">
        <v>459</v>
      </c>
      <c r="D17" s="1048"/>
      <c r="E17" s="1049">
        <v>7</v>
      </c>
      <c r="F17" s="1049"/>
      <c r="G17" s="1049">
        <v>37</v>
      </c>
      <c r="H17" s="1050"/>
      <c r="I17" s="1049" t="s">
        <v>495</v>
      </c>
      <c r="J17" s="1049"/>
      <c r="K17" s="1049">
        <v>1</v>
      </c>
      <c r="L17" s="1050"/>
      <c r="M17" s="1049">
        <v>11</v>
      </c>
      <c r="N17" s="1049"/>
      <c r="O17" s="1049">
        <v>57</v>
      </c>
      <c r="P17" s="1052"/>
    </row>
    <row r="18" spans="1:16" ht="12" customHeight="1">
      <c r="A18" s="1051"/>
      <c r="B18" s="1048">
        <v>135</v>
      </c>
      <c r="C18" s="1047" t="s">
        <v>459</v>
      </c>
      <c r="D18" s="1048"/>
      <c r="E18" s="1049">
        <v>37</v>
      </c>
      <c r="F18" s="1049"/>
      <c r="G18" s="1049">
        <v>263</v>
      </c>
      <c r="H18" s="1050"/>
      <c r="I18" s="1049" t="s">
        <v>495</v>
      </c>
      <c r="J18" s="1049"/>
      <c r="K18" s="1049">
        <v>1</v>
      </c>
      <c r="L18" s="1050"/>
      <c r="M18" s="1049">
        <v>61</v>
      </c>
      <c r="N18" s="1049"/>
      <c r="O18" s="1049">
        <v>373</v>
      </c>
      <c r="P18" s="1052"/>
    </row>
    <row r="19" spans="1:16" ht="12" customHeight="1">
      <c r="A19" s="1051"/>
      <c r="B19" s="1048">
        <v>136</v>
      </c>
      <c r="C19" s="1047" t="s">
        <v>459</v>
      </c>
      <c r="D19" s="1048"/>
      <c r="E19" s="1049">
        <v>41</v>
      </c>
      <c r="F19" s="1049"/>
      <c r="G19" s="1049">
        <v>236</v>
      </c>
      <c r="H19" s="1050"/>
      <c r="I19" s="1049">
        <v>1</v>
      </c>
      <c r="J19" s="1049"/>
      <c r="K19" s="1049">
        <v>1</v>
      </c>
      <c r="L19" s="1050"/>
      <c r="M19" s="1049">
        <v>64</v>
      </c>
      <c r="N19" s="1049"/>
      <c r="O19" s="1049">
        <v>344</v>
      </c>
      <c r="P19" s="1052"/>
    </row>
    <row r="20" spans="1:16" ht="12" customHeight="1">
      <c r="A20" s="1051"/>
      <c r="B20" s="1048">
        <v>138</v>
      </c>
      <c r="C20" s="1047" t="s">
        <v>459</v>
      </c>
      <c r="D20" s="1048"/>
      <c r="E20" s="1049">
        <v>8</v>
      </c>
      <c r="F20" s="1049"/>
      <c r="G20" s="1049">
        <v>44</v>
      </c>
      <c r="H20" s="1050"/>
      <c r="I20" s="1049" t="s">
        <v>495</v>
      </c>
      <c r="J20" s="1049"/>
      <c r="K20" s="1049" t="s">
        <v>495</v>
      </c>
      <c r="L20" s="1050"/>
      <c r="M20" s="1049">
        <v>18</v>
      </c>
      <c r="N20" s="1049"/>
      <c r="O20" s="1049">
        <v>80</v>
      </c>
      <c r="P20" s="1052"/>
    </row>
    <row r="21" spans="1:16" ht="12" customHeight="1">
      <c r="A21" s="1051"/>
      <c r="B21" s="1048">
        <v>139</v>
      </c>
      <c r="C21" s="1047" t="s">
        <v>459</v>
      </c>
      <c r="D21" s="1048"/>
      <c r="E21" s="1049">
        <v>20</v>
      </c>
      <c r="F21" s="1049"/>
      <c r="G21" s="1049">
        <v>175</v>
      </c>
      <c r="H21" s="1050"/>
      <c r="I21" s="1049" t="s">
        <v>495</v>
      </c>
      <c r="J21" s="1049"/>
      <c r="K21" s="1049">
        <v>2</v>
      </c>
      <c r="L21" s="1050"/>
      <c r="M21" s="1049">
        <v>29</v>
      </c>
      <c r="N21" s="1049"/>
      <c r="O21" s="1049">
        <v>265</v>
      </c>
      <c r="P21" s="1052"/>
    </row>
    <row r="22" spans="1:16" ht="12" customHeight="1">
      <c r="A22" s="1051"/>
      <c r="B22" s="1048">
        <v>149</v>
      </c>
      <c r="C22" s="1047" t="s">
        <v>459</v>
      </c>
      <c r="D22" s="1048"/>
      <c r="E22" s="1049">
        <v>4</v>
      </c>
      <c r="F22" s="1049"/>
      <c r="G22" s="1049">
        <v>23</v>
      </c>
      <c r="H22" s="1050"/>
      <c r="I22" s="1049" t="s">
        <v>495</v>
      </c>
      <c r="J22" s="1049"/>
      <c r="K22" s="1049" t="s">
        <v>495</v>
      </c>
      <c r="L22" s="1050"/>
      <c r="M22" s="1049">
        <v>4</v>
      </c>
      <c r="N22" s="1049"/>
      <c r="O22" s="1049">
        <v>26</v>
      </c>
      <c r="P22" s="1052"/>
    </row>
    <row r="23" spans="1:16" ht="12" customHeight="1">
      <c r="A23" s="1051"/>
      <c r="B23" s="1048">
        <v>150</v>
      </c>
      <c r="C23" s="1047" t="s">
        <v>459</v>
      </c>
      <c r="D23" s="1048"/>
      <c r="E23" s="1049">
        <v>66</v>
      </c>
      <c r="F23" s="1049"/>
      <c r="G23" s="1049">
        <v>422</v>
      </c>
      <c r="H23" s="1050"/>
      <c r="I23" s="1049" t="s">
        <v>495</v>
      </c>
      <c r="J23" s="1049"/>
      <c r="K23" s="1049">
        <v>3</v>
      </c>
      <c r="L23" s="1050"/>
      <c r="M23" s="1049">
        <v>78</v>
      </c>
      <c r="N23" s="1049"/>
      <c r="O23" s="1049">
        <v>564</v>
      </c>
      <c r="P23" s="1052"/>
    </row>
    <row r="24" spans="1:16" ht="12" customHeight="1">
      <c r="A24" s="1051"/>
      <c r="B24" s="1048">
        <v>152</v>
      </c>
      <c r="C24" s="1047" t="s">
        <v>459</v>
      </c>
      <c r="D24" s="1048"/>
      <c r="E24" s="1049">
        <v>52</v>
      </c>
      <c r="F24" s="1049"/>
      <c r="G24" s="1049">
        <v>357</v>
      </c>
      <c r="H24" s="1050"/>
      <c r="I24" s="1049" t="s">
        <v>495</v>
      </c>
      <c r="J24" s="1049"/>
      <c r="K24" s="1049">
        <v>1</v>
      </c>
      <c r="L24" s="1050"/>
      <c r="M24" s="1049">
        <v>62</v>
      </c>
      <c r="N24" s="1049"/>
      <c r="O24" s="1049">
        <v>472</v>
      </c>
      <c r="P24" s="1052"/>
    </row>
    <row r="25" spans="1:16" ht="12" customHeight="1">
      <c r="A25" s="1051"/>
      <c r="B25" s="1048">
        <v>246</v>
      </c>
      <c r="C25" s="1047" t="s">
        <v>459</v>
      </c>
      <c r="D25" s="1048"/>
      <c r="E25" s="1049">
        <v>28</v>
      </c>
      <c r="F25" s="1049"/>
      <c r="G25" s="1049">
        <v>183</v>
      </c>
      <c r="H25" s="1050"/>
      <c r="I25" s="1049">
        <v>1</v>
      </c>
      <c r="J25" s="1049"/>
      <c r="K25" s="1049">
        <v>2</v>
      </c>
      <c r="L25" s="1050"/>
      <c r="M25" s="1049">
        <v>34</v>
      </c>
      <c r="N25" s="1049"/>
      <c r="O25" s="1049">
        <v>241</v>
      </c>
      <c r="P25" s="1052"/>
    </row>
    <row r="26" spans="1:16" ht="12" customHeight="1">
      <c r="A26" s="1051"/>
      <c r="B26" s="1048">
        <v>257</v>
      </c>
      <c r="C26" s="1047" t="s">
        <v>459</v>
      </c>
      <c r="D26" s="1048"/>
      <c r="E26" s="1049">
        <v>51</v>
      </c>
      <c r="F26" s="1049"/>
      <c r="G26" s="1049">
        <v>266</v>
      </c>
      <c r="H26" s="1050"/>
      <c r="I26" s="1049" t="s">
        <v>495</v>
      </c>
      <c r="J26" s="1049"/>
      <c r="K26" s="1049">
        <v>1</v>
      </c>
      <c r="L26" s="1050"/>
      <c r="M26" s="1049">
        <v>72</v>
      </c>
      <c r="N26" s="1049"/>
      <c r="O26" s="1049">
        <v>351</v>
      </c>
      <c r="P26" s="1052"/>
    </row>
    <row r="27" spans="1:16" ht="12" customHeight="1">
      <c r="A27" s="1051"/>
      <c r="B27" s="1048">
        <v>301</v>
      </c>
      <c r="C27" s="1047" t="s">
        <v>459</v>
      </c>
      <c r="D27" s="1048"/>
      <c r="E27" s="1049">
        <v>10</v>
      </c>
      <c r="F27" s="1049"/>
      <c r="G27" s="1049">
        <v>62</v>
      </c>
      <c r="H27" s="1050"/>
      <c r="I27" s="1049" t="s">
        <v>495</v>
      </c>
      <c r="J27" s="1049"/>
      <c r="K27" s="1049" t="s">
        <v>495</v>
      </c>
      <c r="L27" s="1050"/>
      <c r="M27" s="1049">
        <v>17</v>
      </c>
      <c r="N27" s="1049"/>
      <c r="O27" s="1049">
        <v>88</v>
      </c>
      <c r="P27" s="1052"/>
    </row>
    <row r="28" spans="1:16" ht="12" customHeight="1">
      <c r="A28" s="1051"/>
      <c r="B28" s="1048">
        <v>362</v>
      </c>
      <c r="C28" s="1047" t="s">
        <v>459</v>
      </c>
      <c r="D28" s="1048"/>
      <c r="E28" s="1049">
        <v>22</v>
      </c>
      <c r="F28" s="1049"/>
      <c r="G28" s="1049">
        <v>157</v>
      </c>
      <c r="H28" s="1050"/>
      <c r="I28" s="1049" t="s">
        <v>495</v>
      </c>
      <c r="J28" s="1049"/>
      <c r="K28" s="1049" t="s">
        <v>495</v>
      </c>
      <c r="L28" s="1050"/>
      <c r="M28" s="1049">
        <v>28</v>
      </c>
      <c r="N28" s="1049"/>
      <c r="O28" s="1049">
        <v>199</v>
      </c>
      <c r="P28" s="1052"/>
    </row>
    <row r="29" spans="1:16" ht="12" customHeight="1">
      <c r="A29" s="1051"/>
      <c r="B29" s="1048">
        <v>414</v>
      </c>
      <c r="C29" s="1047" t="s">
        <v>459</v>
      </c>
      <c r="D29" s="1048"/>
      <c r="E29" s="1049">
        <v>21</v>
      </c>
      <c r="F29" s="1049"/>
      <c r="G29" s="1049">
        <v>154</v>
      </c>
      <c r="H29" s="1050"/>
      <c r="I29" s="1049" t="s">
        <v>495</v>
      </c>
      <c r="J29" s="1049"/>
      <c r="K29" s="1049">
        <v>3</v>
      </c>
      <c r="L29" s="1050"/>
      <c r="M29" s="1049">
        <v>22</v>
      </c>
      <c r="N29" s="1049"/>
      <c r="O29" s="1049">
        <v>203</v>
      </c>
      <c r="P29" s="1052"/>
    </row>
    <row r="30" spans="1:16" ht="12" customHeight="1">
      <c r="A30" s="1051"/>
      <c r="B30" s="1048">
        <v>469</v>
      </c>
      <c r="C30" s="1047" t="s">
        <v>459</v>
      </c>
      <c r="D30" s="1048"/>
      <c r="E30" s="1049">
        <v>1</v>
      </c>
      <c r="F30" s="1049"/>
      <c r="G30" s="1049">
        <v>43</v>
      </c>
      <c r="H30" s="1050"/>
      <c r="I30" s="1049" t="s">
        <v>495</v>
      </c>
      <c r="J30" s="1049"/>
      <c r="K30" s="1049" t="s">
        <v>495</v>
      </c>
      <c r="L30" s="1050"/>
      <c r="M30" s="1049">
        <v>1</v>
      </c>
      <c r="N30" s="1049"/>
      <c r="O30" s="1049">
        <v>75</v>
      </c>
      <c r="P30" s="1052"/>
    </row>
    <row r="31" spans="1:16" ht="12" customHeight="1">
      <c r="A31" s="1051"/>
      <c r="B31" s="1048">
        <v>473</v>
      </c>
      <c r="C31" s="1047" t="s">
        <v>459</v>
      </c>
      <c r="D31" s="1048"/>
      <c r="E31" s="1049">
        <v>6</v>
      </c>
      <c r="F31" s="1049"/>
      <c r="G31" s="1049">
        <v>44</v>
      </c>
      <c r="H31" s="1050"/>
      <c r="I31" s="1049" t="s">
        <v>495</v>
      </c>
      <c r="J31" s="1049"/>
      <c r="K31" s="1049">
        <v>2</v>
      </c>
      <c r="L31" s="1050"/>
      <c r="M31" s="1049">
        <v>6</v>
      </c>
      <c r="N31" s="1049"/>
      <c r="O31" s="1049">
        <v>60</v>
      </c>
      <c r="P31" s="1052"/>
    </row>
    <row r="32" spans="1:16" ht="12" customHeight="1">
      <c r="A32" s="1893" t="s">
        <v>460</v>
      </c>
      <c r="B32" s="1893"/>
      <c r="C32" s="1894"/>
      <c r="D32" s="749"/>
      <c r="E32" s="1049">
        <v>313</v>
      </c>
      <c r="F32" s="1049"/>
      <c r="G32" s="1049">
        <v>1933</v>
      </c>
      <c r="H32" s="1050"/>
      <c r="I32" s="1049">
        <v>3</v>
      </c>
      <c r="J32" s="1049"/>
      <c r="K32" s="1049">
        <v>10</v>
      </c>
      <c r="L32" s="1050"/>
      <c r="M32" s="1049">
        <v>400</v>
      </c>
      <c r="N32" s="1049"/>
      <c r="O32" s="1049">
        <v>2499</v>
      </c>
      <c r="P32" s="1052"/>
    </row>
    <row r="33" spans="1:16" ht="12" customHeight="1">
      <c r="A33" s="1893" t="s">
        <v>461</v>
      </c>
      <c r="B33" s="1893"/>
      <c r="C33" s="1894"/>
      <c r="D33" s="749"/>
      <c r="E33" s="1049">
        <v>370</v>
      </c>
      <c r="F33" s="1049"/>
      <c r="G33" s="1049">
        <v>2143</v>
      </c>
      <c r="H33" s="1050"/>
      <c r="I33" s="1049">
        <v>3</v>
      </c>
      <c r="J33" s="1049"/>
      <c r="K33" s="1049">
        <v>8</v>
      </c>
      <c r="L33" s="1050"/>
      <c r="M33" s="1049">
        <v>454</v>
      </c>
      <c r="N33" s="1049"/>
      <c r="O33" s="1049">
        <v>2764</v>
      </c>
      <c r="P33" s="1052"/>
    </row>
    <row r="34" spans="1:16" ht="12" customHeight="1">
      <c r="A34" s="1893" t="s">
        <v>496</v>
      </c>
      <c r="B34" s="1893"/>
      <c r="C34" s="1894"/>
      <c r="D34" s="749"/>
      <c r="E34" s="1049">
        <v>1396</v>
      </c>
      <c r="F34" s="1049"/>
      <c r="G34" s="1049">
        <v>8401</v>
      </c>
      <c r="H34" s="1050"/>
      <c r="I34" s="1049">
        <v>3</v>
      </c>
      <c r="J34" s="1049"/>
      <c r="K34" s="1049">
        <v>28</v>
      </c>
      <c r="L34" s="1050"/>
      <c r="M34" s="1049">
        <v>1747</v>
      </c>
      <c r="N34" s="1049"/>
      <c r="O34" s="1049">
        <v>10380</v>
      </c>
      <c r="P34" s="1052"/>
    </row>
    <row r="35" spans="1:16" ht="12" customHeight="1">
      <c r="A35" s="1893" t="s">
        <v>462</v>
      </c>
      <c r="B35" s="1893"/>
      <c r="C35" s="1894"/>
      <c r="D35" s="749"/>
      <c r="E35" s="1049">
        <v>29</v>
      </c>
      <c r="F35" s="1049"/>
      <c r="G35" s="1049">
        <v>218</v>
      </c>
      <c r="H35" s="1050"/>
      <c r="I35" s="1049">
        <v>1</v>
      </c>
      <c r="J35" s="1049"/>
      <c r="K35" s="1049">
        <v>2</v>
      </c>
      <c r="L35" s="1050"/>
      <c r="M35" s="1049">
        <v>50</v>
      </c>
      <c r="N35" s="1049"/>
      <c r="O35" s="1049">
        <v>407</v>
      </c>
      <c r="P35" s="1052"/>
    </row>
    <row r="36" spans="1:16" ht="12" customHeight="1">
      <c r="A36" s="1893" t="s">
        <v>463</v>
      </c>
      <c r="B36" s="1893"/>
      <c r="C36" s="1894"/>
      <c r="D36" s="749"/>
      <c r="E36" s="1049">
        <v>2</v>
      </c>
      <c r="F36" s="1049"/>
      <c r="G36" s="1049">
        <v>16</v>
      </c>
      <c r="H36" s="1050"/>
      <c r="I36" s="1049" t="s">
        <v>495</v>
      </c>
      <c r="J36" s="1049"/>
      <c r="K36" s="1049" t="s">
        <v>495</v>
      </c>
      <c r="L36" s="1050"/>
      <c r="M36" s="1049">
        <v>3</v>
      </c>
      <c r="N36" s="1049"/>
      <c r="O36" s="1049">
        <v>21</v>
      </c>
      <c r="P36" s="1052"/>
    </row>
    <row r="37" spans="1:16" ht="12" customHeight="1">
      <c r="A37" s="1893" t="s">
        <v>546</v>
      </c>
      <c r="B37" s="1893"/>
      <c r="C37" s="1894"/>
      <c r="D37" s="748"/>
      <c r="E37" s="1049">
        <v>144</v>
      </c>
      <c r="F37" s="1049"/>
      <c r="G37" s="1049">
        <v>845</v>
      </c>
      <c r="H37" s="1050"/>
      <c r="I37" s="1049" t="s">
        <v>495</v>
      </c>
      <c r="J37" s="1049"/>
      <c r="K37" s="1049">
        <v>1</v>
      </c>
      <c r="L37" s="1050"/>
      <c r="M37" s="1049">
        <v>168</v>
      </c>
      <c r="N37" s="1049"/>
      <c r="O37" s="1049">
        <v>1040</v>
      </c>
      <c r="P37" s="1045"/>
    </row>
    <row r="38" spans="1:16" ht="12" customHeight="1">
      <c r="A38" s="1890" t="s">
        <v>464</v>
      </c>
      <c r="B38" s="1890"/>
      <c r="C38" s="1891"/>
      <c r="D38" s="1053"/>
      <c r="E38" s="1054">
        <f>SUM(E15:E37)</f>
        <v>2864</v>
      </c>
      <c r="F38" s="1054"/>
      <c r="G38" s="1054">
        <f>SUM(G15:G37)</f>
        <v>17419</v>
      </c>
      <c r="H38" s="1055"/>
      <c r="I38" s="1054">
        <f>SUM(I15:I37)</f>
        <v>13</v>
      </c>
      <c r="J38" s="1054"/>
      <c r="K38" s="1054">
        <f>SUM(K15:K37)</f>
        <v>76</v>
      </c>
      <c r="L38" s="1055"/>
      <c r="M38" s="1054">
        <f>SUM(M15:M37)</f>
        <v>3654</v>
      </c>
      <c r="N38" s="1054"/>
      <c r="O38" s="1054">
        <f>SUM(O15:O37)</f>
        <v>22422</v>
      </c>
      <c r="P38" s="308"/>
    </row>
    <row r="39" spans="1:15" ht="12" customHeight="1">
      <c r="A39" s="124" t="s">
        <v>497</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1046"/>
    </row>
    <row r="43" spans="1:15" ht="15.75" customHeight="1">
      <c r="A43" s="1892" t="s">
        <v>1252</v>
      </c>
      <c r="B43" s="1892"/>
      <c r="C43" s="1892"/>
      <c r="D43" s="124"/>
      <c r="E43" s="124"/>
      <c r="F43" s="124"/>
      <c r="G43" s="124"/>
      <c r="H43" s="124"/>
      <c r="I43" s="124"/>
      <c r="J43" s="124"/>
      <c r="K43" s="124"/>
      <c r="L43" s="124"/>
      <c r="M43" s="124"/>
      <c r="N43" s="1899" t="s">
        <v>678</v>
      </c>
      <c r="O43" s="1899"/>
    </row>
    <row r="44" spans="1:16" ht="13.5" customHeight="1">
      <c r="A44" s="1895" t="s">
        <v>498</v>
      </c>
      <c r="B44" s="1895"/>
      <c r="C44" s="1896"/>
      <c r="D44" s="1900" t="s">
        <v>499</v>
      </c>
      <c r="E44" s="1902"/>
      <c r="F44" s="1902"/>
      <c r="G44" s="1902"/>
      <c r="H44" s="1902"/>
      <c r="I44" s="1901"/>
      <c r="J44" s="1900" t="s">
        <v>465</v>
      </c>
      <c r="K44" s="1902"/>
      <c r="L44" s="1902"/>
      <c r="M44" s="1902"/>
      <c r="N44" s="1902"/>
      <c r="O44" s="1902"/>
      <c r="P44" s="1045"/>
    </row>
    <row r="45" spans="1:96" ht="13.5" customHeight="1">
      <c r="A45" s="1897"/>
      <c r="B45" s="1897"/>
      <c r="C45" s="1898"/>
      <c r="D45" s="1911" t="s">
        <v>500</v>
      </c>
      <c r="E45" s="1898"/>
      <c r="F45" s="1900" t="s">
        <v>501</v>
      </c>
      <c r="G45" s="1901"/>
      <c r="H45" s="1900" t="s">
        <v>502</v>
      </c>
      <c r="I45" s="1901"/>
      <c r="J45" s="1900" t="s">
        <v>500</v>
      </c>
      <c r="K45" s="1901"/>
      <c r="L45" s="1900" t="s">
        <v>501</v>
      </c>
      <c r="M45" s="1901"/>
      <c r="N45" s="1900" t="s">
        <v>502</v>
      </c>
      <c r="O45" s="1902"/>
      <c r="P45" s="1056"/>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1021"/>
      <c r="AM45" s="1021"/>
      <c r="AN45" s="1021"/>
      <c r="AO45" s="1021"/>
      <c r="AP45" s="1021"/>
      <c r="AQ45" s="1021"/>
      <c r="AR45" s="1021"/>
      <c r="AS45" s="1021"/>
      <c r="AT45" s="1021"/>
      <c r="AU45" s="1021"/>
      <c r="AV45" s="1021"/>
      <c r="AW45" s="1021"/>
      <c r="AX45" s="1021"/>
      <c r="AY45" s="1021"/>
      <c r="AZ45" s="1021"/>
      <c r="BA45" s="1021"/>
      <c r="BB45" s="1021"/>
      <c r="BC45" s="1021"/>
      <c r="BD45" s="1021"/>
      <c r="BE45" s="1021"/>
      <c r="BF45" s="1021"/>
      <c r="BG45" s="1021"/>
      <c r="BH45" s="1021"/>
      <c r="BI45" s="1021"/>
      <c r="BJ45" s="1021"/>
      <c r="BK45" s="1021"/>
      <c r="BL45" s="1021"/>
      <c r="BM45" s="1021"/>
      <c r="BN45" s="1021"/>
      <c r="BO45" s="1021"/>
      <c r="BP45" s="1021"/>
      <c r="BQ45" s="1021"/>
      <c r="BR45" s="1021"/>
      <c r="BS45" s="1021"/>
      <c r="BT45" s="1021"/>
      <c r="BU45" s="1021"/>
      <c r="BV45" s="1021"/>
      <c r="BW45" s="1021"/>
      <c r="BX45" s="1021"/>
      <c r="BY45" s="1021"/>
      <c r="BZ45" s="1021"/>
      <c r="CA45" s="1021"/>
      <c r="CB45" s="1021"/>
      <c r="CC45" s="1021"/>
      <c r="CD45" s="1021"/>
      <c r="CE45" s="1021"/>
      <c r="CF45" s="1021"/>
      <c r="CG45" s="1021"/>
      <c r="CH45" s="1021"/>
      <c r="CI45" s="1021"/>
      <c r="CJ45" s="1021"/>
      <c r="CK45" s="1021"/>
      <c r="CL45" s="1021"/>
      <c r="CM45" s="1021"/>
      <c r="CN45" s="1021"/>
      <c r="CO45" s="1021"/>
      <c r="CP45" s="1021"/>
      <c r="CQ45" s="1021"/>
      <c r="CR45" s="1021"/>
    </row>
    <row r="46" spans="1:16" ht="12" customHeight="1">
      <c r="A46" s="1057" t="s">
        <v>1232</v>
      </c>
      <c r="B46" s="1058">
        <v>6</v>
      </c>
      <c r="C46" s="1059" t="s">
        <v>893</v>
      </c>
      <c r="D46" s="1060" t="s">
        <v>466</v>
      </c>
      <c r="E46" s="1060">
        <v>92.5</v>
      </c>
      <c r="F46" s="1061" t="s">
        <v>466</v>
      </c>
      <c r="G46" s="1060">
        <v>56.2</v>
      </c>
      <c r="H46" s="1061" t="s">
        <v>466</v>
      </c>
      <c r="I46" s="1062">
        <v>104.6</v>
      </c>
      <c r="J46" s="1061" t="s">
        <v>466</v>
      </c>
      <c r="K46" s="1062">
        <v>90.6</v>
      </c>
      <c r="L46" s="1061" t="s">
        <v>466</v>
      </c>
      <c r="M46" s="1062">
        <v>55.5</v>
      </c>
      <c r="N46" s="1061" t="s">
        <v>466</v>
      </c>
      <c r="O46" s="1063">
        <v>106.1</v>
      </c>
      <c r="P46" s="961"/>
    </row>
    <row r="47" spans="1:16" ht="12" customHeight="1">
      <c r="A47" s="1057" t="s">
        <v>466</v>
      </c>
      <c r="B47" s="1058">
        <v>7</v>
      </c>
      <c r="C47" s="1059"/>
      <c r="D47" s="1060" t="s">
        <v>466</v>
      </c>
      <c r="E47" s="1060">
        <v>90.9</v>
      </c>
      <c r="F47" s="1061" t="s">
        <v>466</v>
      </c>
      <c r="G47" s="1060">
        <v>54.8</v>
      </c>
      <c r="H47" s="1061" t="s">
        <v>466</v>
      </c>
      <c r="I47" s="1062">
        <v>105</v>
      </c>
      <c r="J47" s="1061" t="s">
        <v>466</v>
      </c>
      <c r="K47" s="1062">
        <v>91</v>
      </c>
      <c r="L47" s="1061" t="s">
        <v>466</v>
      </c>
      <c r="M47" s="1062">
        <v>55.2</v>
      </c>
      <c r="N47" s="1061" t="s">
        <v>466</v>
      </c>
      <c r="O47" s="1063">
        <v>105.3</v>
      </c>
      <c r="P47" s="961"/>
    </row>
    <row r="48" spans="1:16" ht="12" customHeight="1">
      <c r="A48" s="1057" t="s">
        <v>466</v>
      </c>
      <c r="B48" s="1058">
        <v>8</v>
      </c>
      <c r="C48" s="1059"/>
      <c r="D48" s="1060" t="s">
        <v>466</v>
      </c>
      <c r="E48" s="1060">
        <v>96</v>
      </c>
      <c r="F48" s="1061" t="s">
        <v>466</v>
      </c>
      <c r="G48" s="1060">
        <v>53.5</v>
      </c>
      <c r="H48" s="1061" t="s">
        <v>466</v>
      </c>
      <c r="I48" s="1062">
        <v>104.9</v>
      </c>
      <c r="J48" s="1061" t="s">
        <v>466</v>
      </c>
      <c r="K48" s="1062">
        <v>93.1</v>
      </c>
      <c r="L48" s="1061" t="s">
        <v>466</v>
      </c>
      <c r="M48" s="1062">
        <v>54.8</v>
      </c>
      <c r="N48" s="1061" t="s">
        <v>466</v>
      </c>
      <c r="O48" s="1063">
        <v>104.8</v>
      </c>
      <c r="P48" s="961"/>
    </row>
    <row r="49" spans="1:16" ht="12" customHeight="1">
      <c r="A49" s="1057" t="s">
        <v>466</v>
      </c>
      <c r="B49" s="1058">
        <v>9</v>
      </c>
      <c r="C49" s="1059"/>
      <c r="D49" s="1060" t="s">
        <v>466</v>
      </c>
      <c r="E49" s="1060">
        <v>98.3</v>
      </c>
      <c r="F49" s="1061" t="s">
        <v>466</v>
      </c>
      <c r="G49" s="1060">
        <v>53.9</v>
      </c>
      <c r="H49" s="1061" t="s">
        <v>466</v>
      </c>
      <c r="I49" s="1062">
        <v>104.8</v>
      </c>
      <c r="J49" s="1061" t="s">
        <v>466</v>
      </c>
      <c r="K49" s="1062">
        <v>95.1</v>
      </c>
      <c r="L49" s="1061" t="s">
        <v>466</v>
      </c>
      <c r="M49" s="1062">
        <v>54</v>
      </c>
      <c r="N49" s="1061" t="s">
        <v>466</v>
      </c>
      <c r="O49" s="1063">
        <v>104.9</v>
      </c>
      <c r="P49" s="961"/>
    </row>
    <row r="50" spans="1:16" ht="12" customHeight="1">
      <c r="A50" s="1057" t="s">
        <v>466</v>
      </c>
      <c r="B50" s="1058">
        <v>10</v>
      </c>
      <c r="C50" s="1059"/>
      <c r="D50" s="1060" t="s">
        <v>466</v>
      </c>
      <c r="E50" s="1060">
        <v>101.8</v>
      </c>
      <c r="F50" s="1061" t="s">
        <v>466</v>
      </c>
      <c r="G50" s="1060">
        <v>53.8</v>
      </c>
      <c r="H50" s="1061" t="s">
        <v>466</v>
      </c>
      <c r="I50" s="1062">
        <v>104.4</v>
      </c>
      <c r="J50" s="1061" t="s">
        <v>466</v>
      </c>
      <c r="K50" s="1062">
        <v>98.7</v>
      </c>
      <c r="L50" s="1061" t="s">
        <v>466</v>
      </c>
      <c r="M50" s="1062">
        <v>53.7</v>
      </c>
      <c r="N50" s="1061" t="s">
        <v>466</v>
      </c>
      <c r="O50" s="1063">
        <v>104.7</v>
      </c>
      <c r="P50" s="961"/>
    </row>
    <row r="51" spans="1:16" ht="12" customHeight="1">
      <c r="A51" s="1057" t="s">
        <v>466</v>
      </c>
      <c r="B51" s="1058">
        <v>11</v>
      </c>
      <c r="C51" s="1059"/>
      <c r="D51" s="1060" t="s">
        <v>466</v>
      </c>
      <c r="E51" s="1060">
        <v>101.9</v>
      </c>
      <c r="F51" s="1061" t="s">
        <v>466</v>
      </c>
      <c r="G51" s="1060">
        <v>54.9</v>
      </c>
      <c r="H51" s="1061" t="s">
        <v>466</v>
      </c>
      <c r="I51" s="1062">
        <v>103.2</v>
      </c>
      <c r="J51" s="1061" t="s">
        <v>466</v>
      </c>
      <c r="K51" s="1062">
        <v>100.7</v>
      </c>
      <c r="L51" s="1061" t="s">
        <v>466</v>
      </c>
      <c r="M51" s="1062">
        <v>54.2</v>
      </c>
      <c r="N51" s="1061" t="s">
        <v>466</v>
      </c>
      <c r="O51" s="1063">
        <v>104.2</v>
      </c>
      <c r="P51" s="961"/>
    </row>
    <row r="52" spans="1:16" ht="12" customHeight="1">
      <c r="A52" s="1057" t="s">
        <v>466</v>
      </c>
      <c r="B52" s="1058">
        <v>12</v>
      </c>
      <c r="C52" s="1059"/>
      <c r="D52" s="1060" t="s">
        <v>466</v>
      </c>
      <c r="E52" s="1060">
        <v>104.6</v>
      </c>
      <c r="F52" s="1061" t="s">
        <v>466</v>
      </c>
      <c r="G52" s="1060">
        <v>58</v>
      </c>
      <c r="H52" s="1061" t="s">
        <v>466</v>
      </c>
      <c r="I52" s="1062">
        <v>103.6</v>
      </c>
      <c r="J52" s="1061" t="s">
        <v>466</v>
      </c>
      <c r="K52" s="1062">
        <v>102.8</v>
      </c>
      <c r="L52" s="1061" t="s">
        <v>466</v>
      </c>
      <c r="M52" s="1062">
        <v>55.5</v>
      </c>
      <c r="N52" s="1061" t="s">
        <v>466</v>
      </c>
      <c r="O52" s="1063">
        <v>103.7</v>
      </c>
      <c r="P52" s="961"/>
    </row>
    <row r="53" spans="1:96" ht="12" customHeight="1">
      <c r="A53" s="1057" t="s">
        <v>97</v>
      </c>
      <c r="B53" s="1058">
        <v>1</v>
      </c>
      <c r="C53" s="1059" t="s">
        <v>503</v>
      </c>
      <c r="D53" s="1060" t="s">
        <v>466</v>
      </c>
      <c r="E53" s="1060">
        <v>103.2</v>
      </c>
      <c r="F53" s="1061" t="s">
        <v>466</v>
      </c>
      <c r="G53" s="1060">
        <v>60.9</v>
      </c>
      <c r="H53" s="1061" t="s">
        <v>466</v>
      </c>
      <c r="I53" s="1062">
        <v>102.8</v>
      </c>
      <c r="J53" s="1061" t="s">
        <v>466</v>
      </c>
      <c r="K53" s="1062">
        <v>103.3</v>
      </c>
      <c r="L53" s="1061" t="s">
        <v>466</v>
      </c>
      <c r="M53" s="1062">
        <v>57.9</v>
      </c>
      <c r="N53" s="1061" t="s">
        <v>466</v>
      </c>
      <c r="O53" s="1063">
        <v>103.2</v>
      </c>
      <c r="P53" s="1064"/>
      <c r="Q53" s="1021"/>
      <c r="R53" s="1021"/>
      <c r="S53" s="1021"/>
      <c r="T53" s="1021"/>
      <c r="U53" s="1021"/>
      <c r="V53" s="1021"/>
      <c r="W53" s="1021"/>
      <c r="X53" s="1021"/>
      <c r="Y53" s="1021"/>
      <c r="Z53" s="1021"/>
      <c r="AA53" s="1021"/>
      <c r="AB53" s="1021"/>
      <c r="AC53" s="1021"/>
      <c r="AD53" s="1021"/>
      <c r="AE53" s="1021"/>
      <c r="AF53" s="1021"/>
      <c r="AG53" s="1021"/>
      <c r="AH53" s="1021"/>
      <c r="AI53" s="1021"/>
      <c r="AJ53" s="1021"/>
      <c r="AK53" s="1021"/>
      <c r="AL53" s="1021"/>
      <c r="AM53" s="1021"/>
      <c r="AN53" s="1021"/>
      <c r="AO53" s="1021"/>
      <c r="AP53" s="1021"/>
      <c r="AQ53" s="1021"/>
      <c r="AR53" s="1021"/>
      <c r="AS53" s="1021"/>
      <c r="AT53" s="1021"/>
      <c r="AU53" s="1021"/>
      <c r="AV53" s="1021"/>
      <c r="AW53" s="1021"/>
      <c r="AX53" s="1021"/>
      <c r="AY53" s="1021"/>
      <c r="AZ53" s="1021"/>
      <c r="BA53" s="1021"/>
      <c r="BB53" s="1021"/>
      <c r="BC53" s="1021"/>
      <c r="BD53" s="1021"/>
      <c r="BE53" s="1021"/>
      <c r="BF53" s="1021"/>
      <c r="BG53" s="1021"/>
      <c r="BH53" s="1021"/>
      <c r="BI53" s="1021"/>
      <c r="BJ53" s="1021"/>
      <c r="BK53" s="1021"/>
      <c r="BL53" s="1021"/>
      <c r="BM53" s="1021"/>
      <c r="BN53" s="1021"/>
      <c r="BO53" s="1021"/>
      <c r="BP53" s="1021"/>
      <c r="BQ53" s="1021"/>
      <c r="BR53" s="1021"/>
      <c r="BS53" s="1021"/>
      <c r="BT53" s="1021"/>
      <c r="BU53" s="1021"/>
      <c r="BV53" s="1021"/>
      <c r="BW53" s="1021"/>
      <c r="BX53" s="1021"/>
      <c r="BY53" s="1021"/>
      <c r="BZ53" s="1021"/>
      <c r="CA53" s="1021"/>
      <c r="CB53" s="1021"/>
      <c r="CC53" s="1021"/>
      <c r="CD53" s="1021"/>
      <c r="CE53" s="1021"/>
      <c r="CF53" s="1021"/>
      <c r="CG53" s="1021"/>
      <c r="CH53" s="1021"/>
      <c r="CI53" s="1021"/>
      <c r="CJ53" s="1021"/>
      <c r="CK53" s="1021"/>
      <c r="CL53" s="1021"/>
      <c r="CM53" s="1021"/>
      <c r="CN53" s="1021"/>
      <c r="CO53" s="1021"/>
      <c r="CP53" s="1021"/>
      <c r="CQ53" s="1021"/>
      <c r="CR53" s="1021"/>
    </row>
    <row r="54" spans="2:16" ht="12" customHeight="1">
      <c r="B54" s="1058">
        <v>2</v>
      </c>
      <c r="C54" s="1059"/>
      <c r="D54" s="1060" t="s">
        <v>466</v>
      </c>
      <c r="E54" s="1060">
        <v>104.1</v>
      </c>
      <c r="F54" s="1061"/>
      <c r="G54" s="1060">
        <v>63.1</v>
      </c>
      <c r="H54" s="1061" t="s">
        <v>466</v>
      </c>
      <c r="I54" s="1062">
        <v>103.2</v>
      </c>
      <c r="J54" s="1061" t="s">
        <v>466</v>
      </c>
      <c r="K54" s="1062">
        <v>104</v>
      </c>
      <c r="L54" s="1061" t="s">
        <v>466</v>
      </c>
      <c r="M54" s="1062">
        <v>60.7</v>
      </c>
      <c r="N54" s="1061" t="s">
        <v>466</v>
      </c>
      <c r="O54" s="1063">
        <v>103.2</v>
      </c>
      <c r="P54" s="961"/>
    </row>
    <row r="55" spans="1:16" ht="12" customHeight="1">
      <c r="A55" s="1057"/>
      <c r="B55" s="1058">
        <v>3</v>
      </c>
      <c r="C55" s="1059"/>
      <c r="D55" s="1060" t="s">
        <v>466</v>
      </c>
      <c r="E55" s="1060">
        <v>105.4</v>
      </c>
      <c r="F55" s="1061" t="s">
        <v>466</v>
      </c>
      <c r="G55" s="1060">
        <v>64.2</v>
      </c>
      <c r="H55" s="1061" t="s">
        <v>466</v>
      </c>
      <c r="I55" s="1062">
        <v>103.9</v>
      </c>
      <c r="J55" s="1061" t="s">
        <v>466</v>
      </c>
      <c r="K55" s="1062">
        <v>104.2</v>
      </c>
      <c r="L55" s="1061" t="s">
        <v>466</v>
      </c>
      <c r="M55" s="1062">
        <v>62.7</v>
      </c>
      <c r="N55" s="1061" t="s">
        <v>466</v>
      </c>
      <c r="O55" s="1063">
        <v>103.3</v>
      </c>
      <c r="P55" s="961"/>
    </row>
    <row r="56" spans="1:16" ht="12" customHeight="1">
      <c r="A56" s="1057"/>
      <c r="B56" s="1058">
        <v>4</v>
      </c>
      <c r="C56" s="1059"/>
      <c r="D56" s="1060" t="s">
        <v>466</v>
      </c>
      <c r="E56" s="1060">
        <v>104</v>
      </c>
      <c r="F56" s="1061" t="s">
        <v>466</v>
      </c>
      <c r="G56" s="1060">
        <v>68.4</v>
      </c>
      <c r="H56" s="1061" t="s">
        <v>466</v>
      </c>
      <c r="I56" s="1062">
        <v>103.8</v>
      </c>
      <c r="J56" s="1061" t="s">
        <v>466</v>
      </c>
      <c r="K56" s="1062">
        <v>104.5</v>
      </c>
      <c r="L56" s="1061" t="s">
        <v>466</v>
      </c>
      <c r="M56" s="1062">
        <v>65.2</v>
      </c>
      <c r="N56" s="1061" t="s">
        <v>466</v>
      </c>
      <c r="O56" s="1063">
        <v>103.6</v>
      </c>
      <c r="P56" s="961"/>
    </row>
    <row r="57" spans="1:16" s="131" customFormat="1" ht="12" customHeight="1">
      <c r="A57" s="1065"/>
      <c r="B57" s="1066">
        <v>5</v>
      </c>
      <c r="C57" s="1067"/>
      <c r="D57" s="1068"/>
      <c r="E57" s="1068">
        <v>102.4</v>
      </c>
      <c r="F57" s="1069"/>
      <c r="G57" s="1068">
        <v>68.3</v>
      </c>
      <c r="H57" s="1069"/>
      <c r="I57" s="1070">
        <v>103.7</v>
      </c>
      <c r="J57" s="1069"/>
      <c r="K57" s="1070">
        <v>103.9</v>
      </c>
      <c r="L57" s="1069"/>
      <c r="M57" s="1070">
        <v>66.9</v>
      </c>
      <c r="N57" s="1069"/>
      <c r="O57" s="1071">
        <v>103.8</v>
      </c>
      <c r="P57" s="308"/>
    </row>
    <row r="58" spans="1:16" ht="12.75" customHeight="1">
      <c r="A58" s="1904" t="s">
        <v>467</v>
      </c>
      <c r="B58" s="1904"/>
      <c r="C58" s="1904"/>
      <c r="D58" s="1904"/>
      <c r="E58" s="1904"/>
      <c r="F58" s="1904"/>
      <c r="G58" s="1904"/>
      <c r="H58" s="1904"/>
      <c r="I58" s="1904"/>
      <c r="J58" s="1904"/>
      <c r="K58" s="1904"/>
      <c r="L58" s="1904"/>
      <c r="M58" s="1904"/>
      <c r="N58" s="1904"/>
      <c r="O58" s="1905"/>
      <c r="P58" s="1045"/>
    </row>
    <row r="59" spans="1:15" ht="12.75" customHeight="1">
      <c r="A59" s="1905" t="s">
        <v>468</v>
      </c>
      <c r="B59" s="1905"/>
      <c r="C59" s="1905"/>
      <c r="D59" s="1905"/>
      <c r="E59" s="1905"/>
      <c r="F59" s="1905"/>
      <c r="G59" s="1905"/>
      <c r="H59" s="1905"/>
      <c r="I59" s="1905"/>
      <c r="J59" s="1905"/>
      <c r="K59" s="1905"/>
      <c r="L59" s="1905"/>
      <c r="M59" s="1905"/>
      <c r="N59" s="1905"/>
      <c r="O59" s="1905"/>
    </row>
    <row r="60" spans="1:15" ht="15.75" customHeight="1">
      <c r="A60" s="1905" t="s">
        <v>469</v>
      </c>
      <c r="B60" s="1905"/>
      <c r="C60" s="1905"/>
      <c r="D60" s="1905"/>
      <c r="E60" s="1905"/>
      <c r="F60" s="1905"/>
      <c r="G60" s="1905"/>
      <c r="H60" s="1905"/>
      <c r="I60" s="1905"/>
      <c r="J60" s="1905"/>
      <c r="K60" s="1905"/>
      <c r="L60" s="1905"/>
      <c r="M60" s="1905"/>
      <c r="N60" s="1905"/>
      <c r="O60" s="1905"/>
    </row>
    <row r="61" spans="1:15" ht="11.25" customHeight="1">
      <c r="A61" s="1906"/>
      <c r="B61" s="1906"/>
      <c r="C61" s="1906"/>
      <c r="D61" s="1906"/>
      <c r="E61" s="1906"/>
      <c r="F61" s="1906"/>
      <c r="G61" s="1906"/>
      <c r="H61" s="1906"/>
      <c r="I61" s="1906"/>
      <c r="J61" s="1906"/>
      <c r="K61" s="1906"/>
      <c r="L61" s="1906"/>
      <c r="M61" s="1906"/>
      <c r="N61" s="1906"/>
      <c r="O61" s="1906"/>
    </row>
    <row r="62" spans="1:13" ht="12.75" customHeight="1">
      <c r="A62" s="1903" t="s">
        <v>504</v>
      </c>
      <c r="B62" s="1903"/>
      <c r="C62" s="1903"/>
      <c r="D62" s="124"/>
      <c r="M62" s="1072" t="s">
        <v>505</v>
      </c>
    </row>
    <row r="63" spans="1:15" ht="12.75" customHeight="1">
      <c r="A63" s="1910" t="s">
        <v>470</v>
      </c>
      <c r="B63" s="1910"/>
      <c r="C63" s="1910"/>
      <c r="D63" s="124"/>
      <c r="M63" s="1909" t="s">
        <v>506</v>
      </c>
      <c r="N63" s="1909"/>
      <c r="O63" s="1909"/>
    </row>
    <row r="64" spans="1:15" ht="12.75" customHeight="1">
      <c r="A64" s="124"/>
      <c r="B64" s="124"/>
      <c r="C64" s="124"/>
      <c r="D64" s="124"/>
      <c r="M64" s="1909" t="s">
        <v>471</v>
      </c>
      <c r="N64" s="1909"/>
      <c r="O64" s="1909"/>
    </row>
    <row r="65" spans="1:15" ht="12.75" customHeight="1">
      <c r="A65" s="124"/>
      <c r="B65" s="124"/>
      <c r="C65" s="124"/>
      <c r="D65" s="124"/>
      <c r="M65" s="1909" t="s">
        <v>472</v>
      </c>
      <c r="N65" s="1909"/>
      <c r="O65" s="1909"/>
    </row>
    <row r="66" spans="1:15" ht="12.75" customHeight="1">
      <c r="A66" s="124"/>
      <c r="B66" s="124"/>
      <c r="C66" s="124"/>
      <c r="D66" s="124"/>
      <c r="M66" s="1909" t="s">
        <v>473</v>
      </c>
      <c r="N66" s="1909"/>
      <c r="O66" s="1909"/>
    </row>
    <row r="67" spans="1:15" ht="12.75" customHeight="1">
      <c r="A67" s="750"/>
      <c r="B67" s="750"/>
      <c r="C67" s="750"/>
      <c r="D67" s="750"/>
      <c r="E67" s="177"/>
      <c r="F67" s="177"/>
      <c r="G67" s="177"/>
      <c r="H67" s="177"/>
      <c r="I67" s="177"/>
      <c r="J67" s="177"/>
      <c r="K67" s="177"/>
      <c r="L67" s="177"/>
      <c r="M67" s="1907" t="s">
        <v>474</v>
      </c>
      <c r="N67" s="1907"/>
      <c r="O67" s="1907"/>
    </row>
    <row r="68" spans="13:15" ht="12">
      <c r="M68" s="1908"/>
      <c r="N68" s="1908"/>
      <c r="O68" s="1908"/>
    </row>
    <row r="69" ht="12"/>
    <row r="70" spans="17:18" ht="12">
      <c r="Q70" s="1072"/>
      <c r="R70" s="124"/>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28">
      <selection activeCell="R46" sqref="R46"/>
    </sheetView>
  </sheetViews>
  <sheetFormatPr defaultColWidth="9.00390625" defaultRowHeight="13.5"/>
  <cols>
    <col min="1" max="1" width="2.625" style="820" customWidth="1"/>
    <col min="2" max="2" width="8.625" style="820" customWidth="1"/>
    <col min="3" max="3" width="4.625" style="820" customWidth="1"/>
    <col min="4" max="4" width="7.125" style="820" customWidth="1"/>
    <col min="5" max="5" width="8.625" style="820" customWidth="1"/>
    <col min="6" max="6" width="4.625" style="820" customWidth="1"/>
    <col min="7" max="7" width="7.625" style="820" bestFit="1" customWidth="1"/>
    <col min="8" max="8" width="6.125" style="820" customWidth="1"/>
    <col min="9" max="9" width="10.625" style="820" customWidth="1"/>
    <col min="10" max="15" width="5.125" style="820" customWidth="1"/>
    <col min="16" max="16" width="2.625" style="820" customWidth="1"/>
    <col min="17" max="16384" width="9.00390625" style="820" customWidth="1"/>
  </cols>
  <sheetData>
    <row r="1" ht="14.25" customHeight="1"/>
    <row r="2" ht="24.75">
      <c r="H2" s="821" t="s">
        <v>256</v>
      </c>
    </row>
    <row r="3" ht="14.25" customHeight="1"/>
    <row r="4" ht="14.25" customHeight="1"/>
    <row r="5" spans="5:14" ht="21" customHeight="1">
      <c r="E5" s="822" t="s">
        <v>257</v>
      </c>
      <c r="F5" s="405"/>
      <c r="K5" s="405"/>
      <c r="L5" s="822" t="s">
        <v>258</v>
      </c>
      <c r="M5" s="405"/>
      <c r="N5" s="405"/>
    </row>
    <row r="6" ht="14.25" customHeight="1"/>
    <row r="7" spans="2:14" ht="14.25" customHeight="1">
      <c r="B7" s="15"/>
      <c r="E7" s="15"/>
      <c r="J7" s="405"/>
      <c r="K7" s="405"/>
      <c r="L7" s="405"/>
      <c r="M7" s="405"/>
      <c r="N7" s="405"/>
    </row>
    <row r="8" spans="3:14" ht="14.25" customHeight="1">
      <c r="C8" s="919" t="s">
        <v>259</v>
      </c>
      <c r="D8" s="919"/>
      <c r="E8" s="919"/>
      <c r="F8" s="919"/>
      <c r="J8" s="918" t="s">
        <v>260</v>
      </c>
      <c r="K8" s="918"/>
      <c r="L8" s="918"/>
      <c r="M8" s="918"/>
      <c r="N8" s="823"/>
    </row>
    <row r="9" spans="3:6" ht="14.25" customHeight="1">
      <c r="C9" s="919" t="s">
        <v>261</v>
      </c>
      <c r="D9" s="866"/>
      <c r="E9" s="866"/>
      <c r="F9" s="866"/>
    </row>
    <row r="10" ht="14.25" customHeight="1"/>
    <row r="11" spans="9:15" ht="14.25" customHeight="1">
      <c r="I11" s="864" t="s">
        <v>262</v>
      </c>
      <c r="J11" s="864"/>
      <c r="K11" s="864"/>
      <c r="L11" s="864"/>
      <c r="M11" s="864"/>
      <c r="N11" s="864"/>
      <c r="O11" s="864"/>
    </row>
    <row r="12" spans="2:15" ht="14.25" customHeight="1">
      <c r="B12" s="865" t="s">
        <v>263</v>
      </c>
      <c r="C12" s="865"/>
      <c r="D12" s="865"/>
      <c r="E12" s="865"/>
      <c r="F12" s="865"/>
      <c r="G12" s="865"/>
      <c r="I12" s="998" t="s">
        <v>264</v>
      </c>
      <c r="J12" s="998"/>
      <c r="K12" s="998"/>
      <c r="L12" s="998"/>
      <c r="M12" s="824"/>
      <c r="N12" s="825"/>
      <c r="O12" s="825"/>
    </row>
    <row r="13" spans="2:15" ht="14.25" customHeight="1">
      <c r="B13" s="824" t="s">
        <v>265</v>
      </c>
      <c r="C13" s="824"/>
      <c r="D13" s="824"/>
      <c r="E13" s="824"/>
      <c r="F13" s="824"/>
      <c r="G13" s="824"/>
      <c r="I13" s="836" t="s">
        <v>266</v>
      </c>
      <c r="J13" s="836"/>
      <c r="K13" s="836"/>
      <c r="L13" s="836"/>
      <c r="M13" s="836"/>
      <c r="N13" s="836"/>
      <c r="O13" s="836"/>
    </row>
    <row r="14" spans="2:15" ht="14.25" customHeight="1">
      <c r="B14" s="824" t="s">
        <v>267</v>
      </c>
      <c r="C14" s="824"/>
      <c r="D14" s="824"/>
      <c r="E14" s="824"/>
      <c r="F14" s="405"/>
      <c r="G14" s="405"/>
      <c r="I14" s="824" t="s">
        <v>268</v>
      </c>
      <c r="J14" s="824"/>
      <c r="K14" s="824"/>
      <c r="L14" s="824"/>
      <c r="M14" s="824"/>
      <c r="N14" s="824"/>
      <c r="O14" s="824"/>
    </row>
    <row r="15" spans="4:15" ht="14.25" customHeight="1">
      <c r="D15" s="15"/>
      <c r="G15" s="826"/>
      <c r="I15" s="827"/>
      <c r="J15" s="827"/>
      <c r="K15" s="827"/>
      <c r="L15" s="827"/>
      <c r="M15" s="827"/>
      <c r="N15" s="827"/>
      <c r="O15" s="827"/>
    </row>
    <row r="16" spans="2:7" ht="14.25" customHeight="1">
      <c r="B16" s="828"/>
      <c r="C16" s="829"/>
      <c r="D16" s="826"/>
      <c r="E16" s="828"/>
      <c r="F16" s="829"/>
      <c r="G16" s="826"/>
    </row>
    <row r="17" spans="2:7" ht="14.25" customHeight="1">
      <c r="B17" s="16"/>
      <c r="C17" s="16"/>
      <c r="D17" s="826"/>
      <c r="E17" s="16"/>
      <c r="F17" s="16"/>
      <c r="G17" s="828"/>
    </row>
    <row r="18" spans="4:7" ht="14.25" customHeight="1">
      <c r="D18" s="830"/>
      <c r="G18" s="732"/>
    </row>
    <row r="19" spans="2:15" ht="20.25" customHeight="1" thickBot="1">
      <c r="B19" s="831" t="s">
        <v>269</v>
      </c>
      <c r="C19" s="405"/>
      <c r="D19" s="832"/>
      <c r="E19" s="405"/>
      <c r="F19" s="405"/>
      <c r="G19" s="833" t="s">
        <v>270</v>
      </c>
      <c r="I19" s="831" t="s">
        <v>302</v>
      </c>
      <c r="J19" s="405"/>
      <c r="K19" s="405"/>
      <c r="L19" s="405"/>
      <c r="M19" s="405"/>
      <c r="N19" s="405"/>
      <c r="O19" s="834"/>
    </row>
    <row r="20" spans="2:15" ht="24">
      <c r="B20" s="999" t="s">
        <v>271</v>
      </c>
      <c r="C20" s="993"/>
      <c r="D20" s="994"/>
      <c r="E20" s="999" t="s">
        <v>272</v>
      </c>
      <c r="F20" s="993"/>
      <c r="G20" s="994"/>
      <c r="I20" s="841" t="s">
        <v>273</v>
      </c>
      <c r="J20" s="842" t="s">
        <v>274</v>
      </c>
      <c r="K20" s="842" t="s">
        <v>275</v>
      </c>
      <c r="L20" s="842" t="s">
        <v>303</v>
      </c>
      <c r="M20" s="842" t="s">
        <v>276</v>
      </c>
      <c r="N20" s="842" t="s">
        <v>304</v>
      </c>
      <c r="O20" s="843" t="s">
        <v>305</v>
      </c>
    </row>
    <row r="21" spans="2:15" ht="20.25" customHeight="1">
      <c r="B21" s="835" t="s">
        <v>277</v>
      </c>
      <c r="C21" s="844" t="s">
        <v>306</v>
      </c>
      <c r="D21" s="845">
        <v>2736</v>
      </c>
      <c r="E21" s="835" t="s">
        <v>278</v>
      </c>
      <c r="F21" s="844" t="s">
        <v>307</v>
      </c>
      <c r="G21" s="845">
        <v>10157</v>
      </c>
      <c r="I21" s="846" t="s">
        <v>279</v>
      </c>
      <c r="J21" s="847">
        <v>0.4</v>
      </c>
      <c r="K21" s="848">
        <v>0.44</v>
      </c>
      <c r="L21" s="849">
        <v>0.45</v>
      </c>
      <c r="M21" s="849">
        <v>0.47</v>
      </c>
      <c r="N21" s="850">
        <v>0.47</v>
      </c>
      <c r="O21" s="851">
        <v>0.49</v>
      </c>
    </row>
    <row r="22" spans="2:15" ht="20.25" customHeight="1" thickBot="1">
      <c r="B22" s="835" t="s">
        <v>280</v>
      </c>
      <c r="C22" s="844" t="s">
        <v>281</v>
      </c>
      <c r="D22" s="845">
        <v>2750</v>
      </c>
      <c r="E22" s="835" t="s">
        <v>282</v>
      </c>
      <c r="F22" s="844" t="s">
        <v>308</v>
      </c>
      <c r="G22" s="845">
        <v>10884</v>
      </c>
      <c r="I22" s="846" t="s">
        <v>283</v>
      </c>
      <c r="J22" s="852">
        <v>0.46</v>
      </c>
      <c r="K22" s="852">
        <v>0.47</v>
      </c>
      <c r="L22" s="853">
        <v>0.49</v>
      </c>
      <c r="M22" s="849">
        <v>0.48</v>
      </c>
      <c r="N22" s="854">
        <v>0.5</v>
      </c>
      <c r="O22" s="855">
        <v>0.52</v>
      </c>
    </row>
    <row r="23" spans="2:7" ht="20.25" customHeight="1">
      <c r="B23" s="835" t="s">
        <v>284</v>
      </c>
      <c r="C23" s="856" t="s">
        <v>309</v>
      </c>
      <c r="D23" s="857">
        <f>D21-D22</f>
        <v>-14</v>
      </c>
      <c r="E23" s="835" t="s">
        <v>285</v>
      </c>
      <c r="F23" s="844" t="s">
        <v>310</v>
      </c>
      <c r="G23" s="857">
        <f>G21-G22</f>
        <v>-727</v>
      </c>
    </row>
    <row r="24" spans="2:7" ht="14.25" customHeight="1">
      <c r="B24" s="956"/>
      <c r="C24" s="956"/>
      <c r="D24" s="956"/>
      <c r="E24" s="956"/>
      <c r="F24" s="956"/>
      <c r="G24" s="956"/>
    </row>
    <row r="25" spans="2:15" ht="14.25" customHeight="1">
      <c r="B25" s="954"/>
      <c r="C25" s="955"/>
      <c r="D25" s="955"/>
      <c r="E25" s="955"/>
      <c r="F25" s="824" t="s">
        <v>286</v>
      </c>
      <c r="G25" s="405"/>
      <c r="N25" s="824" t="s">
        <v>287</v>
      </c>
      <c r="O25" s="405"/>
    </row>
    <row r="26" ht="14.25" customHeight="1"/>
    <row r="27" spans="4:5" ht="14.25" customHeight="1">
      <c r="D27" s="405"/>
      <c r="E27" s="405"/>
    </row>
    <row r="28" spans="4:13" ht="21" customHeight="1">
      <c r="D28" s="859"/>
      <c r="E28" s="859"/>
      <c r="F28" s="860" t="s">
        <v>288</v>
      </c>
      <c r="L28" s="822" t="s">
        <v>289</v>
      </c>
      <c r="M28" s="405"/>
    </row>
    <row r="29" ht="14.25" customHeight="1"/>
    <row r="30" ht="14.25" customHeight="1">
      <c r="I30" s="858"/>
    </row>
    <row r="31" spans="2:15" ht="14.25" customHeight="1">
      <c r="B31" s="918" t="s">
        <v>290</v>
      </c>
      <c r="C31" s="918"/>
      <c r="D31" s="918"/>
      <c r="E31" s="918"/>
      <c r="F31" s="918"/>
      <c r="G31" s="918"/>
      <c r="I31" s="918" t="s">
        <v>291</v>
      </c>
      <c r="J31" s="918"/>
      <c r="K31" s="918"/>
      <c r="L31" s="918"/>
      <c r="M31" s="918"/>
      <c r="N31" s="918"/>
      <c r="O31" s="918"/>
    </row>
    <row r="32" spans="2:15" ht="14.25" customHeight="1">
      <c r="B32" s="918" t="s">
        <v>292</v>
      </c>
      <c r="C32" s="918"/>
      <c r="D32" s="918"/>
      <c r="E32" s="918"/>
      <c r="F32" s="918"/>
      <c r="G32" s="918"/>
      <c r="I32" s="867" t="s">
        <v>293</v>
      </c>
      <c r="J32" s="867"/>
      <c r="K32" s="867"/>
      <c r="L32" s="867"/>
      <c r="M32" s="867"/>
      <c r="N32" s="867"/>
      <c r="O32" s="867"/>
    </row>
    <row r="33" spans="9:15" ht="14.25" customHeight="1">
      <c r="I33" s="405"/>
      <c r="J33" s="405"/>
      <c r="K33" s="405"/>
      <c r="L33" s="405"/>
      <c r="M33" s="405"/>
      <c r="N33" s="405"/>
      <c r="O33" s="405"/>
    </row>
    <row r="34" spans="2:15" ht="14.25" customHeight="1">
      <c r="B34" s="935" t="s">
        <v>294</v>
      </c>
      <c r="C34" s="935"/>
      <c r="D34" s="935"/>
      <c r="E34" s="935"/>
      <c r="F34" s="935"/>
      <c r="G34" s="935"/>
      <c r="I34" s="1009" t="s">
        <v>311</v>
      </c>
      <c r="J34" s="1009"/>
      <c r="K34" s="1009"/>
      <c r="L34" s="1009"/>
      <c r="M34" s="1009"/>
      <c r="N34" s="1009"/>
      <c r="O34" s="1009"/>
    </row>
    <row r="35" spans="2:15" ht="14.25" customHeight="1">
      <c r="B35" s="935" t="s">
        <v>295</v>
      </c>
      <c r="C35" s="935"/>
      <c r="D35" s="935"/>
      <c r="E35" s="935"/>
      <c r="F35" s="935"/>
      <c r="G35" s="935"/>
      <c r="I35" s="1009" t="s">
        <v>296</v>
      </c>
      <c r="J35" s="1009"/>
      <c r="K35" s="1009"/>
      <c r="L35" s="1009"/>
      <c r="M35" s="1009"/>
      <c r="N35" s="1009"/>
      <c r="O35" s="1009"/>
    </row>
    <row r="36" spans="2:15" ht="16.5" customHeight="1">
      <c r="B36" s="998" t="s">
        <v>297</v>
      </c>
      <c r="C36" s="998"/>
      <c r="D36" s="998"/>
      <c r="E36" s="998"/>
      <c r="F36" s="998"/>
      <c r="G36" s="998"/>
      <c r="I36" s="1009" t="s">
        <v>298</v>
      </c>
      <c r="J36" s="1009"/>
      <c r="K36" s="1009"/>
      <c r="L36" s="1009"/>
      <c r="M36" s="1009"/>
      <c r="N36" s="1009"/>
      <c r="O36" s="1009"/>
    </row>
    <row r="37" spans="9:15" ht="14.25" customHeight="1">
      <c r="I37" s="1009" t="s">
        <v>299</v>
      </c>
      <c r="J37" s="1009"/>
      <c r="K37" s="1009"/>
      <c r="L37" s="1009"/>
      <c r="M37" s="1009"/>
      <c r="N37" s="1009"/>
      <c r="O37" s="1009"/>
    </row>
    <row r="38" spans="1:15" ht="14.25" customHeight="1">
      <c r="A38"/>
      <c r="B38" s="270"/>
      <c r="C38" s="405"/>
      <c r="D38" s="405"/>
      <c r="E38" s="405"/>
      <c r="F38" s="405"/>
      <c r="G38" s="405"/>
      <c r="I38" s="861"/>
      <c r="J38" s="861"/>
      <c r="K38" s="861"/>
      <c r="L38" s="861"/>
      <c r="M38" s="861"/>
      <c r="N38" s="861"/>
      <c r="O38" s="861"/>
    </row>
    <row r="39" spans="2:15" ht="14.25" customHeight="1">
      <c r="B39"/>
      <c r="I39" s="824"/>
      <c r="J39" s="861"/>
      <c r="K39" s="861"/>
      <c r="L39" s="861"/>
      <c r="M39" s="861"/>
      <c r="N39" s="861"/>
      <c r="O39" s="861"/>
    </row>
    <row r="40" spans="2:15" ht="14.25" customHeight="1">
      <c r="B40"/>
      <c r="I40" s="824"/>
      <c r="J40" s="405"/>
      <c r="K40" s="405"/>
      <c r="L40" s="405"/>
      <c r="M40" s="405"/>
      <c r="N40" s="405"/>
      <c r="O40" s="405"/>
    </row>
    <row r="41" spans="3:15" ht="14.25" customHeight="1">
      <c r="C41"/>
      <c r="I41" s="824"/>
      <c r="J41" s="405"/>
      <c r="K41" s="405"/>
      <c r="L41" s="405"/>
      <c r="M41" s="405"/>
      <c r="N41" s="405"/>
      <c r="O41" s="405"/>
    </row>
    <row r="42" ht="14.25" customHeight="1"/>
    <row r="43" ht="14.25" customHeight="1"/>
    <row r="44" spans="9:15" ht="20.25" customHeight="1">
      <c r="I44" s="862"/>
      <c r="J44" s="863"/>
      <c r="K44" s="863"/>
      <c r="L44" s="863"/>
      <c r="M44" s="863"/>
      <c r="N44" s="863"/>
      <c r="O44" s="868"/>
    </row>
    <row r="45" spans="9:15" ht="22.5" customHeight="1">
      <c r="I45" s="869"/>
      <c r="J45" s="870"/>
      <c r="K45" s="870"/>
      <c r="L45" s="870"/>
      <c r="M45" s="870"/>
      <c r="N45" s="870"/>
      <c r="O45" s="870"/>
    </row>
    <row r="46" spans="9:15" ht="20.25" customHeight="1">
      <c r="I46" s="871"/>
      <c r="J46" s="872"/>
      <c r="K46" s="872"/>
      <c r="L46" s="872"/>
      <c r="M46" s="872"/>
      <c r="N46" s="872"/>
      <c r="O46" s="872"/>
    </row>
    <row r="47" spans="9:15" ht="20.25" customHeight="1">
      <c r="I47" s="871"/>
      <c r="J47" s="872"/>
      <c r="K47" s="872"/>
      <c r="L47" s="872"/>
      <c r="M47" s="872"/>
      <c r="N47" s="872"/>
      <c r="O47" s="872"/>
    </row>
    <row r="48" spans="9:15" ht="20.25" customHeight="1">
      <c r="I48" s="871"/>
      <c r="J48" s="872"/>
      <c r="K48" s="872"/>
      <c r="L48" s="872"/>
      <c r="M48" s="872"/>
      <c r="N48" s="872"/>
      <c r="O48" s="872"/>
    </row>
    <row r="49" spans="9:15" ht="14.25" customHeight="1">
      <c r="I49" s="869"/>
      <c r="J49" s="863"/>
      <c r="K49" s="863"/>
      <c r="L49" s="863"/>
      <c r="M49" s="863"/>
      <c r="N49" s="863"/>
      <c r="O49" s="863"/>
    </row>
    <row r="50" ht="14.25" customHeight="1">
      <c r="I50" s="827"/>
    </row>
    <row r="51" spans="6:15" ht="14.25" customHeight="1">
      <c r="F51" s="824" t="s">
        <v>300</v>
      </c>
      <c r="G51" s="405"/>
      <c r="N51" s="824" t="s">
        <v>301</v>
      </c>
      <c r="O51" s="405"/>
    </row>
    <row r="52" ht="14.25" customHeight="1"/>
    <row r="69" ht="13.5">
      <c r="F69" s="873"/>
    </row>
  </sheetData>
  <mergeCells count="22">
    <mergeCell ref="I32:O32"/>
    <mergeCell ref="B34:G34"/>
    <mergeCell ref="I13:O13"/>
    <mergeCell ref="B20:D20"/>
    <mergeCell ref="B31:G31"/>
    <mergeCell ref="I31:O31"/>
    <mergeCell ref="C8:F8"/>
    <mergeCell ref="I11:O11"/>
    <mergeCell ref="B12:G12"/>
    <mergeCell ref="I12:L12"/>
    <mergeCell ref="C9:F9"/>
    <mergeCell ref="J8:M8"/>
    <mergeCell ref="I37:O37"/>
    <mergeCell ref="B36:G36"/>
    <mergeCell ref="E20:G20"/>
    <mergeCell ref="B25:E25"/>
    <mergeCell ref="B24:G24"/>
    <mergeCell ref="I34:O34"/>
    <mergeCell ref="B35:G35"/>
    <mergeCell ref="I36:O36"/>
    <mergeCell ref="B32:G32"/>
    <mergeCell ref="I35:O35"/>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7"/>
  <sheetViews>
    <sheetView workbookViewId="0" topLeftCell="A1">
      <selection activeCell="B37" sqref="B37"/>
    </sheetView>
  </sheetViews>
  <sheetFormatPr defaultColWidth="9.00390625" defaultRowHeight="13.5"/>
  <cols>
    <col min="1" max="1" width="3.125" style="128" customWidth="1"/>
    <col min="2" max="2" width="1.625" style="128" customWidth="1"/>
    <col min="3" max="3" width="4.875" style="128" customWidth="1"/>
    <col min="4" max="4" width="8.625" style="128" customWidth="1"/>
    <col min="5" max="5" width="2.375" style="128" customWidth="1"/>
    <col min="6" max="6" width="6.375" style="128" customWidth="1"/>
    <col min="7" max="8" width="8.625" style="128" customWidth="1"/>
    <col min="9" max="9" width="6.375" style="128" customWidth="1"/>
    <col min="10" max="10" width="2.375" style="128" customWidth="1"/>
    <col min="11" max="11" width="8.625" style="128" customWidth="1"/>
    <col min="12" max="13" width="4.25390625" style="128" customWidth="1"/>
    <col min="14" max="14" width="8.625" style="128" customWidth="1"/>
    <col min="15" max="15" width="2.375" style="128" customWidth="1"/>
    <col min="16" max="16" width="6.25390625" style="128" customWidth="1"/>
    <col min="17" max="17" width="8.625" style="128" customWidth="1"/>
    <col min="18" max="18" width="8.875" style="128" customWidth="1"/>
    <col min="19" max="16384" width="9.00390625" style="128" customWidth="1"/>
  </cols>
  <sheetData>
    <row r="1" spans="1:17" ht="24" customHeight="1">
      <c r="A1" s="124"/>
      <c r="B1" s="124"/>
      <c r="C1" s="124"/>
      <c r="D1" s="124"/>
      <c r="E1" s="124"/>
      <c r="F1" s="124"/>
      <c r="G1" s="124"/>
      <c r="H1" s="124"/>
      <c r="I1" s="124"/>
      <c r="J1" s="127" t="s">
        <v>1095</v>
      </c>
      <c r="K1" s="125"/>
      <c r="L1" s="125"/>
      <c r="M1" s="125"/>
      <c r="N1" s="124"/>
      <c r="O1" s="124"/>
      <c r="P1" s="124"/>
      <c r="Q1" s="124"/>
    </row>
    <row r="2" spans="1:17" ht="17.25" customHeight="1">
      <c r="A2" s="124"/>
      <c r="B2" s="124"/>
      <c r="C2" s="124"/>
      <c r="D2" s="124"/>
      <c r="E2" s="1940"/>
      <c r="F2" s="1940"/>
      <c r="G2" s="124"/>
      <c r="H2" s="124"/>
      <c r="I2" s="1934" t="s">
        <v>695</v>
      </c>
      <c r="J2" s="1290"/>
      <c r="K2" s="1290"/>
      <c r="L2" s="124"/>
      <c r="M2" s="124"/>
      <c r="N2" s="124"/>
      <c r="O2" s="124"/>
      <c r="P2" s="124"/>
      <c r="Q2" s="126" t="s">
        <v>156</v>
      </c>
    </row>
    <row r="3" spans="1:17" ht="13.5" customHeight="1">
      <c r="A3" s="682"/>
      <c r="B3" s="682"/>
      <c r="C3" s="682"/>
      <c r="D3" s="682"/>
      <c r="E3" s="683"/>
      <c r="F3" s="1956" t="s">
        <v>1138</v>
      </c>
      <c r="G3" s="1896"/>
      <c r="H3" s="1956" t="s">
        <v>586</v>
      </c>
      <c r="I3" s="1896"/>
      <c r="J3" s="1956" t="s">
        <v>587</v>
      </c>
      <c r="K3" s="1895"/>
      <c r="L3" s="1896"/>
      <c r="M3" s="1900" t="s">
        <v>1139</v>
      </c>
      <c r="N3" s="1902"/>
      <c r="O3" s="1901"/>
      <c r="P3" s="1900" t="s">
        <v>1138</v>
      </c>
      <c r="Q3" s="1902"/>
    </row>
    <row r="4" spans="1:17" ht="13.5" customHeight="1">
      <c r="A4" s="684"/>
      <c r="B4" s="684"/>
      <c r="C4" s="684"/>
      <c r="D4" s="684"/>
      <c r="E4" s="685"/>
      <c r="F4" s="1911"/>
      <c r="G4" s="1898"/>
      <c r="H4" s="1911"/>
      <c r="I4" s="1898"/>
      <c r="J4" s="1911"/>
      <c r="K4" s="1897"/>
      <c r="L4" s="1897"/>
      <c r="M4" s="216" t="s">
        <v>654</v>
      </c>
      <c r="N4" s="218">
        <v>6</v>
      </c>
      <c r="O4" s="217" t="s">
        <v>893</v>
      </c>
      <c r="P4" s="129"/>
      <c r="Q4" s="227">
        <v>2498</v>
      </c>
    </row>
    <row r="5" spans="1:17" ht="13.5" customHeight="1">
      <c r="A5" s="1920" t="s">
        <v>588</v>
      </c>
      <c r="B5" s="1920"/>
      <c r="C5" s="1920"/>
      <c r="D5" s="1920"/>
      <c r="E5" s="1921"/>
      <c r="F5" s="1949">
        <v>2465</v>
      </c>
      <c r="G5" s="1950"/>
      <c r="H5" s="1951">
        <v>42.3</v>
      </c>
      <c r="I5" s="1952"/>
      <c r="J5" s="1953">
        <v>-1.3</v>
      </c>
      <c r="K5" s="1954"/>
      <c r="L5" s="1955"/>
      <c r="M5" s="162"/>
      <c r="N5" s="218">
        <v>7</v>
      </c>
      <c r="O5" s="217"/>
      <c r="P5" s="129"/>
      <c r="Q5" s="227">
        <v>2262</v>
      </c>
    </row>
    <row r="6" spans="1:17" ht="13.5" customHeight="1">
      <c r="A6" s="1912" t="s">
        <v>589</v>
      </c>
      <c r="B6" s="1916" t="s">
        <v>590</v>
      </c>
      <c r="C6" s="1917"/>
      <c r="D6" s="1917"/>
      <c r="E6" s="1918"/>
      <c r="F6" s="1922">
        <v>1329</v>
      </c>
      <c r="G6" s="1923"/>
      <c r="H6" s="1937">
        <v>26.1</v>
      </c>
      <c r="I6" s="1938"/>
      <c r="J6" s="1937">
        <v>8.9</v>
      </c>
      <c r="K6" s="1939"/>
      <c r="L6" s="1938"/>
      <c r="M6" s="162"/>
      <c r="N6" s="218">
        <v>8</v>
      </c>
      <c r="O6" s="217"/>
      <c r="P6" s="129"/>
      <c r="Q6" s="227">
        <v>1964</v>
      </c>
    </row>
    <row r="7" spans="1:17" ht="13.5" customHeight="1">
      <c r="A7" s="1913"/>
      <c r="B7" s="1941" t="s">
        <v>591</v>
      </c>
      <c r="C7" s="1893"/>
      <c r="D7" s="1893"/>
      <c r="E7" s="1894"/>
      <c r="F7" s="1922">
        <v>769</v>
      </c>
      <c r="G7" s="1923"/>
      <c r="H7" s="1937">
        <v>37.8</v>
      </c>
      <c r="I7" s="1938"/>
      <c r="J7" s="1937">
        <v>-32.4</v>
      </c>
      <c r="K7" s="1939"/>
      <c r="L7" s="1938"/>
      <c r="M7" s="162"/>
      <c r="N7" s="218">
        <v>9</v>
      </c>
      <c r="O7" s="217"/>
      <c r="P7" s="129"/>
      <c r="Q7" s="227">
        <v>1765</v>
      </c>
    </row>
    <row r="8" spans="1:17" ht="13.5" customHeight="1">
      <c r="A8" s="1913"/>
      <c r="B8" s="1941" t="s">
        <v>592</v>
      </c>
      <c r="C8" s="1893"/>
      <c r="D8" s="1893"/>
      <c r="E8" s="1894"/>
      <c r="F8" s="1922">
        <v>49</v>
      </c>
      <c r="G8" s="1923"/>
      <c r="H8" s="1937">
        <v>2350</v>
      </c>
      <c r="I8" s="1938"/>
      <c r="J8" s="1937">
        <v>600</v>
      </c>
      <c r="K8" s="1939"/>
      <c r="L8" s="1938"/>
      <c r="M8" s="162"/>
      <c r="N8" s="218">
        <v>10</v>
      </c>
      <c r="O8" s="217"/>
      <c r="P8" s="129"/>
      <c r="Q8" s="227">
        <v>2076</v>
      </c>
    </row>
    <row r="9" spans="1:17" ht="13.5" customHeight="1">
      <c r="A9" s="1914"/>
      <c r="B9" s="1924" t="s">
        <v>856</v>
      </c>
      <c r="C9" s="1899"/>
      <c r="D9" s="1899"/>
      <c r="E9" s="1925"/>
      <c r="F9" s="1922">
        <v>318</v>
      </c>
      <c r="G9" s="1923"/>
      <c r="H9" s="1937">
        <v>169.5</v>
      </c>
      <c r="I9" s="1938"/>
      <c r="J9" s="1937">
        <v>137.3</v>
      </c>
      <c r="K9" s="1939"/>
      <c r="L9" s="1938"/>
      <c r="N9" s="218">
        <v>11</v>
      </c>
      <c r="O9" s="217"/>
      <c r="P9" s="129"/>
      <c r="Q9" s="227">
        <v>2063</v>
      </c>
    </row>
    <row r="10" spans="1:17" ht="13.5" customHeight="1">
      <c r="A10" s="1912" t="s">
        <v>857</v>
      </c>
      <c r="B10" s="1917" t="s">
        <v>858</v>
      </c>
      <c r="C10" s="1917"/>
      <c r="D10" s="1917"/>
      <c r="E10" s="1918"/>
      <c r="F10" s="1922">
        <v>2055</v>
      </c>
      <c r="G10" s="1923"/>
      <c r="H10" s="1937">
        <v>38.3</v>
      </c>
      <c r="I10" s="1938"/>
      <c r="J10" s="1937">
        <v>-7.8</v>
      </c>
      <c r="K10" s="1939"/>
      <c r="L10" s="1938"/>
      <c r="N10" s="218">
        <v>12</v>
      </c>
      <c r="O10" s="293"/>
      <c r="P10" s="129"/>
      <c r="Q10" s="227">
        <v>2441</v>
      </c>
    </row>
    <row r="11" spans="1:17" ht="13.5" customHeight="1">
      <c r="A11" s="1913"/>
      <c r="B11" s="1917" t="s">
        <v>859</v>
      </c>
      <c r="C11" s="1917"/>
      <c r="D11" s="1917"/>
      <c r="E11" s="1918"/>
      <c r="F11" s="1922">
        <v>410</v>
      </c>
      <c r="G11" s="1923"/>
      <c r="H11" s="1937">
        <v>66.7</v>
      </c>
      <c r="I11" s="1938"/>
      <c r="J11" s="1937">
        <v>52.4</v>
      </c>
      <c r="K11" s="1939"/>
      <c r="L11" s="1938"/>
      <c r="M11" s="162" t="s">
        <v>97</v>
      </c>
      <c r="N11" s="218">
        <v>1</v>
      </c>
      <c r="O11" s="217" t="s">
        <v>1231</v>
      </c>
      <c r="P11" s="129"/>
      <c r="Q11" s="227">
        <v>2151</v>
      </c>
    </row>
    <row r="12" spans="1:17" ht="13.5" customHeight="1">
      <c r="A12" s="1914"/>
      <c r="B12" s="124"/>
      <c r="C12" s="1916" t="s">
        <v>1392</v>
      </c>
      <c r="D12" s="1917"/>
      <c r="E12" s="1918"/>
      <c r="F12" s="1922">
        <v>108</v>
      </c>
      <c r="G12" s="1923"/>
      <c r="H12" s="1937">
        <v>116</v>
      </c>
      <c r="I12" s="1938"/>
      <c r="J12" s="1937">
        <v>208.6</v>
      </c>
      <c r="K12" s="1939"/>
      <c r="L12" s="1938"/>
      <c r="M12" s="162"/>
      <c r="N12" s="218">
        <v>2</v>
      </c>
      <c r="O12" s="217"/>
      <c r="P12" s="130"/>
      <c r="Q12" s="227">
        <v>1972</v>
      </c>
    </row>
    <row r="13" spans="1:17" ht="13.5" customHeight="1">
      <c r="A13" s="1912" t="s">
        <v>860</v>
      </c>
      <c r="B13" s="1916" t="s">
        <v>861</v>
      </c>
      <c r="C13" s="1917"/>
      <c r="D13" s="1917"/>
      <c r="E13" s="1918"/>
      <c r="F13" s="1922">
        <v>1488</v>
      </c>
      <c r="G13" s="1923"/>
      <c r="H13" s="1937">
        <v>34.3</v>
      </c>
      <c r="I13" s="1938"/>
      <c r="J13" s="1937">
        <v>4.7</v>
      </c>
      <c r="K13" s="1939"/>
      <c r="L13" s="1938"/>
      <c r="M13" s="162"/>
      <c r="N13" s="218">
        <v>3</v>
      </c>
      <c r="O13" s="217"/>
      <c r="P13" s="130"/>
      <c r="Q13" s="227">
        <v>1936</v>
      </c>
    </row>
    <row r="14" spans="1:18" ht="13.5" customHeight="1">
      <c r="A14" s="1914"/>
      <c r="B14" s="1924" t="s">
        <v>862</v>
      </c>
      <c r="C14" s="1899"/>
      <c r="D14" s="1899"/>
      <c r="E14" s="1925"/>
      <c r="F14" s="1922">
        <v>977</v>
      </c>
      <c r="G14" s="1923"/>
      <c r="H14" s="1937">
        <v>56.6</v>
      </c>
      <c r="I14" s="1938"/>
      <c r="J14" s="1937">
        <v>-9.3</v>
      </c>
      <c r="K14" s="1939"/>
      <c r="L14" s="1938"/>
      <c r="M14" s="162"/>
      <c r="N14" s="218">
        <v>4</v>
      </c>
      <c r="O14" s="217"/>
      <c r="P14" s="432"/>
      <c r="Q14" s="227">
        <v>2263</v>
      </c>
      <c r="R14" s="51"/>
    </row>
    <row r="15" spans="1:18" ht="13.5" customHeight="1">
      <c r="A15" s="1920" t="s">
        <v>863</v>
      </c>
      <c r="B15" s="1920"/>
      <c r="C15" s="1920"/>
      <c r="D15" s="1920"/>
      <c r="E15" s="1921"/>
      <c r="F15" s="1926">
        <v>68688</v>
      </c>
      <c r="G15" s="1927"/>
      <c r="H15" s="1935">
        <v>14.7</v>
      </c>
      <c r="I15" s="1936"/>
      <c r="J15" s="1935">
        <v>0.6</v>
      </c>
      <c r="K15" s="1948"/>
      <c r="L15" s="1936"/>
      <c r="M15" s="190"/>
      <c r="N15" s="219">
        <v>5</v>
      </c>
      <c r="O15" s="230"/>
      <c r="P15" s="156"/>
      <c r="Q15" s="282">
        <v>1732</v>
      </c>
      <c r="R15" s="51"/>
    </row>
    <row r="16" spans="1:17" ht="12" customHeight="1">
      <c r="A16" s="124"/>
      <c r="B16" s="124"/>
      <c r="C16" s="124"/>
      <c r="D16" s="124"/>
      <c r="E16" s="1919"/>
      <c r="F16" s="1919"/>
      <c r="G16" s="124"/>
      <c r="H16" s="124"/>
      <c r="I16" s="124"/>
      <c r="J16" s="124"/>
      <c r="K16" s="124"/>
      <c r="L16" s="124"/>
      <c r="M16" s="124"/>
      <c r="N16" s="124"/>
      <c r="O16" s="124"/>
      <c r="P16" s="124"/>
      <c r="Q16" s="124"/>
    </row>
    <row r="17" spans="1:17" ht="15" customHeight="1">
      <c r="A17" s="1895" t="s">
        <v>1140</v>
      </c>
      <c r="B17" s="1895"/>
      <c r="C17" s="1896"/>
      <c r="D17" s="1900" t="s">
        <v>1369</v>
      </c>
      <c r="E17" s="1902"/>
      <c r="F17" s="1901"/>
      <c r="G17" s="1900" t="s">
        <v>1373</v>
      </c>
      <c r="H17" s="1901"/>
      <c r="I17" s="1900" t="s">
        <v>1170</v>
      </c>
      <c r="J17" s="1902"/>
      <c r="K17" s="1901"/>
      <c r="L17" s="1900" t="s">
        <v>1374</v>
      </c>
      <c r="M17" s="1902"/>
      <c r="N17" s="1901"/>
      <c r="O17" s="1900" t="s">
        <v>1375</v>
      </c>
      <c r="P17" s="1902"/>
      <c r="Q17" s="1902"/>
    </row>
    <row r="18" spans="1:17" ht="12" customHeight="1">
      <c r="A18" s="1928"/>
      <c r="B18" s="1928"/>
      <c r="C18" s="1929"/>
      <c r="D18" s="687"/>
      <c r="E18" s="688"/>
      <c r="F18" s="682"/>
      <c r="G18" s="687"/>
      <c r="H18" s="687"/>
      <c r="I18" s="689"/>
      <c r="J18" s="683"/>
      <c r="K18" s="688"/>
      <c r="L18" s="689"/>
      <c r="M18" s="683"/>
      <c r="N18" s="688"/>
      <c r="O18" s="689"/>
      <c r="P18" s="683"/>
      <c r="Q18" s="688"/>
    </row>
    <row r="19" spans="1:17" ht="12" customHeight="1">
      <c r="A19" s="1928"/>
      <c r="B19" s="1928"/>
      <c r="C19" s="1929"/>
      <c r="D19" s="1915" t="s">
        <v>585</v>
      </c>
      <c r="E19" s="1930" t="s">
        <v>864</v>
      </c>
      <c r="F19" s="1929"/>
      <c r="G19" s="1915" t="s">
        <v>585</v>
      </c>
      <c r="H19" s="690" t="s">
        <v>864</v>
      </c>
      <c r="I19" s="1930" t="s">
        <v>585</v>
      </c>
      <c r="J19" s="1929"/>
      <c r="K19" s="686" t="s">
        <v>864</v>
      </c>
      <c r="L19" s="1930" t="s">
        <v>585</v>
      </c>
      <c r="M19" s="1929"/>
      <c r="N19" s="686" t="s">
        <v>864</v>
      </c>
      <c r="O19" s="1930" t="s">
        <v>585</v>
      </c>
      <c r="P19" s="1929"/>
      <c r="Q19" s="686" t="s">
        <v>864</v>
      </c>
    </row>
    <row r="20" spans="1:17" ht="12" customHeight="1">
      <c r="A20" s="1928"/>
      <c r="B20" s="1928"/>
      <c r="C20" s="1929"/>
      <c r="D20" s="1915"/>
      <c r="E20" s="1930" t="s">
        <v>865</v>
      </c>
      <c r="F20" s="1929"/>
      <c r="G20" s="1915"/>
      <c r="H20" s="690" t="s">
        <v>865</v>
      </c>
      <c r="I20" s="1930"/>
      <c r="J20" s="1929"/>
      <c r="K20" s="686" t="s">
        <v>865</v>
      </c>
      <c r="L20" s="1930"/>
      <c r="M20" s="1929"/>
      <c r="N20" s="686" t="s">
        <v>865</v>
      </c>
      <c r="O20" s="1930"/>
      <c r="P20" s="1929"/>
      <c r="Q20" s="686" t="s">
        <v>865</v>
      </c>
    </row>
    <row r="21" spans="1:17" ht="12" customHeight="1">
      <c r="A21" s="1897"/>
      <c r="B21" s="1897"/>
      <c r="C21" s="1898"/>
      <c r="D21" s="691"/>
      <c r="E21" s="684"/>
      <c r="F21" s="684"/>
      <c r="G21" s="691"/>
      <c r="H21" s="691"/>
      <c r="I21" s="692"/>
      <c r="J21" s="685"/>
      <c r="K21" s="684"/>
      <c r="L21" s="692"/>
      <c r="M21" s="685"/>
      <c r="N21" s="684"/>
      <c r="O21" s="692"/>
      <c r="P21" s="685"/>
      <c r="Q21" s="684"/>
    </row>
    <row r="22" spans="1:17" s="131" customFormat="1" ht="12.75" customHeight="1">
      <c r="A22" s="1942" t="s">
        <v>873</v>
      </c>
      <c r="B22" s="1942"/>
      <c r="C22" s="1943"/>
      <c r="D22" s="433">
        <f>G22+I22+L22+O22</f>
        <v>2465</v>
      </c>
      <c r="E22" s="1947">
        <v>251179</v>
      </c>
      <c r="F22" s="1947"/>
      <c r="G22" s="434">
        <f>SUM(G26:G60)</f>
        <v>1329</v>
      </c>
      <c r="H22" s="435">
        <v>171941</v>
      </c>
      <c r="I22" s="1961">
        <f>SUM(I26:J60)</f>
        <v>769</v>
      </c>
      <c r="J22" s="1961">
        <f>SUM(J26:J60)</f>
        <v>0</v>
      </c>
      <c r="K22" s="435">
        <v>40131</v>
      </c>
      <c r="L22" s="1971">
        <f>SUM(L26:M60)</f>
        <v>49</v>
      </c>
      <c r="M22" s="1971"/>
      <c r="N22" s="435">
        <v>3782</v>
      </c>
      <c r="O22" s="1961">
        <f>SUM(O26:P60)</f>
        <v>318</v>
      </c>
      <c r="P22" s="1961"/>
      <c r="Q22" s="435">
        <v>35325</v>
      </c>
    </row>
    <row r="23" spans="1:17" s="131" customFormat="1" ht="12.75" customHeight="1">
      <c r="A23" s="1944" t="s">
        <v>866</v>
      </c>
      <c r="B23" s="1944"/>
      <c r="C23" s="1945"/>
      <c r="D23" s="433">
        <f>G23+I23+L23+O23</f>
        <v>2309</v>
      </c>
      <c r="E23" s="1946">
        <v>235618</v>
      </c>
      <c r="F23" s="1946"/>
      <c r="G23" s="434">
        <f>SUM(G26:G48)</f>
        <v>1236</v>
      </c>
      <c r="H23" s="435">
        <v>159755</v>
      </c>
      <c r="I23" s="1959">
        <f>SUM(I26:J48)</f>
        <v>709</v>
      </c>
      <c r="J23" s="1959"/>
      <c r="K23" s="435">
        <v>37048</v>
      </c>
      <c r="L23" s="1972">
        <f>SUM(L26:M48)</f>
        <v>48</v>
      </c>
      <c r="M23" s="1972"/>
      <c r="N23" s="435" t="s">
        <v>744</v>
      </c>
      <c r="O23" s="1959">
        <f>SUM(O26:P48)</f>
        <v>316</v>
      </c>
      <c r="P23" s="1959"/>
      <c r="Q23" s="435" t="s">
        <v>744</v>
      </c>
    </row>
    <row r="24" spans="1:17" s="131" customFormat="1" ht="12.75" customHeight="1">
      <c r="A24" s="1944" t="s">
        <v>1270</v>
      </c>
      <c r="B24" s="1944"/>
      <c r="C24" s="1945"/>
      <c r="D24" s="433">
        <f>G24+I24+L24+O24</f>
        <v>156</v>
      </c>
      <c r="E24" s="1946">
        <v>15561</v>
      </c>
      <c r="F24" s="1946"/>
      <c r="G24" s="434">
        <f>SUM(G49:G60)</f>
        <v>93</v>
      </c>
      <c r="H24" s="435">
        <v>12186</v>
      </c>
      <c r="I24" s="1959">
        <f>SUM(I49:J60)</f>
        <v>60</v>
      </c>
      <c r="J24" s="1959"/>
      <c r="K24" s="435">
        <v>3083</v>
      </c>
      <c r="L24" s="1972">
        <f>SUM(L49:M60)</f>
        <v>1</v>
      </c>
      <c r="M24" s="1972"/>
      <c r="N24" s="435" t="s">
        <v>744</v>
      </c>
      <c r="O24" s="1959">
        <f>SUM(O49:P60)</f>
        <v>2</v>
      </c>
      <c r="P24" s="1959"/>
      <c r="Q24" s="435" t="s">
        <v>744</v>
      </c>
    </row>
    <row r="25" spans="1:17" ht="12.75" customHeight="1">
      <c r="A25" s="1957"/>
      <c r="B25" s="786"/>
      <c r="C25" s="1958"/>
      <c r="D25" s="436"/>
      <c r="E25" s="1962"/>
      <c r="F25" s="1962"/>
      <c r="G25" s="436"/>
      <c r="H25" s="436"/>
      <c r="I25" s="1960"/>
      <c r="J25" s="1960"/>
      <c r="K25" s="436"/>
      <c r="L25" s="1972"/>
      <c r="M25" s="1972"/>
      <c r="N25" s="436"/>
      <c r="O25" s="1960"/>
      <c r="P25" s="1960"/>
      <c r="Q25" s="436"/>
    </row>
    <row r="26" spans="1:19" ht="12.75" customHeight="1">
      <c r="A26" s="1893" t="s">
        <v>1296</v>
      </c>
      <c r="B26" s="1893"/>
      <c r="C26" s="1894"/>
      <c r="D26" s="436">
        <v>616</v>
      </c>
      <c r="E26" s="1931">
        <v>59387</v>
      </c>
      <c r="F26" s="1931"/>
      <c r="G26" s="436">
        <v>219</v>
      </c>
      <c r="H26" s="436">
        <v>27037</v>
      </c>
      <c r="I26" s="1932">
        <v>182</v>
      </c>
      <c r="J26" s="1932"/>
      <c r="K26" s="436">
        <v>8563</v>
      </c>
      <c r="L26" s="1933">
        <v>24</v>
      </c>
      <c r="M26" s="1933"/>
      <c r="N26" s="436">
        <v>1825</v>
      </c>
      <c r="O26" s="1932">
        <v>191</v>
      </c>
      <c r="P26" s="1932"/>
      <c r="Q26" s="436">
        <v>21962</v>
      </c>
      <c r="S26" s="343"/>
    </row>
    <row r="27" spans="1:19" ht="12.75" customHeight="1">
      <c r="A27" s="1893" t="s">
        <v>874</v>
      </c>
      <c r="B27" s="1893"/>
      <c r="C27" s="1894"/>
      <c r="D27" s="436">
        <v>485</v>
      </c>
      <c r="E27" s="1931">
        <v>50650</v>
      </c>
      <c r="F27" s="1931"/>
      <c r="G27" s="436">
        <v>274</v>
      </c>
      <c r="H27" s="436">
        <v>36458</v>
      </c>
      <c r="I27" s="1932">
        <v>173</v>
      </c>
      <c r="J27" s="1932"/>
      <c r="K27" s="436">
        <v>10019</v>
      </c>
      <c r="L27" s="1933">
        <v>0</v>
      </c>
      <c r="M27" s="1933"/>
      <c r="N27" s="436">
        <v>0</v>
      </c>
      <c r="O27" s="1932">
        <v>38</v>
      </c>
      <c r="P27" s="1932"/>
      <c r="Q27" s="436">
        <v>4173</v>
      </c>
      <c r="S27" s="343"/>
    </row>
    <row r="28" spans="1:19" ht="12.75" customHeight="1">
      <c r="A28" s="1893" t="s">
        <v>875</v>
      </c>
      <c r="B28" s="1893"/>
      <c r="C28" s="1894"/>
      <c r="D28" s="436">
        <v>185</v>
      </c>
      <c r="E28" s="1931">
        <v>15916</v>
      </c>
      <c r="F28" s="1931"/>
      <c r="G28" s="436">
        <v>67</v>
      </c>
      <c r="H28" s="436">
        <v>8961</v>
      </c>
      <c r="I28" s="1932">
        <v>102</v>
      </c>
      <c r="J28" s="1932"/>
      <c r="K28" s="436">
        <v>5373</v>
      </c>
      <c r="L28" s="1933">
        <v>0</v>
      </c>
      <c r="M28" s="1933"/>
      <c r="N28" s="436">
        <v>0</v>
      </c>
      <c r="O28" s="1932">
        <v>16</v>
      </c>
      <c r="P28" s="1932"/>
      <c r="Q28" s="436">
        <v>1582</v>
      </c>
      <c r="S28" s="343"/>
    </row>
    <row r="29" spans="1:19" ht="12.75" customHeight="1">
      <c r="A29" s="1893" t="s">
        <v>876</v>
      </c>
      <c r="B29" s="1893"/>
      <c r="C29" s="1894"/>
      <c r="D29" s="436">
        <v>11</v>
      </c>
      <c r="E29" s="1931">
        <v>1067</v>
      </c>
      <c r="F29" s="1931"/>
      <c r="G29" s="436">
        <v>10</v>
      </c>
      <c r="H29" s="436" t="s">
        <v>744</v>
      </c>
      <c r="I29" s="1932">
        <v>0</v>
      </c>
      <c r="J29" s="1932"/>
      <c r="K29" s="436">
        <v>0</v>
      </c>
      <c r="L29" s="1933">
        <v>1</v>
      </c>
      <c r="M29" s="1933"/>
      <c r="N29" s="436" t="s">
        <v>744</v>
      </c>
      <c r="O29" s="1932">
        <v>0</v>
      </c>
      <c r="P29" s="1932"/>
      <c r="Q29" s="436">
        <v>0</v>
      </c>
      <c r="S29" s="343"/>
    </row>
    <row r="30" spans="1:19" ht="12.75" customHeight="1">
      <c r="A30" s="1893" t="s">
        <v>878</v>
      </c>
      <c r="B30" s="1893"/>
      <c r="C30" s="1894"/>
      <c r="D30" s="436">
        <v>61</v>
      </c>
      <c r="E30" s="1931">
        <v>5177</v>
      </c>
      <c r="F30" s="1931"/>
      <c r="G30" s="436">
        <v>29</v>
      </c>
      <c r="H30" s="436">
        <v>3596</v>
      </c>
      <c r="I30" s="1932">
        <v>32</v>
      </c>
      <c r="J30" s="1932"/>
      <c r="K30" s="436">
        <v>1581</v>
      </c>
      <c r="L30" s="1933">
        <v>0</v>
      </c>
      <c r="M30" s="1933"/>
      <c r="N30" s="436">
        <v>0</v>
      </c>
      <c r="O30" s="1932">
        <v>0</v>
      </c>
      <c r="P30" s="1932"/>
      <c r="Q30" s="436">
        <v>0</v>
      </c>
      <c r="S30" s="343"/>
    </row>
    <row r="31" spans="1:19" ht="12.75" customHeight="1">
      <c r="A31" s="1893" t="s">
        <v>879</v>
      </c>
      <c r="B31" s="1893"/>
      <c r="C31" s="1894"/>
      <c r="D31" s="436">
        <v>69</v>
      </c>
      <c r="E31" s="1931">
        <v>7181</v>
      </c>
      <c r="F31" s="1931"/>
      <c r="G31" s="436">
        <v>55</v>
      </c>
      <c r="H31" s="436">
        <v>6570</v>
      </c>
      <c r="I31" s="1932">
        <v>14</v>
      </c>
      <c r="J31" s="1932"/>
      <c r="K31" s="436">
        <v>611</v>
      </c>
      <c r="L31" s="1933">
        <v>0</v>
      </c>
      <c r="M31" s="1933"/>
      <c r="N31" s="436">
        <v>0</v>
      </c>
      <c r="O31" s="1932">
        <v>0</v>
      </c>
      <c r="P31" s="1932"/>
      <c r="Q31" s="436">
        <v>0</v>
      </c>
      <c r="S31" s="343"/>
    </row>
    <row r="32" spans="1:19" ht="12.75" customHeight="1">
      <c r="A32" s="1893" t="s">
        <v>880</v>
      </c>
      <c r="B32" s="1893"/>
      <c r="C32" s="1894"/>
      <c r="D32" s="436">
        <v>45</v>
      </c>
      <c r="E32" s="1931">
        <v>4398</v>
      </c>
      <c r="F32" s="1931"/>
      <c r="G32" s="436">
        <v>33</v>
      </c>
      <c r="H32" s="436">
        <v>3831</v>
      </c>
      <c r="I32" s="1932">
        <v>11</v>
      </c>
      <c r="J32" s="1932"/>
      <c r="K32" s="436" t="s">
        <v>744</v>
      </c>
      <c r="L32" s="1933">
        <v>0</v>
      </c>
      <c r="M32" s="1933"/>
      <c r="N32" s="436">
        <v>0</v>
      </c>
      <c r="O32" s="1932">
        <v>1</v>
      </c>
      <c r="P32" s="1932"/>
      <c r="Q32" s="436" t="s">
        <v>744</v>
      </c>
      <c r="S32" s="343"/>
    </row>
    <row r="33" spans="1:19" ht="12.75" customHeight="1">
      <c r="A33" s="1893" t="s">
        <v>882</v>
      </c>
      <c r="B33" s="1893"/>
      <c r="C33" s="1894"/>
      <c r="D33" s="436">
        <v>107</v>
      </c>
      <c r="E33" s="1931">
        <v>10299</v>
      </c>
      <c r="F33" s="1931"/>
      <c r="G33" s="436">
        <v>54</v>
      </c>
      <c r="H33" s="436">
        <v>6951</v>
      </c>
      <c r="I33" s="1932">
        <v>32</v>
      </c>
      <c r="J33" s="1932"/>
      <c r="K33" s="436">
        <v>1871</v>
      </c>
      <c r="L33" s="1933">
        <v>18</v>
      </c>
      <c r="M33" s="1933"/>
      <c r="N33" s="436">
        <v>1170</v>
      </c>
      <c r="O33" s="1932">
        <v>3</v>
      </c>
      <c r="P33" s="1932"/>
      <c r="Q33" s="436">
        <v>307</v>
      </c>
      <c r="S33" s="343"/>
    </row>
    <row r="34" spans="1:19" ht="12.75" customHeight="1">
      <c r="A34" s="1893" t="s">
        <v>883</v>
      </c>
      <c r="B34" s="1893"/>
      <c r="C34" s="1894"/>
      <c r="D34" s="436">
        <v>146</v>
      </c>
      <c r="E34" s="1931">
        <v>16341</v>
      </c>
      <c r="F34" s="1931"/>
      <c r="G34" s="436">
        <v>97</v>
      </c>
      <c r="H34" s="436">
        <v>13144</v>
      </c>
      <c r="I34" s="1932">
        <v>36</v>
      </c>
      <c r="J34" s="1932"/>
      <c r="K34" s="436">
        <v>1976</v>
      </c>
      <c r="L34" s="1933">
        <v>0</v>
      </c>
      <c r="M34" s="1933"/>
      <c r="N34" s="436">
        <v>0</v>
      </c>
      <c r="O34" s="1932">
        <v>13</v>
      </c>
      <c r="P34" s="1932"/>
      <c r="Q34" s="436">
        <v>1221</v>
      </c>
      <c r="S34" s="343"/>
    </row>
    <row r="35" spans="1:19" ht="12.75" customHeight="1">
      <c r="A35" s="1893" t="s">
        <v>884</v>
      </c>
      <c r="B35" s="1893"/>
      <c r="C35" s="1894"/>
      <c r="D35" s="436">
        <v>83</v>
      </c>
      <c r="E35" s="1931">
        <v>9872</v>
      </c>
      <c r="F35" s="1931"/>
      <c r="G35" s="436">
        <v>65</v>
      </c>
      <c r="H35" s="436">
        <v>8355</v>
      </c>
      <c r="I35" s="1932">
        <v>7</v>
      </c>
      <c r="J35" s="1932"/>
      <c r="K35" s="436" t="s">
        <v>744</v>
      </c>
      <c r="L35" s="1933">
        <v>1</v>
      </c>
      <c r="M35" s="1933"/>
      <c r="N35" s="436" t="s">
        <v>744</v>
      </c>
      <c r="O35" s="1932">
        <v>10</v>
      </c>
      <c r="P35" s="1932"/>
      <c r="Q35" s="436">
        <v>1114</v>
      </c>
      <c r="S35" s="343"/>
    </row>
    <row r="36" spans="1:19" ht="12.75" customHeight="1">
      <c r="A36" s="1893" t="s">
        <v>885</v>
      </c>
      <c r="B36" s="1893"/>
      <c r="C36" s="1894"/>
      <c r="D36" s="436">
        <v>77</v>
      </c>
      <c r="E36" s="1931">
        <v>8788</v>
      </c>
      <c r="F36" s="1931"/>
      <c r="G36" s="436">
        <v>50</v>
      </c>
      <c r="H36" s="436">
        <v>7009</v>
      </c>
      <c r="I36" s="1932">
        <v>18</v>
      </c>
      <c r="J36" s="1932"/>
      <c r="K36" s="436">
        <v>863</v>
      </c>
      <c r="L36" s="1933">
        <v>2</v>
      </c>
      <c r="M36" s="1933"/>
      <c r="N36" s="436" t="s">
        <v>744</v>
      </c>
      <c r="O36" s="1932">
        <v>7</v>
      </c>
      <c r="P36" s="1932"/>
      <c r="Q36" s="436" t="s">
        <v>744</v>
      </c>
      <c r="S36" s="343"/>
    </row>
    <row r="37" spans="1:19" ht="12.75" customHeight="1">
      <c r="A37" s="1893" t="s">
        <v>886</v>
      </c>
      <c r="B37" s="1893"/>
      <c r="C37" s="1894"/>
      <c r="D37" s="436">
        <v>44</v>
      </c>
      <c r="E37" s="1931">
        <v>5528</v>
      </c>
      <c r="F37" s="1931"/>
      <c r="G37" s="436">
        <v>39</v>
      </c>
      <c r="H37" s="436">
        <v>4983</v>
      </c>
      <c r="I37" s="1932">
        <v>0</v>
      </c>
      <c r="J37" s="1932"/>
      <c r="K37" s="436">
        <v>0</v>
      </c>
      <c r="L37" s="1933">
        <v>0</v>
      </c>
      <c r="M37" s="1933"/>
      <c r="N37" s="436">
        <v>0</v>
      </c>
      <c r="O37" s="1932">
        <v>5</v>
      </c>
      <c r="P37" s="1932"/>
      <c r="Q37" s="436">
        <v>545</v>
      </c>
      <c r="S37" s="343"/>
    </row>
    <row r="38" spans="1:19" ht="12.75" customHeight="1">
      <c r="A38" s="1893" t="s">
        <v>887</v>
      </c>
      <c r="B38" s="1893"/>
      <c r="C38" s="1894"/>
      <c r="D38" s="436">
        <v>99</v>
      </c>
      <c r="E38" s="1931">
        <v>9396</v>
      </c>
      <c r="F38" s="1931"/>
      <c r="G38" s="436">
        <v>54</v>
      </c>
      <c r="H38" s="436">
        <v>7039</v>
      </c>
      <c r="I38" s="1932">
        <v>44</v>
      </c>
      <c r="J38" s="1932"/>
      <c r="K38" s="436" t="s">
        <v>744</v>
      </c>
      <c r="L38" s="1933">
        <v>0</v>
      </c>
      <c r="M38" s="1933"/>
      <c r="N38" s="436">
        <v>0</v>
      </c>
      <c r="O38" s="1932">
        <v>1</v>
      </c>
      <c r="P38" s="1932"/>
      <c r="Q38" s="436" t="s">
        <v>744</v>
      </c>
      <c r="S38" s="343"/>
    </row>
    <row r="39" spans="1:19" ht="12.75" customHeight="1">
      <c r="A39" s="1893" t="s">
        <v>888</v>
      </c>
      <c r="B39" s="1893"/>
      <c r="C39" s="1894"/>
      <c r="D39" s="436">
        <v>67</v>
      </c>
      <c r="E39" s="1931">
        <v>6491</v>
      </c>
      <c r="F39" s="1931"/>
      <c r="G39" s="436">
        <v>34</v>
      </c>
      <c r="H39" s="436">
        <v>4342</v>
      </c>
      <c r="I39" s="1932">
        <v>27</v>
      </c>
      <c r="J39" s="1932"/>
      <c r="K39" s="436">
        <v>1500</v>
      </c>
      <c r="L39" s="1933">
        <v>0</v>
      </c>
      <c r="M39" s="1933"/>
      <c r="N39" s="436">
        <v>0</v>
      </c>
      <c r="O39" s="1932">
        <v>6</v>
      </c>
      <c r="P39" s="1932"/>
      <c r="Q39" s="436">
        <v>649</v>
      </c>
      <c r="S39" s="343"/>
    </row>
    <row r="40" spans="1:19" ht="12.75" customHeight="1">
      <c r="A40" s="1893" t="s">
        <v>889</v>
      </c>
      <c r="B40" s="1893"/>
      <c r="C40" s="1894"/>
      <c r="D40" s="436">
        <v>50</v>
      </c>
      <c r="E40" s="1931">
        <v>6167</v>
      </c>
      <c r="F40" s="1931"/>
      <c r="G40" s="436">
        <v>31</v>
      </c>
      <c r="H40" s="436">
        <v>4172</v>
      </c>
      <c r="I40" s="1932">
        <v>1</v>
      </c>
      <c r="J40" s="1932"/>
      <c r="K40" s="436" t="s">
        <v>744</v>
      </c>
      <c r="L40" s="1933">
        <v>0</v>
      </c>
      <c r="M40" s="1933"/>
      <c r="N40" s="436">
        <v>0</v>
      </c>
      <c r="O40" s="1932">
        <v>18</v>
      </c>
      <c r="P40" s="1932"/>
      <c r="Q40" s="436" t="s">
        <v>744</v>
      </c>
      <c r="S40" s="343"/>
    </row>
    <row r="41" spans="1:19" ht="12.75" customHeight="1">
      <c r="A41" s="1893" t="s">
        <v>890</v>
      </c>
      <c r="B41" s="1893"/>
      <c r="C41" s="1894"/>
      <c r="D41" s="436">
        <v>2</v>
      </c>
      <c r="E41" s="1931" t="s">
        <v>744</v>
      </c>
      <c r="F41" s="1931"/>
      <c r="G41" s="436">
        <v>2</v>
      </c>
      <c r="H41" s="436" t="s">
        <v>744</v>
      </c>
      <c r="I41" s="1932">
        <v>0</v>
      </c>
      <c r="J41" s="1932"/>
      <c r="K41" s="436">
        <v>0</v>
      </c>
      <c r="L41" s="1933">
        <v>0</v>
      </c>
      <c r="M41" s="1933"/>
      <c r="N41" s="436">
        <v>0</v>
      </c>
      <c r="O41" s="1932">
        <v>0</v>
      </c>
      <c r="P41" s="1932"/>
      <c r="Q41" s="436">
        <v>0</v>
      </c>
      <c r="S41" s="343"/>
    </row>
    <row r="42" spans="1:19" ht="12.75" customHeight="1">
      <c r="A42" s="1893" t="s">
        <v>891</v>
      </c>
      <c r="B42" s="1893"/>
      <c r="C42" s="1894"/>
      <c r="D42" s="436">
        <v>20</v>
      </c>
      <c r="E42" s="1931">
        <v>3088</v>
      </c>
      <c r="F42" s="1931"/>
      <c r="G42" s="436">
        <v>19</v>
      </c>
      <c r="H42" s="436" t="s">
        <v>744</v>
      </c>
      <c r="I42" s="1932">
        <v>0</v>
      </c>
      <c r="J42" s="1932"/>
      <c r="K42" s="436">
        <v>0</v>
      </c>
      <c r="L42" s="1933">
        <v>1</v>
      </c>
      <c r="M42" s="1933"/>
      <c r="N42" s="436" t="s">
        <v>744</v>
      </c>
      <c r="O42" s="1932">
        <v>0</v>
      </c>
      <c r="P42" s="1932"/>
      <c r="Q42" s="436">
        <v>0</v>
      </c>
      <c r="S42" s="343"/>
    </row>
    <row r="43" spans="1:19" ht="12.75" customHeight="1">
      <c r="A43" s="1893" t="s">
        <v>892</v>
      </c>
      <c r="B43" s="1893"/>
      <c r="C43" s="1894"/>
      <c r="D43" s="436">
        <v>35</v>
      </c>
      <c r="E43" s="1931">
        <v>4067</v>
      </c>
      <c r="F43" s="1931"/>
      <c r="G43" s="436">
        <v>23</v>
      </c>
      <c r="H43" s="436">
        <v>2935</v>
      </c>
      <c r="I43" s="1932">
        <v>5</v>
      </c>
      <c r="J43" s="1932"/>
      <c r="K43" s="436">
        <v>383</v>
      </c>
      <c r="L43" s="1933">
        <v>0</v>
      </c>
      <c r="M43" s="1933"/>
      <c r="N43" s="436">
        <v>0</v>
      </c>
      <c r="O43" s="1932">
        <v>7</v>
      </c>
      <c r="P43" s="1932"/>
      <c r="Q43" s="436">
        <v>749</v>
      </c>
      <c r="S43" s="343"/>
    </row>
    <row r="44" spans="1:19" ht="12.75" customHeight="1">
      <c r="A44" s="1893" t="s">
        <v>113</v>
      </c>
      <c r="B44" s="1967"/>
      <c r="C44" s="1968"/>
      <c r="D44" s="436">
        <v>4</v>
      </c>
      <c r="E44" s="1931" t="s">
        <v>744</v>
      </c>
      <c r="F44" s="1931"/>
      <c r="G44" s="436">
        <v>3</v>
      </c>
      <c r="H44" s="436" t="s">
        <v>744</v>
      </c>
      <c r="I44" s="1932">
        <v>0</v>
      </c>
      <c r="J44" s="1932"/>
      <c r="K44" s="436">
        <v>0</v>
      </c>
      <c r="L44" s="1933">
        <v>1</v>
      </c>
      <c r="M44" s="1933"/>
      <c r="N44" s="436" t="s">
        <v>744</v>
      </c>
      <c r="O44" s="1932">
        <v>0</v>
      </c>
      <c r="P44" s="1932"/>
      <c r="Q44" s="436">
        <v>0</v>
      </c>
      <c r="S44" s="343"/>
    </row>
    <row r="45" spans="1:19" ht="12.75" customHeight="1">
      <c r="A45" s="1893" t="s">
        <v>114</v>
      </c>
      <c r="B45" s="1967"/>
      <c r="C45" s="1968"/>
      <c r="D45" s="436">
        <v>15</v>
      </c>
      <c r="E45" s="1931">
        <v>1973</v>
      </c>
      <c r="F45" s="1931"/>
      <c r="G45" s="436">
        <v>15</v>
      </c>
      <c r="H45" s="436">
        <v>1973</v>
      </c>
      <c r="I45" s="1932">
        <v>0</v>
      </c>
      <c r="J45" s="1932"/>
      <c r="K45" s="436">
        <v>0</v>
      </c>
      <c r="L45" s="1933">
        <v>0</v>
      </c>
      <c r="M45" s="1933"/>
      <c r="N45" s="436">
        <v>0</v>
      </c>
      <c r="O45" s="1932">
        <v>0</v>
      </c>
      <c r="P45" s="1932"/>
      <c r="Q45" s="436">
        <v>0</v>
      </c>
      <c r="S45" s="343"/>
    </row>
    <row r="46" spans="1:19" ht="12.75" customHeight="1">
      <c r="A46" s="1893" t="s">
        <v>1302</v>
      </c>
      <c r="B46" s="1967"/>
      <c r="C46" s="1968"/>
      <c r="D46" s="436">
        <v>29</v>
      </c>
      <c r="E46" s="1931">
        <v>3228</v>
      </c>
      <c r="F46" s="1931"/>
      <c r="G46" s="436">
        <v>23</v>
      </c>
      <c r="H46" s="436">
        <v>3002</v>
      </c>
      <c r="I46" s="1932">
        <v>6</v>
      </c>
      <c r="J46" s="1932"/>
      <c r="K46" s="436">
        <v>226</v>
      </c>
      <c r="L46" s="1933">
        <v>0</v>
      </c>
      <c r="M46" s="1933"/>
      <c r="N46" s="436">
        <v>0</v>
      </c>
      <c r="O46" s="1932">
        <v>0</v>
      </c>
      <c r="P46" s="1932"/>
      <c r="Q46" s="436">
        <v>0</v>
      </c>
      <c r="S46" s="343"/>
    </row>
    <row r="47" spans="1:19" ht="12.75" customHeight="1">
      <c r="A47" s="1893" t="s">
        <v>593</v>
      </c>
      <c r="B47" s="1967"/>
      <c r="C47" s="1968"/>
      <c r="D47" s="436">
        <v>42</v>
      </c>
      <c r="E47" s="1931">
        <v>4018</v>
      </c>
      <c r="F47" s="1931"/>
      <c r="G47" s="436">
        <v>23</v>
      </c>
      <c r="H47" s="436">
        <v>2980</v>
      </c>
      <c r="I47" s="1932">
        <v>19</v>
      </c>
      <c r="J47" s="1932"/>
      <c r="K47" s="436">
        <v>1038</v>
      </c>
      <c r="L47" s="1933">
        <v>0</v>
      </c>
      <c r="M47" s="1933"/>
      <c r="N47" s="436">
        <v>0</v>
      </c>
      <c r="O47" s="1932">
        <v>0</v>
      </c>
      <c r="P47" s="1932"/>
      <c r="Q47" s="436">
        <v>0</v>
      </c>
      <c r="S47" s="343"/>
    </row>
    <row r="48" spans="1:19" ht="12.75" customHeight="1">
      <c r="A48" s="1893" t="s">
        <v>514</v>
      </c>
      <c r="B48" s="1967"/>
      <c r="C48" s="1968"/>
      <c r="D48" s="436">
        <v>17</v>
      </c>
      <c r="E48" s="1931" t="s">
        <v>744</v>
      </c>
      <c r="F48" s="1931"/>
      <c r="G48" s="436">
        <v>17</v>
      </c>
      <c r="H48" s="436" t="s">
        <v>744</v>
      </c>
      <c r="I48" s="1932">
        <v>0</v>
      </c>
      <c r="J48" s="1932"/>
      <c r="K48" s="436">
        <v>0</v>
      </c>
      <c r="L48" s="1933">
        <v>0</v>
      </c>
      <c r="M48" s="1933"/>
      <c r="N48" s="436">
        <v>0</v>
      </c>
      <c r="O48" s="1932">
        <v>0</v>
      </c>
      <c r="P48" s="1932"/>
      <c r="Q48" s="436">
        <v>0</v>
      </c>
      <c r="S48" s="343"/>
    </row>
    <row r="49" spans="1:19" ht="12.75" customHeight="1">
      <c r="A49" s="1893" t="s">
        <v>1281</v>
      </c>
      <c r="B49" s="1893"/>
      <c r="C49" s="1894"/>
      <c r="D49" s="436">
        <v>2</v>
      </c>
      <c r="E49" s="1931" t="s">
        <v>744</v>
      </c>
      <c r="F49" s="1931"/>
      <c r="G49" s="436">
        <v>2</v>
      </c>
      <c r="H49" s="436" t="s">
        <v>744</v>
      </c>
      <c r="I49" s="1932">
        <v>0</v>
      </c>
      <c r="J49" s="1932"/>
      <c r="K49" s="436">
        <v>0</v>
      </c>
      <c r="L49" s="1933">
        <v>0</v>
      </c>
      <c r="M49" s="1933"/>
      <c r="N49" s="436">
        <v>0</v>
      </c>
      <c r="O49" s="1932">
        <v>0</v>
      </c>
      <c r="P49" s="1932"/>
      <c r="Q49" s="436">
        <v>0</v>
      </c>
      <c r="S49" s="343"/>
    </row>
    <row r="50" spans="1:19" ht="12.75" customHeight="1">
      <c r="A50" s="1893" t="s">
        <v>1282</v>
      </c>
      <c r="B50" s="1893"/>
      <c r="C50" s="1894"/>
      <c r="D50" s="436">
        <v>2</v>
      </c>
      <c r="E50" s="1931" t="s">
        <v>744</v>
      </c>
      <c r="F50" s="1931"/>
      <c r="G50" s="436">
        <v>2</v>
      </c>
      <c r="H50" s="436" t="s">
        <v>744</v>
      </c>
      <c r="I50" s="1932">
        <v>0</v>
      </c>
      <c r="J50" s="1932"/>
      <c r="K50" s="436">
        <v>0</v>
      </c>
      <c r="L50" s="1933">
        <v>0</v>
      </c>
      <c r="M50" s="1933"/>
      <c r="N50" s="436">
        <v>0</v>
      </c>
      <c r="O50" s="1932">
        <v>0</v>
      </c>
      <c r="P50" s="1932"/>
      <c r="Q50" s="436">
        <v>0</v>
      </c>
      <c r="S50" s="343"/>
    </row>
    <row r="51" spans="1:19" ht="12.75" customHeight="1">
      <c r="A51" s="1893" t="s">
        <v>1283</v>
      </c>
      <c r="B51" s="1893"/>
      <c r="C51" s="1894"/>
      <c r="D51" s="436">
        <v>3</v>
      </c>
      <c r="E51" s="1931">
        <v>198</v>
      </c>
      <c r="F51" s="1931"/>
      <c r="G51" s="436">
        <v>3</v>
      </c>
      <c r="H51" s="436">
        <v>198</v>
      </c>
      <c r="I51" s="1932">
        <v>0</v>
      </c>
      <c r="J51" s="1932"/>
      <c r="K51" s="436">
        <v>0</v>
      </c>
      <c r="L51" s="1933">
        <v>0</v>
      </c>
      <c r="M51" s="1933"/>
      <c r="N51" s="436">
        <v>0</v>
      </c>
      <c r="O51" s="1932">
        <v>0</v>
      </c>
      <c r="P51" s="1932"/>
      <c r="Q51" s="436">
        <v>0</v>
      </c>
      <c r="S51" s="343"/>
    </row>
    <row r="52" spans="1:19" ht="12.75" customHeight="1">
      <c r="A52" s="1893" t="s">
        <v>1284</v>
      </c>
      <c r="B52" s="1893"/>
      <c r="C52" s="1894"/>
      <c r="D52" s="436">
        <v>0</v>
      </c>
      <c r="E52" s="1931">
        <v>0</v>
      </c>
      <c r="F52" s="1931"/>
      <c r="G52" s="436">
        <v>0</v>
      </c>
      <c r="H52" s="436">
        <v>0</v>
      </c>
      <c r="I52" s="1932">
        <v>0</v>
      </c>
      <c r="J52" s="1932"/>
      <c r="K52" s="436">
        <v>0</v>
      </c>
      <c r="L52" s="1933">
        <v>0</v>
      </c>
      <c r="M52" s="1933"/>
      <c r="N52" s="436">
        <v>0</v>
      </c>
      <c r="O52" s="1932">
        <v>0</v>
      </c>
      <c r="P52" s="1932"/>
      <c r="Q52" s="436">
        <v>0</v>
      </c>
      <c r="S52" s="343"/>
    </row>
    <row r="53" spans="1:19" ht="12.75" customHeight="1">
      <c r="A53" s="1893" t="s">
        <v>1285</v>
      </c>
      <c r="B53" s="1893"/>
      <c r="C53" s="1894"/>
      <c r="D53" s="436">
        <v>1</v>
      </c>
      <c r="E53" s="1931" t="s">
        <v>744</v>
      </c>
      <c r="F53" s="1931"/>
      <c r="G53" s="436">
        <v>1</v>
      </c>
      <c r="H53" s="436" t="s">
        <v>744</v>
      </c>
      <c r="I53" s="1932">
        <v>0</v>
      </c>
      <c r="J53" s="1932"/>
      <c r="K53" s="436">
        <v>0</v>
      </c>
      <c r="L53" s="1933">
        <v>0</v>
      </c>
      <c r="M53" s="1933"/>
      <c r="N53" s="436">
        <v>0</v>
      </c>
      <c r="O53" s="1932">
        <v>0</v>
      </c>
      <c r="P53" s="1932"/>
      <c r="Q53" s="436">
        <v>0</v>
      </c>
      <c r="S53" s="343"/>
    </row>
    <row r="54" spans="1:19" ht="12.75" customHeight="1">
      <c r="A54" s="1893" t="s">
        <v>1286</v>
      </c>
      <c r="B54" s="1893"/>
      <c r="C54" s="1894"/>
      <c r="D54" s="436">
        <v>31</v>
      </c>
      <c r="E54" s="1931">
        <v>2555</v>
      </c>
      <c r="F54" s="1931"/>
      <c r="G54" s="436">
        <v>13</v>
      </c>
      <c r="H54" s="436">
        <v>1689</v>
      </c>
      <c r="I54" s="1932">
        <v>18</v>
      </c>
      <c r="J54" s="1932"/>
      <c r="K54" s="436">
        <v>866</v>
      </c>
      <c r="L54" s="1933">
        <v>0</v>
      </c>
      <c r="M54" s="1933"/>
      <c r="N54" s="436">
        <v>0</v>
      </c>
      <c r="O54" s="1932">
        <v>0</v>
      </c>
      <c r="P54" s="1932"/>
      <c r="Q54" s="436">
        <v>0</v>
      </c>
      <c r="S54" s="343"/>
    </row>
    <row r="55" spans="1:19" ht="12.75" customHeight="1">
      <c r="A55" s="1893" t="s">
        <v>1287</v>
      </c>
      <c r="B55" s="1893"/>
      <c r="C55" s="1894"/>
      <c r="D55" s="436">
        <v>17</v>
      </c>
      <c r="E55" s="1931">
        <v>1657</v>
      </c>
      <c r="F55" s="1931"/>
      <c r="G55" s="436">
        <v>11</v>
      </c>
      <c r="H55" s="436">
        <v>1197</v>
      </c>
      <c r="I55" s="1932">
        <v>6</v>
      </c>
      <c r="J55" s="1932"/>
      <c r="K55" s="436">
        <v>460</v>
      </c>
      <c r="L55" s="1933">
        <v>0</v>
      </c>
      <c r="M55" s="1933"/>
      <c r="N55" s="436">
        <v>0</v>
      </c>
      <c r="O55" s="1932">
        <v>0</v>
      </c>
      <c r="P55" s="1932"/>
      <c r="Q55" s="436">
        <v>0</v>
      </c>
      <c r="S55" s="343"/>
    </row>
    <row r="56" spans="1:19" ht="12.75" customHeight="1">
      <c r="A56" s="1893" t="s">
        <v>1288</v>
      </c>
      <c r="B56" s="1893"/>
      <c r="C56" s="1894"/>
      <c r="D56" s="437">
        <v>47</v>
      </c>
      <c r="E56" s="1931">
        <v>3967</v>
      </c>
      <c r="F56" s="1931"/>
      <c r="G56" s="437">
        <v>18</v>
      </c>
      <c r="H56" s="437">
        <v>2561</v>
      </c>
      <c r="I56" s="1965">
        <v>28</v>
      </c>
      <c r="J56" s="1965"/>
      <c r="K56" s="437" t="s">
        <v>744</v>
      </c>
      <c r="L56" s="1933">
        <v>0</v>
      </c>
      <c r="M56" s="1933"/>
      <c r="N56" s="436">
        <v>0</v>
      </c>
      <c r="O56" s="1965">
        <v>1</v>
      </c>
      <c r="P56" s="1965"/>
      <c r="Q56" s="437" t="s">
        <v>744</v>
      </c>
      <c r="S56" s="343"/>
    </row>
    <row r="57" spans="1:19" ht="12.75" customHeight="1">
      <c r="A57" s="1893" t="s">
        <v>1266</v>
      </c>
      <c r="B57" s="1893"/>
      <c r="C57" s="1894"/>
      <c r="D57" s="437">
        <v>17</v>
      </c>
      <c r="E57" s="1931">
        <v>1618</v>
      </c>
      <c r="F57" s="1931"/>
      <c r="G57" s="437">
        <v>9</v>
      </c>
      <c r="H57" s="437">
        <v>1161</v>
      </c>
      <c r="I57" s="1965">
        <v>8</v>
      </c>
      <c r="J57" s="1965"/>
      <c r="K57" s="437">
        <v>457</v>
      </c>
      <c r="L57" s="1933">
        <v>0</v>
      </c>
      <c r="M57" s="1933"/>
      <c r="N57" s="436">
        <v>0</v>
      </c>
      <c r="O57" s="1965">
        <v>0</v>
      </c>
      <c r="P57" s="1965"/>
      <c r="Q57" s="437">
        <v>0</v>
      </c>
      <c r="S57" s="343"/>
    </row>
    <row r="58" spans="1:19" ht="12.75" customHeight="1">
      <c r="A58" s="1893" t="s">
        <v>1267</v>
      </c>
      <c r="B58" s="1893"/>
      <c r="C58" s="1894"/>
      <c r="D58" s="437">
        <v>26</v>
      </c>
      <c r="E58" s="1931">
        <v>3422</v>
      </c>
      <c r="F58" s="1931"/>
      <c r="G58" s="437">
        <v>25</v>
      </c>
      <c r="H58" s="437" t="s">
        <v>744</v>
      </c>
      <c r="I58" s="1965">
        <v>0</v>
      </c>
      <c r="J58" s="1965"/>
      <c r="K58" s="437">
        <v>0</v>
      </c>
      <c r="L58" s="1933">
        <v>0</v>
      </c>
      <c r="M58" s="1933"/>
      <c r="N58" s="436">
        <v>0</v>
      </c>
      <c r="O58" s="1965">
        <v>1</v>
      </c>
      <c r="P58" s="1965"/>
      <c r="Q58" s="437" t="s">
        <v>744</v>
      </c>
      <c r="S58" s="343"/>
    </row>
    <row r="59" spans="1:19" ht="12.75" customHeight="1">
      <c r="A59" s="1893" t="s">
        <v>1268</v>
      </c>
      <c r="B59" s="1893"/>
      <c r="C59" s="1894"/>
      <c r="D59" s="437">
        <v>2</v>
      </c>
      <c r="E59" s="1931" t="s">
        <v>744</v>
      </c>
      <c r="F59" s="1931"/>
      <c r="G59" s="437">
        <v>2</v>
      </c>
      <c r="H59" s="437" t="s">
        <v>744</v>
      </c>
      <c r="I59" s="1965">
        <v>0</v>
      </c>
      <c r="J59" s="1965"/>
      <c r="K59" s="437">
        <v>0</v>
      </c>
      <c r="L59" s="1933">
        <v>0</v>
      </c>
      <c r="M59" s="1933"/>
      <c r="N59" s="436">
        <v>0</v>
      </c>
      <c r="O59" s="1965">
        <v>0</v>
      </c>
      <c r="P59" s="1965"/>
      <c r="Q59" s="437">
        <v>0</v>
      </c>
      <c r="S59" s="343"/>
    </row>
    <row r="60" spans="1:19" ht="12.75" customHeight="1">
      <c r="A60" s="1899" t="s">
        <v>1269</v>
      </c>
      <c r="B60" s="1899"/>
      <c r="C60" s="1925"/>
      <c r="D60" s="636">
        <v>8</v>
      </c>
      <c r="E60" s="1969">
        <v>1321</v>
      </c>
      <c r="F60" s="1969"/>
      <c r="G60" s="636">
        <v>7</v>
      </c>
      <c r="H60" s="636" t="s">
        <v>744</v>
      </c>
      <c r="I60" s="1963">
        <v>0</v>
      </c>
      <c r="J60" s="1963"/>
      <c r="K60" s="636">
        <v>0</v>
      </c>
      <c r="L60" s="1970">
        <v>1</v>
      </c>
      <c r="M60" s="1970"/>
      <c r="N60" s="636" t="s">
        <v>744</v>
      </c>
      <c r="O60" s="1963">
        <v>0</v>
      </c>
      <c r="P60" s="1963"/>
      <c r="Q60" s="636">
        <v>0</v>
      </c>
      <c r="S60" s="343"/>
    </row>
    <row r="61" spans="1:17" ht="12.75" customHeight="1">
      <c r="A61" s="1893"/>
      <c r="B61" s="1893"/>
      <c r="C61" s="1893"/>
      <c r="D61" s="176"/>
      <c r="E61" s="1966">
        <f>SUM(E26:F60)</f>
        <v>247770</v>
      </c>
      <c r="F61" s="1966"/>
      <c r="G61" s="176"/>
      <c r="H61" s="175">
        <f>SUM(H26:H60)</f>
        <v>160144</v>
      </c>
      <c r="I61" s="1964"/>
      <c r="J61" s="1964"/>
      <c r="K61" s="175">
        <f>SUM(K26:K60)</f>
        <v>35787</v>
      </c>
      <c r="L61" s="635"/>
      <c r="M61" s="635"/>
      <c r="N61" s="175">
        <f>SUM(N26:N60)</f>
        <v>2995</v>
      </c>
      <c r="O61" s="1964"/>
      <c r="P61" s="1964"/>
      <c r="Q61" s="175">
        <f>SUM(Q26:Q60)</f>
        <v>32302</v>
      </c>
    </row>
    <row r="62" spans="1:17" ht="12">
      <c r="A62" s="177"/>
      <c r="B62" s="177"/>
      <c r="C62" s="177"/>
      <c r="D62" s="177"/>
      <c r="E62" s="177"/>
      <c r="F62" s="229"/>
      <c r="G62" s="177"/>
      <c r="H62" s="228"/>
      <c r="I62" s="177"/>
      <c r="J62" s="177"/>
      <c r="K62" s="228"/>
      <c r="L62" s="177"/>
      <c r="M62" s="177"/>
      <c r="N62" s="177"/>
      <c r="O62" s="177"/>
      <c r="P62" s="177"/>
      <c r="Q62" s="228"/>
    </row>
    <row r="63" spans="1:17" ht="12">
      <c r="A63" s="177"/>
      <c r="B63" s="177"/>
      <c r="C63" s="177"/>
      <c r="D63" s="177"/>
      <c r="E63" s="177"/>
      <c r="F63" s="228"/>
      <c r="G63" s="177"/>
      <c r="H63" s="177"/>
      <c r="I63" s="177"/>
      <c r="J63" s="177"/>
      <c r="K63" s="177"/>
      <c r="L63" s="177"/>
      <c r="M63" s="177"/>
      <c r="N63" s="177"/>
      <c r="O63" s="177"/>
      <c r="P63" s="177"/>
      <c r="Q63" s="177"/>
    </row>
    <row r="64" spans="1:17" ht="12">
      <c r="A64" s="177"/>
      <c r="B64" s="177"/>
      <c r="C64" s="177"/>
      <c r="D64" s="177"/>
      <c r="E64" s="177"/>
      <c r="F64" s="177"/>
      <c r="G64" s="177"/>
      <c r="H64" s="177"/>
      <c r="I64" s="177"/>
      <c r="J64" s="177"/>
      <c r="K64" s="177"/>
      <c r="L64" s="177"/>
      <c r="M64" s="177"/>
      <c r="N64" s="177"/>
      <c r="O64" s="177"/>
      <c r="P64" s="177"/>
      <c r="Q64" s="177"/>
    </row>
    <row r="65" spans="1:17" ht="12">
      <c r="A65" s="177"/>
      <c r="B65" s="177"/>
      <c r="C65" s="177"/>
      <c r="D65" s="177"/>
      <c r="E65" s="177"/>
      <c r="F65" s="177"/>
      <c r="G65" s="177"/>
      <c r="H65" s="177"/>
      <c r="I65" s="177"/>
      <c r="J65" s="177"/>
      <c r="K65" s="177"/>
      <c r="L65" s="177"/>
      <c r="M65" s="177"/>
      <c r="N65" s="177"/>
      <c r="O65" s="177"/>
      <c r="P65" s="177"/>
      <c r="Q65" s="177"/>
    </row>
    <row r="66" spans="1:17" ht="12">
      <c r="A66" s="177"/>
      <c r="B66" s="177"/>
      <c r="C66" s="177"/>
      <c r="D66" s="177"/>
      <c r="E66" s="177"/>
      <c r="F66" s="177"/>
      <c r="G66" s="177"/>
      <c r="H66" s="177"/>
      <c r="I66" s="177"/>
      <c r="J66" s="177"/>
      <c r="K66" s="177"/>
      <c r="L66" s="177"/>
      <c r="M66" s="177"/>
      <c r="N66" s="177"/>
      <c r="O66" s="177"/>
      <c r="P66" s="177"/>
      <c r="Q66" s="177"/>
    </row>
    <row r="67" spans="1:17" ht="12">
      <c r="A67" s="177"/>
      <c r="B67" s="177"/>
      <c r="C67" s="177"/>
      <c r="D67" s="177"/>
      <c r="E67" s="177"/>
      <c r="F67" s="177"/>
      <c r="G67" s="177"/>
      <c r="H67" s="177"/>
      <c r="I67" s="177"/>
      <c r="J67" s="177"/>
      <c r="K67" s="177"/>
      <c r="L67" s="177"/>
      <c r="M67" s="177"/>
      <c r="N67" s="177"/>
      <c r="O67" s="177"/>
      <c r="P67" s="177"/>
      <c r="Q67" s="177"/>
    </row>
  </sheetData>
  <mergeCells count="267">
    <mergeCell ref="L49:M49"/>
    <mergeCell ref="L50:M50"/>
    <mergeCell ref="L55:M55"/>
    <mergeCell ref="L56:M56"/>
    <mergeCell ref="L51:M51"/>
    <mergeCell ref="L52:M52"/>
    <mergeCell ref="L53:M53"/>
    <mergeCell ref="L54:M54"/>
    <mergeCell ref="A60:C60"/>
    <mergeCell ref="E60:F60"/>
    <mergeCell ref="L60:M60"/>
    <mergeCell ref="L22:M22"/>
    <mergeCell ref="L23:M23"/>
    <mergeCell ref="L24:M24"/>
    <mergeCell ref="L25:M25"/>
    <mergeCell ref="L39:M39"/>
    <mergeCell ref="L40:M40"/>
    <mergeCell ref="L41:M41"/>
    <mergeCell ref="L27:M27"/>
    <mergeCell ref="O36:P36"/>
    <mergeCell ref="O34:P34"/>
    <mergeCell ref="O35:P35"/>
    <mergeCell ref="L34:M34"/>
    <mergeCell ref="L35:M35"/>
    <mergeCell ref="L36:M36"/>
    <mergeCell ref="L32:M32"/>
    <mergeCell ref="L33:M33"/>
    <mergeCell ref="L28:M28"/>
    <mergeCell ref="O59:P59"/>
    <mergeCell ref="L58:M58"/>
    <mergeCell ref="L59:M59"/>
    <mergeCell ref="E51:F51"/>
    <mergeCell ref="E54:F54"/>
    <mergeCell ref="O56:P56"/>
    <mergeCell ref="O58:P58"/>
    <mergeCell ref="E55:F55"/>
    <mergeCell ref="L57:M57"/>
    <mergeCell ref="E53:F53"/>
    <mergeCell ref="O31:P31"/>
    <mergeCell ref="O25:P25"/>
    <mergeCell ref="O37:P37"/>
    <mergeCell ref="O52:P52"/>
    <mergeCell ref="O50:P50"/>
    <mergeCell ref="O41:P41"/>
    <mergeCell ref="O42:P42"/>
    <mergeCell ref="O43:P43"/>
    <mergeCell ref="O29:P29"/>
    <mergeCell ref="O40:P40"/>
    <mergeCell ref="O44:P44"/>
    <mergeCell ref="L38:M38"/>
    <mergeCell ref="O32:P32"/>
    <mergeCell ref="O33:P33"/>
    <mergeCell ref="L37:M37"/>
    <mergeCell ref="O38:P38"/>
    <mergeCell ref="O39:P39"/>
    <mergeCell ref="L42:M42"/>
    <mergeCell ref="L43:M43"/>
    <mergeCell ref="L44:M44"/>
    <mergeCell ref="E52:F52"/>
    <mergeCell ref="E50:F50"/>
    <mergeCell ref="L29:M29"/>
    <mergeCell ref="L30:M30"/>
    <mergeCell ref="L31:M31"/>
    <mergeCell ref="L45:M45"/>
    <mergeCell ref="L46:M46"/>
    <mergeCell ref="L47:M47"/>
    <mergeCell ref="L48:M48"/>
    <mergeCell ref="I45:J45"/>
    <mergeCell ref="I46:J46"/>
    <mergeCell ref="I49:J49"/>
    <mergeCell ref="E39:F39"/>
    <mergeCell ref="E49:F49"/>
    <mergeCell ref="I43:J43"/>
    <mergeCell ref="I44:J44"/>
    <mergeCell ref="A44:C44"/>
    <mergeCell ref="A45:C45"/>
    <mergeCell ref="E44:F44"/>
    <mergeCell ref="E45:F45"/>
    <mergeCell ref="A48:C48"/>
    <mergeCell ref="E48:F48"/>
    <mergeCell ref="A46:C46"/>
    <mergeCell ref="A49:C49"/>
    <mergeCell ref="E46:F46"/>
    <mergeCell ref="E47:F47"/>
    <mergeCell ref="A47:C47"/>
    <mergeCell ref="O61:P61"/>
    <mergeCell ref="A61:C61"/>
    <mergeCell ref="E61:F61"/>
    <mergeCell ref="O54:P54"/>
    <mergeCell ref="I54:J54"/>
    <mergeCell ref="A55:C55"/>
    <mergeCell ref="E58:F58"/>
    <mergeCell ref="O57:P57"/>
    <mergeCell ref="A54:C54"/>
    <mergeCell ref="O55:P55"/>
    <mergeCell ref="A53:C53"/>
    <mergeCell ref="A52:C52"/>
    <mergeCell ref="A50:C50"/>
    <mergeCell ref="A51:C51"/>
    <mergeCell ref="A6:A9"/>
    <mergeCell ref="B6:E6"/>
    <mergeCell ref="F9:G9"/>
    <mergeCell ref="F13:G13"/>
    <mergeCell ref="B11:E11"/>
    <mergeCell ref="F11:G11"/>
    <mergeCell ref="A13:A14"/>
    <mergeCell ref="B7:E7"/>
    <mergeCell ref="B9:E9"/>
    <mergeCell ref="F7:G7"/>
    <mergeCell ref="E36:F36"/>
    <mergeCell ref="I38:J38"/>
    <mergeCell ref="A37:C37"/>
    <mergeCell ref="A39:C39"/>
    <mergeCell ref="E37:F37"/>
    <mergeCell ref="A38:C38"/>
    <mergeCell ref="E38:F38"/>
    <mergeCell ref="A36:C36"/>
    <mergeCell ref="A40:C40"/>
    <mergeCell ref="I41:J41"/>
    <mergeCell ref="I42:J42"/>
    <mergeCell ref="E40:F40"/>
    <mergeCell ref="A41:C41"/>
    <mergeCell ref="E41:F41"/>
    <mergeCell ref="I40:J40"/>
    <mergeCell ref="A43:C43"/>
    <mergeCell ref="A42:C42"/>
    <mergeCell ref="E42:F42"/>
    <mergeCell ref="E43:F43"/>
    <mergeCell ref="I50:J50"/>
    <mergeCell ref="I61:J61"/>
    <mergeCell ref="I55:J55"/>
    <mergeCell ref="I56:J56"/>
    <mergeCell ref="I57:J57"/>
    <mergeCell ref="I58:J58"/>
    <mergeCell ref="I59:J59"/>
    <mergeCell ref="I60:J60"/>
    <mergeCell ref="O60:P60"/>
    <mergeCell ref="O53:P53"/>
    <mergeCell ref="I36:J36"/>
    <mergeCell ref="I37:J37"/>
    <mergeCell ref="O45:P45"/>
    <mergeCell ref="O47:P47"/>
    <mergeCell ref="O46:P46"/>
    <mergeCell ref="O49:P49"/>
    <mergeCell ref="O48:P48"/>
    <mergeCell ref="O51:P51"/>
    <mergeCell ref="A35:C35"/>
    <mergeCell ref="E35:F35"/>
    <mergeCell ref="E33:F33"/>
    <mergeCell ref="I32:J32"/>
    <mergeCell ref="I33:J33"/>
    <mergeCell ref="I34:J34"/>
    <mergeCell ref="I35:J35"/>
    <mergeCell ref="A34:C34"/>
    <mergeCell ref="E34:F34"/>
    <mergeCell ref="A33:C33"/>
    <mergeCell ref="A27:C27"/>
    <mergeCell ref="E27:F27"/>
    <mergeCell ref="E30:F30"/>
    <mergeCell ref="E23:F23"/>
    <mergeCell ref="A28:C28"/>
    <mergeCell ref="E25:F25"/>
    <mergeCell ref="O24:P24"/>
    <mergeCell ref="O30:P30"/>
    <mergeCell ref="O28:P28"/>
    <mergeCell ref="O27:P27"/>
    <mergeCell ref="I31:J31"/>
    <mergeCell ref="I29:J29"/>
    <mergeCell ref="I30:J30"/>
    <mergeCell ref="I22:J22"/>
    <mergeCell ref="I27:J27"/>
    <mergeCell ref="O19:P20"/>
    <mergeCell ref="A26:C26"/>
    <mergeCell ref="A25:C25"/>
    <mergeCell ref="I23:J23"/>
    <mergeCell ref="I24:J24"/>
    <mergeCell ref="I25:J25"/>
    <mergeCell ref="I26:J26"/>
    <mergeCell ref="O26:P26"/>
    <mergeCell ref="O22:P22"/>
    <mergeCell ref="O23:P23"/>
    <mergeCell ref="P3:Q3"/>
    <mergeCell ref="A5:E5"/>
    <mergeCell ref="F5:G5"/>
    <mergeCell ref="H5:I5"/>
    <mergeCell ref="J5:L5"/>
    <mergeCell ref="F3:G4"/>
    <mergeCell ref="M3:O3"/>
    <mergeCell ref="H3:I4"/>
    <mergeCell ref="J3:L4"/>
    <mergeCell ref="J10:L10"/>
    <mergeCell ref="J15:L15"/>
    <mergeCell ref="J12:L12"/>
    <mergeCell ref="J13:L13"/>
    <mergeCell ref="J14:L14"/>
    <mergeCell ref="A22:C22"/>
    <mergeCell ref="A24:C24"/>
    <mergeCell ref="E20:F20"/>
    <mergeCell ref="E24:F24"/>
    <mergeCell ref="A23:C23"/>
    <mergeCell ref="E22:F22"/>
    <mergeCell ref="A32:C32"/>
    <mergeCell ref="A31:C31"/>
    <mergeCell ref="A30:C30"/>
    <mergeCell ref="A29:C29"/>
    <mergeCell ref="A58:C58"/>
    <mergeCell ref="A59:C59"/>
    <mergeCell ref="E57:F57"/>
    <mergeCell ref="A56:C56"/>
    <mergeCell ref="E59:F59"/>
    <mergeCell ref="E56:F56"/>
    <mergeCell ref="A57:C57"/>
    <mergeCell ref="E2:F2"/>
    <mergeCell ref="B8:E8"/>
    <mergeCell ref="F8:G8"/>
    <mergeCell ref="C12:E12"/>
    <mergeCell ref="F12:G12"/>
    <mergeCell ref="B10:E10"/>
    <mergeCell ref="F10:G10"/>
    <mergeCell ref="F6:G6"/>
    <mergeCell ref="J8:L8"/>
    <mergeCell ref="J6:L6"/>
    <mergeCell ref="H6:I6"/>
    <mergeCell ref="J7:L7"/>
    <mergeCell ref="H7:I7"/>
    <mergeCell ref="H8:I8"/>
    <mergeCell ref="I2:K2"/>
    <mergeCell ref="H15:I15"/>
    <mergeCell ref="H14:I14"/>
    <mergeCell ref="H11:I11"/>
    <mergeCell ref="H13:I13"/>
    <mergeCell ref="H12:I12"/>
    <mergeCell ref="H10:I10"/>
    <mergeCell ref="H9:I9"/>
    <mergeCell ref="J9:L9"/>
    <mergeCell ref="J11:L11"/>
    <mergeCell ref="L19:M20"/>
    <mergeCell ref="I53:J53"/>
    <mergeCell ref="I28:J28"/>
    <mergeCell ref="I52:J52"/>
    <mergeCell ref="I39:J39"/>
    <mergeCell ref="I47:J47"/>
    <mergeCell ref="I51:J51"/>
    <mergeCell ref="I48:J48"/>
    <mergeCell ref="L26:M26"/>
    <mergeCell ref="I19:J20"/>
    <mergeCell ref="E32:F32"/>
    <mergeCell ref="E28:F28"/>
    <mergeCell ref="E29:F29"/>
    <mergeCell ref="E26:F26"/>
    <mergeCell ref="E31:F31"/>
    <mergeCell ref="O17:Q17"/>
    <mergeCell ref="E16:F16"/>
    <mergeCell ref="A15:E15"/>
    <mergeCell ref="F14:G14"/>
    <mergeCell ref="B14:E14"/>
    <mergeCell ref="F15:G15"/>
    <mergeCell ref="I17:K17"/>
    <mergeCell ref="L17:N17"/>
    <mergeCell ref="A17:C21"/>
    <mergeCell ref="E19:F19"/>
    <mergeCell ref="A10:A12"/>
    <mergeCell ref="D17:F17"/>
    <mergeCell ref="G17:H17"/>
    <mergeCell ref="D19:D20"/>
    <mergeCell ref="G19:G20"/>
    <mergeCell ref="B13:E13"/>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O1" activePane="topRight" state="frozen"/>
      <selection pane="topLeft" activeCell="B37" sqref="B37"/>
      <selection pane="topRight" activeCell="B37" sqref="B37"/>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157</v>
      </c>
      <c r="M1" s="19" t="s">
        <v>894</v>
      </c>
      <c r="Y1" s="19" t="s">
        <v>894</v>
      </c>
    </row>
    <row r="2" spans="1:25" ht="13.5" customHeight="1">
      <c r="A2" s="20"/>
      <c r="B2" s="20"/>
      <c r="C2" s="20"/>
      <c r="D2" s="20"/>
      <c r="E2" s="20"/>
      <c r="F2" s="20"/>
      <c r="G2" s="20"/>
      <c r="H2" s="20"/>
      <c r="I2" s="20"/>
      <c r="J2" s="20"/>
      <c r="K2" s="20"/>
      <c r="L2" s="20"/>
      <c r="M2" s="20"/>
      <c r="Y2" s="20"/>
    </row>
    <row r="3" spans="1:32" ht="17.25" customHeight="1">
      <c r="A3" s="800" t="s">
        <v>158</v>
      </c>
      <c r="B3" s="800"/>
      <c r="C3" s="814"/>
      <c r="D3" s="818" t="s">
        <v>159</v>
      </c>
      <c r="E3" s="839" t="s">
        <v>160</v>
      </c>
      <c r="F3" s="814"/>
      <c r="G3" s="839" t="s">
        <v>161</v>
      </c>
      <c r="H3" s="814"/>
      <c r="I3" s="805" t="s">
        <v>162</v>
      </c>
      <c r="J3" s="805" t="s">
        <v>163</v>
      </c>
      <c r="K3" s="808" t="s">
        <v>164</v>
      </c>
      <c r="L3" s="816" t="s">
        <v>165</v>
      </c>
      <c r="M3" s="643"/>
      <c r="N3" s="643"/>
      <c r="O3" s="643"/>
      <c r="P3" s="643"/>
      <c r="Q3" s="643"/>
      <c r="R3" s="643"/>
      <c r="S3" s="643"/>
      <c r="T3" s="643"/>
      <c r="U3" s="648"/>
      <c r="V3" s="648"/>
      <c r="W3" s="648"/>
      <c r="X3" s="648"/>
      <c r="Y3" s="806" t="s">
        <v>166</v>
      </c>
      <c r="Z3" s="807"/>
      <c r="AA3" s="810" t="s">
        <v>167</v>
      </c>
      <c r="AB3" s="810" t="s">
        <v>168</v>
      </c>
      <c r="AC3" s="810" t="s">
        <v>169</v>
      </c>
      <c r="AD3" s="808" t="s">
        <v>1386</v>
      </c>
      <c r="AE3" s="810" t="s">
        <v>170</v>
      </c>
      <c r="AF3" s="837" t="s">
        <v>171</v>
      </c>
    </row>
    <row r="4" spans="1:32" ht="17.25" customHeight="1">
      <c r="A4" s="782"/>
      <c r="B4" s="782"/>
      <c r="C4" s="777"/>
      <c r="D4" s="819"/>
      <c r="E4" s="840"/>
      <c r="F4" s="815"/>
      <c r="G4" s="840"/>
      <c r="H4" s="815"/>
      <c r="I4" s="803"/>
      <c r="J4" s="801"/>
      <c r="K4" s="809"/>
      <c r="L4" s="817"/>
      <c r="M4" s="643"/>
      <c r="N4" s="643"/>
      <c r="O4" s="643"/>
      <c r="P4" s="643"/>
      <c r="Q4" s="643"/>
      <c r="R4" s="643"/>
      <c r="S4" s="643"/>
      <c r="T4" s="643"/>
      <c r="U4" s="648"/>
      <c r="V4" s="648"/>
      <c r="W4" s="648"/>
      <c r="X4" s="648"/>
      <c r="Y4" s="645" t="s">
        <v>172</v>
      </c>
      <c r="Z4" s="649" t="s">
        <v>173</v>
      </c>
      <c r="AA4" s="811"/>
      <c r="AB4" s="811"/>
      <c r="AC4" s="811"/>
      <c r="AD4" s="809"/>
      <c r="AE4" s="811"/>
      <c r="AF4" s="838"/>
    </row>
    <row r="5" spans="1:32" ht="15" customHeight="1">
      <c r="A5" s="782"/>
      <c r="B5" s="782"/>
      <c r="C5" s="777"/>
      <c r="D5" s="810" t="s">
        <v>174</v>
      </c>
      <c r="E5" s="649" t="s">
        <v>175</v>
      </c>
      <c r="F5" s="649" t="s">
        <v>176</v>
      </c>
      <c r="G5" s="649" t="s">
        <v>177</v>
      </c>
      <c r="H5" s="644" t="s">
        <v>178</v>
      </c>
      <c r="I5" s="805" t="s">
        <v>1181</v>
      </c>
      <c r="J5" s="818" t="s">
        <v>1399</v>
      </c>
      <c r="K5" s="818" t="s">
        <v>1399</v>
      </c>
      <c r="L5" s="839" t="s">
        <v>1399</v>
      </c>
      <c r="M5" s="643"/>
      <c r="N5" s="643"/>
      <c r="O5" s="643"/>
      <c r="P5" s="643"/>
      <c r="Q5" s="643"/>
      <c r="R5" s="643"/>
      <c r="S5" s="643"/>
      <c r="T5" s="643"/>
      <c r="U5" s="648"/>
      <c r="V5" s="648"/>
      <c r="W5" s="648"/>
      <c r="X5" s="648"/>
      <c r="Y5" s="800" t="s">
        <v>179</v>
      </c>
      <c r="Z5" s="814"/>
      <c r="AA5" s="818" t="s">
        <v>180</v>
      </c>
      <c r="AB5" s="818" t="s">
        <v>181</v>
      </c>
      <c r="AC5" s="812" t="s">
        <v>182</v>
      </c>
      <c r="AD5" s="818" t="s">
        <v>183</v>
      </c>
      <c r="AE5" s="818" t="s">
        <v>1255</v>
      </c>
      <c r="AF5" s="839" t="s">
        <v>184</v>
      </c>
    </row>
    <row r="6" spans="1:32" ht="15" customHeight="1">
      <c r="A6" s="795"/>
      <c r="B6" s="795"/>
      <c r="C6" s="815"/>
      <c r="D6" s="811"/>
      <c r="E6" s="804" t="s">
        <v>185</v>
      </c>
      <c r="F6" s="807"/>
      <c r="G6" s="649" t="s">
        <v>186</v>
      </c>
      <c r="H6" s="644" t="s">
        <v>187</v>
      </c>
      <c r="I6" s="801"/>
      <c r="J6" s="819"/>
      <c r="K6" s="819"/>
      <c r="L6" s="840"/>
      <c r="M6" s="643"/>
      <c r="N6" s="643"/>
      <c r="O6" s="643"/>
      <c r="P6" s="643"/>
      <c r="Q6" s="643"/>
      <c r="R6" s="643"/>
      <c r="S6" s="643"/>
      <c r="T6" s="643"/>
      <c r="U6" s="648"/>
      <c r="V6" s="648"/>
      <c r="W6" s="648"/>
      <c r="X6" s="648"/>
      <c r="Y6" s="795"/>
      <c r="Z6" s="815"/>
      <c r="AA6" s="819"/>
      <c r="AB6" s="819"/>
      <c r="AC6" s="813"/>
      <c r="AD6" s="819"/>
      <c r="AE6" s="819"/>
      <c r="AF6" s="840"/>
    </row>
    <row r="7" spans="1:32" s="21" customFormat="1" ht="12.75" customHeight="1">
      <c r="A7" s="21" t="s">
        <v>188</v>
      </c>
      <c r="B7" s="22">
        <v>17</v>
      </c>
      <c r="C7" s="23" t="s">
        <v>189</v>
      </c>
      <c r="D7" s="210">
        <v>3792377</v>
      </c>
      <c r="E7" s="24">
        <v>106787</v>
      </c>
      <c r="F7" s="24">
        <v>76775</v>
      </c>
      <c r="G7" s="24">
        <v>451</v>
      </c>
      <c r="H7" s="24">
        <v>57377</v>
      </c>
      <c r="I7" s="479">
        <v>100</v>
      </c>
      <c r="J7" s="25">
        <v>100</v>
      </c>
      <c r="K7" s="29">
        <v>100</v>
      </c>
      <c r="L7" s="467">
        <v>100</v>
      </c>
      <c r="M7"/>
      <c r="N7"/>
      <c r="O7"/>
      <c r="P7"/>
      <c r="Q7"/>
      <c r="R7"/>
      <c r="S7"/>
      <c r="T7"/>
      <c r="Y7" s="27">
        <v>2140441</v>
      </c>
      <c r="Z7" s="27">
        <v>671809</v>
      </c>
      <c r="AA7" s="27">
        <v>9948</v>
      </c>
      <c r="AB7" s="26">
        <v>984.1</v>
      </c>
      <c r="AC7" s="27">
        <v>2796128</v>
      </c>
      <c r="AD7" s="27">
        <v>40967</v>
      </c>
      <c r="AE7" s="28" t="s">
        <v>1127</v>
      </c>
      <c r="AF7" s="27">
        <v>35827</v>
      </c>
    </row>
    <row r="8" spans="2:32" s="21" customFormat="1" ht="12.75" customHeight="1">
      <c r="B8" s="22">
        <v>18</v>
      </c>
      <c r="C8" s="23"/>
      <c r="D8" s="211">
        <v>3793153</v>
      </c>
      <c r="E8" s="24">
        <v>109044</v>
      </c>
      <c r="F8" s="24">
        <v>79656</v>
      </c>
      <c r="G8" s="24">
        <v>408</v>
      </c>
      <c r="H8" s="24">
        <v>54822</v>
      </c>
      <c r="I8" s="479">
        <v>101.1</v>
      </c>
      <c r="J8" s="479">
        <v>100.4</v>
      </c>
      <c r="K8" s="479">
        <v>99.5</v>
      </c>
      <c r="L8" s="467">
        <v>102.2</v>
      </c>
      <c r="M8"/>
      <c r="N8"/>
      <c r="O8"/>
      <c r="P8"/>
      <c r="Q8"/>
      <c r="R8"/>
      <c r="S8"/>
      <c r="T8"/>
      <c r="Y8" s="27">
        <v>2254702</v>
      </c>
      <c r="Z8" s="27">
        <v>789855</v>
      </c>
      <c r="AA8" s="27">
        <v>10723</v>
      </c>
      <c r="AB8" s="26">
        <v>976.7</v>
      </c>
      <c r="AC8" s="27">
        <v>2814396</v>
      </c>
      <c r="AD8" s="27">
        <v>39491</v>
      </c>
      <c r="AE8" s="28" t="s">
        <v>1127</v>
      </c>
      <c r="AF8" s="27">
        <v>38686</v>
      </c>
    </row>
    <row r="9" spans="2:32" s="21" customFormat="1" ht="12.75" customHeight="1">
      <c r="B9" s="22">
        <v>19</v>
      </c>
      <c r="C9" s="23"/>
      <c r="D9" s="210">
        <v>3796808</v>
      </c>
      <c r="E9" s="24">
        <v>110743</v>
      </c>
      <c r="F9" s="24">
        <v>82204</v>
      </c>
      <c r="G9" s="24">
        <v>375</v>
      </c>
      <c r="H9" s="24">
        <v>52197</v>
      </c>
      <c r="I9" s="479">
        <v>101</v>
      </c>
      <c r="J9" s="25">
        <v>99.9</v>
      </c>
      <c r="K9" s="29">
        <v>101</v>
      </c>
      <c r="L9" s="467">
        <v>104.7</v>
      </c>
      <c r="M9"/>
      <c r="N9"/>
      <c r="O9"/>
      <c r="P9"/>
      <c r="Q9"/>
      <c r="R9"/>
      <c r="S9"/>
      <c r="T9"/>
      <c r="Y9" s="24">
        <v>2302364</v>
      </c>
      <c r="Z9" s="24">
        <v>872631</v>
      </c>
      <c r="AA9" s="30">
        <v>10373</v>
      </c>
      <c r="AB9" s="31">
        <v>939.2</v>
      </c>
      <c r="AC9" s="24">
        <v>2820882</v>
      </c>
      <c r="AD9" s="24">
        <v>38682</v>
      </c>
      <c r="AE9" s="28" t="s">
        <v>1127</v>
      </c>
      <c r="AF9" s="24">
        <v>37233</v>
      </c>
    </row>
    <row r="10" spans="2:32" s="21" customFormat="1" ht="12.75" customHeight="1">
      <c r="B10" s="22">
        <v>20</v>
      </c>
      <c r="C10" s="23"/>
      <c r="D10" s="211">
        <v>3798258</v>
      </c>
      <c r="E10" s="24">
        <v>112856</v>
      </c>
      <c r="F10" s="24">
        <v>84367</v>
      </c>
      <c r="G10" s="24">
        <v>340</v>
      </c>
      <c r="H10" s="24">
        <v>48484</v>
      </c>
      <c r="I10" s="479">
        <v>95.6</v>
      </c>
      <c r="J10" s="25">
        <v>100.9</v>
      </c>
      <c r="K10" s="25">
        <v>100.5</v>
      </c>
      <c r="L10" s="467">
        <v>98.9</v>
      </c>
      <c r="M10"/>
      <c r="N10"/>
      <c r="O10"/>
      <c r="P10"/>
      <c r="Q10"/>
      <c r="R10"/>
      <c r="S10"/>
      <c r="T10"/>
      <c r="Y10" s="210">
        <v>1952719</v>
      </c>
      <c r="Z10" s="210">
        <v>857013</v>
      </c>
      <c r="AA10" s="210">
        <v>10527</v>
      </c>
      <c r="AB10" s="391">
        <v>881.4</v>
      </c>
      <c r="AC10" s="211">
        <v>2828587</v>
      </c>
      <c r="AD10" s="211">
        <v>36748</v>
      </c>
      <c r="AE10" s="28" t="s">
        <v>1127</v>
      </c>
      <c r="AF10" s="211">
        <v>36210</v>
      </c>
    </row>
    <row r="11" spans="2:32" s="21" customFormat="1" ht="12.75" customHeight="1">
      <c r="B11" s="22">
        <v>21</v>
      </c>
      <c r="C11" s="23"/>
      <c r="D11" s="302">
        <v>3787982</v>
      </c>
      <c r="E11" s="210">
        <v>115069</v>
      </c>
      <c r="F11" s="210">
        <v>86675</v>
      </c>
      <c r="G11" s="210">
        <v>290</v>
      </c>
      <c r="H11" s="210">
        <v>37982</v>
      </c>
      <c r="I11" s="447">
        <v>74.9</v>
      </c>
      <c r="J11" s="391">
        <v>99</v>
      </c>
      <c r="K11" s="406" t="s">
        <v>101</v>
      </c>
      <c r="L11" s="406" t="s">
        <v>102</v>
      </c>
      <c r="M11"/>
      <c r="N11"/>
      <c r="O11"/>
      <c r="P11"/>
      <c r="Q11"/>
      <c r="R11"/>
      <c r="S11"/>
      <c r="T11"/>
      <c r="Y11" s="475">
        <v>1197692</v>
      </c>
      <c r="Z11" s="475">
        <v>578284</v>
      </c>
      <c r="AA11" s="406" t="s">
        <v>1364</v>
      </c>
      <c r="AB11" s="406">
        <v>736.2</v>
      </c>
      <c r="AC11" s="475">
        <v>2820858</v>
      </c>
      <c r="AD11" s="475">
        <v>35878</v>
      </c>
      <c r="AE11" s="304" t="s">
        <v>1171</v>
      </c>
      <c r="AF11" s="475">
        <v>26946</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98</v>
      </c>
      <c r="B13" s="32">
        <v>7</v>
      </c>
      <c r="C13" s="33" t="s">
        <v>893</v>
      </c>
      <c r="D13" s="291">
        <v>3790495</v>
      </c>
      <c r="E13" s="244">
        <v>112770</v>
      </c>
      <c r="F13" s="245">
        <v>86068</v>
      </c>
      <c r="G13" s="244">
        <v>26</v>
      </c>
      <c r="H13" s="244">
        <v>3111</v>
      </c>
      <c r="I13" s="248">
        <v>75.9</v>
      </c>
      <c r="J13" s="248">
        <v>98.8</v>
      </c>
      <c r="K13" s="248" t="s">
        <v>1034</v>
      </c>
      <c r="L13" s="248">
        <v>92.1</v>
      </c>
      <c r="M13"/>
      <c r="N13"/>
      <c r="O13"/>
      <c r="P13"/>
      <c r="Q13"/>
      <c r="R13"/>
      <c r="S13"/>
      <c r="T13"/>
      <c r="V13" s="39"/>
      <c r="W13" s="39"/>
      <c r="X13" s="39"/>
      <c r="Y13" s="254">
        <v>104191</v>
      </c>
      <c r="Z13" s="245">
        <v>46603</v>
      </c>
      <c r="AA13" s="254" t="s">
        <v>1035</v>
      </c>
      <c r="AB13" s="247">
        <v>64.8</v>
      </c>
      <c r="AC13" s="255">
        <v>2821592</v>
      </c>
      <c r="AD13" s="254">
        <v>3110</v>
      </c>
      <c r="AE13" s="247">
        <v>54.8</v>
      </c>
      <c r="AF13" s="255">
        <v>2262</v>
      </c>
    </row>
    <row r="14" spans="2:32" ht="12.75" customHeight="1">
      <c r="B14" s="32">
        <v>8</v>
      </c>
      <c r="C14" s="33"/>
      <c r="D14" s="291">
        <v>3790106</v>
      </c>
      <c r="E14" s="244">
        <v>113075</v>
      </c>
      <c r="F14" s="245">
        <v>85602</v>
      </c>
      <c r="G14" s="244">
        <v>23</v>
      </c>
      <c r="H14" s="244">
        <v>3151</v>
      </c>
      <c r="I14" s="248">
        <v>75.7</v>
      </c>
      <c r="J14" s="248">
        <v>99</v>
      </c>
      <c r="K14" s="248" t="s">
        <v>1377</v>
      </c>
      <c r="L14" s="248">
        <v>92.2</v>
      </c>
      <c r="M14"/>
      <c r="N14"/>
      <c r="O14"/>
      <c r="P14"/>
      <c r="Q14"/>
      <c r="R14"/>
      <c r="S14"/>
      <c r="T14"/>
      <c r="V14" s="39"/>
      <c r="W14" s="39"/>
      <c r="X14" s="39"/>
      <c r="Y14" s="254">
        <v>91364</v>
      </c>
      <c r="Z14" s="245">
        <v>47310</v>
      </c>
      <c r="AA14" s="254" t="s">
        <v>1378</v>
      </c>
      <c r="AB14" s="247">
        <v>58</v>
      </c>
      <c r="AC14" s="255">
        <v>2820606</v>
      </c>
      <c r="AD14" s="254">
        <v>3090</v>
      </c>
      <c r="AE14" s="247">
        <v>53.5</v>
      </c>
      <c r="AF14" s="255">
        <v>1964</v>
      </c>
    </row>
    <row r="15" spans="2:32" ht="12.75" customHeight="1">
      <c r="B15" s="32">
        <v>9</v>
      </c>
      <c r="C15" s="33"/>
      <c r="D15" s="291">
        <v>3789290</v>
      </c>
      <c r="E15" s="244">
        <v>112656</v>
      </c>
      <c r="F15" s="245">
        <v>86074</v>
      </c>
      <c r="G15" s="244">
        <v>22</v>
      </c>
      <c r="H15" s="245">
        <v>2890</v>
      </c>
      <c r="I15" s="248">
        <v>75.1</v>
      </c>
      <c r="J15" s="248">
        <v>99.2</v>
      </c>
      <c r="K15" s="248" t="s">
        <v>594</v>
      </c>
      <c r="L15" s="248">
        <v>92</v>
      </c>
      <c r="M15"/>
      <c r="N15"/>
      <c r="O15"/>
      <c r="P15"/>
      <c r="Q15"/>
      <c r="R15"/>
      <c r="S15"/>
      <c r="T15"/>
      <c r="V15" s="39"/>
      <c r="W15" s="39"/>
      <c r="X15" s="39"/>
      <c r="Y15" s="254">
        <v>99413</v>
      </c>
      <c r="Z15" s="245">
        <v>45799</v>
      </c>
      <c r="AA15" s="254" t="s">
        <v>595</v>
      </c>
      <c r="AB15" s="247">
        <v>68.3</v>
      </c>
      <c r="AC15" s="255">
        <v>2824427</v>
      </c>
      <c r="AD15" s="254">
        <v>2883</v>
      </c>
      <c r="AE15" s="247">
        <v>53.9</v>
      </c>
      <c r="AF15" s="255">
        <v>1765</v>
      </c>
    </row>
    <row r="16" spans="2:32" ht="12.75" customHeight="1">
      <c r="B16" s="32">
        <v>10</v>
      </c>
      <c r="C16" s="33"/>
      <c r="D16" s="291">
        <v>3787982</v>
      </c>
      <c r="E16" s="244">
        <v>112691</v>
      </c>
      <c r="F16" s="245">
        <v>85500</v>
      </c>
      <c r="G16" s="244">
        <v>20</v>
      </c>
      <c r="H16" s="245">
        <v>2254</v>
      </c>
      <c r="I16" s="248">
        <v>74.5</v>
      </c>
      <c r="J16" s="248">
        <v>98.6</v>
      </c>
      <c r="K16" s="248" t="s">
        <v>99</v>
      </c>
      <c r="L16" s="248">
        <v>92</v>
      </c>
      <c r="M16"/>
      <c r="N16"/>
      <c r="O16"/>
      <c r="P16"/>
      <c r="Q16"/>
      <c r="R16"/>
      <c r="S16"/>
      <c r="T16"/>
      <c r="V16" s="480"/>
      <c r="W16" s="480"/>
      <c r="X16" s="480"/>
      <c r="Y16" s="254">
        <v>120007</v>
      </c>
      <c r="Z16" s="245">
        <v>44260</v>
      </c>
      <c r="AA16" s="249" t="s">
        <v>100</v>
      </c>
      <c r="AB16" s="247">
        <v>66.1</v>
      </c>
      <c r="AC16" s="255">
        <v>2823210</v>
      </c>
      <c r="AD16" s="254">
        <v>3229</v>
      </c>
      <c r="AE16" s="247">
        <v>53.8</v>
      </c>
      <c r="AF16" s="255">
        <v>2076</v>
      </c>
    </row>
    <row r="17" spans="2:32" ht="12.75" customHeight="1">
      <c r="B17" s="32">
        <v>11</v>
      </c>
      <c r="C17" s="33"/>
      <c r="D17" s="291">
        <v>3786935</v>
      </c>
      <c r="E17" s="244">
        <v>112967</v>
      </c>
      <c r="F17" s="245">
        <v>85416</v>
      </c>
      <c r="G17" s="244">
        <v>24</v>
      </c>
      <c r="H17" s="245">
        <v>3050</v>
      </c>
      <c r="I17" s="248">
        <v>75.9</v>
      </c>
      <c r="J17" s="248">
        <v>98.3</v>
      </c>
      <c r="K17" s="248" t="s">
        <v>104</v>
      </c>
      <c r="L17" s="248">
        <v>92.4</v>
      </c>
      <c r="M17"/>
      <c r="N17"/>
      <c r="O17"/>
      <c r="P17"/>
      <c r="Q17"/>
      <c r="R17"/>
      <c r="S17"/>
      <c r="T17"/>
      <c r="V17" s="20"/>
      <c r="W17" s="20"/>
      <c r="X17" s="20"/>
      <c r="Y17" s="254">
        <v>104934</v>
      </c>
      <c r="Z17" s="245">
        <v>44854</v>
      </c>
      <c r="AA17" s="249" t="s">
        <v>103</v>
      </c>
      <c r="AB17" s="247">
        <v>61.9</v>
      </c>
      <c r="AC17" s="255">
        <v>2824555</v>
      </c>
      <c r="AD17" s="254">
        <v>2972</v>
      </c>
      <c r="AE17" s="247">
        <v>54.9</v>
      </c>
      <c r="AF17" s="255">
        <v>2063</v>
      </c>
    </row>
    <row r="18" spans="2:32" ht="12.75" customHeight="1">
      <c r="B18" s="32">
        <v>12</v>
      </c>
      <c r="C18" s="33"/>
      <c r="D18" s="291">
        <v>3786349</v>
      </c>
      <c r="E18" s="244">
        <v>115069</v>
      </c>
      <c r="F18" s="245">
        <v>86675</v>
      </c>
      <c r="G18" s="244">
        <v>24</v>
      </c>
      <c r="H18" s="245">
        <v>2647</v>
      </c>
      <c r="I18" s="248">
        <v>76.9</v>
      </c>
      <c r="J18" s="248">
        <v>98</v>
      </c>
      <c r="K18" s="248" t="s">
        <v>105</v>
      </c>
      <c r="L18" s="248">
        <v>92.3</v>
      </c>
      <c r="M18"/>
      <c r="N18"/>
      <c r="O18"/>
      <c r="P18"/>
      <c r="Q18"/>
      <c r="R18"/>
      <c r="S18"/>
      <c r="T18"/>
      <c r="V18" s="481"/>
      <c r="W18" s="481"/>
      <c r="X18" s="481"/>
      <c r="Y18" s="254">
        <v>112794</v>
      </c>
      <c r="Z18" s="245">
        <v>51037</v>
      </c>
      <c r="AA18" s="249" t="s">
        <v>106</v>
      </c>
      <c r="AB18" s="247">
        <v>63.7</v>
      </c>
      <c r="AC18" s="255">
        <v>2820858</v>
      </c>
      <c r="AD18" s="254">
        <v>3303</v>
      </c>
      <c r="AE18" s="247">
        <v>58</v>
      </c>
      <c r="AF18" s="255">
        <v>2441</v>
      </c>
    </row>
    <row r="19" spans="1:32" ht="12.75" customHeight="1">
      <c r="A19" s="17" t="s">
        <v>1004</v>
      </c>
      <c r="B19" s="32">
        <v>1</v>
      </c>
      <c r="C19" s="33" t="s">
        <v>1005</v>
      </c>
      <c r="D19" s="291">
        <v>3784856</v>
      </c>
      <c r="E19" s="244">
        <v>113804</v>
      </c>
      <c r="F19" s="245">
        <v>85896</v>
      </c>
      <c r="G19" s="244">
        <v>20</v>
      </c>
      <c r="H19" s="245">
        <v>2572</v>
      </c>
      <c r="I19" s="248">
        <v>80.9</v>
      </c>
      <c r="J19" s="248">
        <v>97.6</v>
      </c>
      <c r="K19" s="248" t="s">
        <v>1182</v>
      </c>
      <c r="L19" s="248">
        <v>91.7</v>
      </c>
      <c r="M19"/>
      <c r="N19"/>
      <c r="O19"/>
      <c r="P19"/>
      <c r="Q19"/>
      <c r="R19"/>
      <c r="S19"/>
      <c r="T19"/>
      <c r="V19" s="39"/>
      <c r="W19" s="39"/>
      <c r="X19" s="39"/>
      <c r="Y19" s="254">
        <v>111326</v>
      </c>
      <c r="Z19" s="245">
        <v>51804</v>
      </c>
      <c r="AA19" s="249" t="s">
        <v>1183</v>
      </c>
      <c r="AB19" s="247">
        <v>49.4</v>
      </c>
      <c r="AC19" s="255">
        <v>2821821</v>
      </c>
      <c r="AD19" s="254">
        <v>2860</v>
      </c>
      <c r="AE19" s="247">
        <v>60.9</v>
      </c>
      <c r="AF19" s="255">
        <v>2151</v>
      </c>
    </row>
    <row r="20" spans="2:32" ht="12.75" customHeight="1">
      <c r="B20" s="32">
        <v>2</v>
      </c>
      <c r="C20" s="33"/>
      <c r="D20" s="292">
        <v>3782635</v>
      </c>
      <c r="E20" s="483">
        <v>113957</v>
      </c>
      <c r="F20" s="261">
        <v>85550</v>
      </c>
      <c r="G20" s="482">
        <v>20</v>
      </c>
      <c r="H20" s="245">
        <v>2541</v>
      </c>
      <c r="I20" s="248">
        <v>81.7</v>
      </c>
      <c r="J20" s="248">
        <v>97.6</v>
      </c>
      <c r="K20" s="248" t="s">
        <v>1051</v>
      </c>
      <c r="L20" s="248">
        <v>91.1</v>
      </c>
      <c r="M20"/>
      <c r="N20"/>
      <c r="O20"/>
      <c r="P20"/>
      <c r="Q20"/>
      <c r="R20"/>
      <c r="S20"/>
      <c r="T20"/>
      <c r="V20" s="39"/>
      <c r="W20" s="39"/>
      <c r="X20" s="39"/>
      <c r="Y20" s="522">
        <v>124009</v>
      </c>
      <c r="Z20" s="245">
        <v>46189</v>
      </c>
      <c r="AA20" s="249" t="s">
        <v>1052</v>
      </c>
      <c r="AB20" s="248">
        <v>56.2</v>
      </c>
      <c r="AC20" s="255">
        <v>2824314</v>
      </c>
      <c r="AD20" s="522">
        <v>2726</v>
      </c>
      <c r="AE20" s="247">
        <v>63.1</v>
      </c>
      <c r="AF20" s="255">
        <v>1972</v>
      </c>
    </row>
    <row r="21" spans="2:32" ht="12.75" customHeight="1">
      <c r="B21" s="32">
        <v>3</v>
      </c>
      <c r="C21" s="33"/>
      <c r="D21" s="292">
        <v>3780861</v>
      </c>
      <c r="E21" s="261">
        <v>114675</v>
      </c>
      <c r="F21" s="245">
        <v>85726</v>
      </c>
      <c r="G21" s="482">
        <v>26</v>
      </c>
      <c r="H21" s="245">
        <v>3563</v>
      </c>
      <c r="I21" s="248">
        <v>80.1</v>
      </c>
      <c r="J21" s="248">
        <v>97.9</v>
      </c>
      <c r="K21" s="248" t="s">
        <v>1006</v>
      </c>
      <c r="L21" s="248">
        <v>91.2</v>
      </c>
      <c r="M21"/>
      <c r="N21"/>
      <c r="O21"/>
      <c r="P21"/>
      <c r="Q21"/>
      <c r="R21"/>
      <c r="S21"/>
      <c r="T21"/>
      <c r="V21" s="39"/>
      <c r="W21" s="39"/>
      <c r="X21" s="39"/>
      <c r="Y21" s="251">
        <v>130561</v>
      </c>
      <c r="Z21" s="245" t="s">
        <v>610</v>
      </c>
      <c r="AA21" s="249" t="s">
        <v>1007</v>
      </c>
      <c r="AB21" s="247">
        <v>68.9</v>
      </c>
      <c r="AC21" s="245">
        <v>2810599</v>
      </c>
      <c r="AD21" s="251">
        <v>3118</v>
      </c>
      <c r="AE21" s="247">
        <v>64.2</v>
      </c>
      <c r="AF21" s="483">
        <v>1936</v>
      </c>
    </row>
    <row r="22" spans="2:32" ht="12.75" customHeight="1">
      <c r="B22" s="32">
        <v>4</v>
      </c>
      <c r="D22" s="521">
        <v>3776198</v>
      </c>
      <c r="E22" s="16">
        <v>114963</v>
      </c>
      <c r="F22" s="249">
        <v>84443</v>
      </c>
      <c r="G22" s="274">
        <v>22</v>
      </c>
      <c r="H22" s="249">
        <v>2829</v>
      </c>
      <c r="I22" s="252" t="s">
        <v>607</v>
      </c>
      <c r="J22" s="250">
        <v>97.8</v>
      </c>
      <c r="K22" s="239" t="s">
        <v>853</v>
      </c>
      <c r="L22" s="248">
        <v>91.3</v>
      </c>
      <c r="M22"/>
      <c r="N22"/>
      <c r="O22"/>
      <c r="P22"/>
      <c r="Q22"/>
      <c r="R22"/>
      <c r="S22"/>
      <c r="T22"/>
      <c r="V22" s="39"/>
      <c r="W22" s="39"/>
      <c r="X22" s="39"/>
      <c r="Y22" s="256" t="s">
        <v>609</v>
      </c>
      <c r="Z22" s="249" t="s">
        <v>611</v>
      </c>
      <c r="AA22" s="249" t="s">
        <v>854</v>
      </c>
      <c r="AB22" s="444">
        <v>81.6</v>
      </c>
      <c r="AC22" s="245">
        <v>2812813</v>
      </c>
      <c r="AD22" s="256">
        <v>3051</v>
      </c>
      <c r="AE22" s="253">
        <v>68.4</v>
      </c>
      <c r="AF22" s="483">
        <v>2263</v>
      </c>
    </row>
    <row r="23" spans="2:32" ht="12.75" customHeight="1">
      <c r="B23" s="32">
        <v>5</v>
      </c>
      <c r="C23" s="33"/>
      <c r="D23" s="256">
        <v>3776100</v>
      </c>
      <c r="E23" s="443">
        <v>115045</v>
      </c>
      <c r="F23" s="249">
        <v>84409</v>
      </c>
      <c r="G23" s="274">
        <v>21</v>
      </c>
      <c r="H23" s="245">
        <v>2990</v>
      </c>
      <c r="I23" s="447">
        <v>83.8</v>
      </c>
      <c r="J23" s="246">
        <v>97.9</v>
      </c>
      <c r="K23" s="446" t="s">
        <v>751</v>
      </c>
      <c r="L23" s="447">
        <v>91.2</v>
      </c>
      <c r="M23"/>
      <c r="N23"/>
      <c r="O23"/>
      <c r="P23"/>
      <c r="Q23"/>
      <c r="R23"/>
      <c r="S23"/>
      <c r="T23"/>
      <c r="V23" s="39"/>
      <c r="W23" s="39"/>
      <c r="X23" s="39"/>
      <c r="Y23" s="256" t="s">
        <v>608</v>
      </c>
      <c r="Z23" s="245">
        <v>56755</v>
      </c>
      <c r="AA23" s="393" t="s">
        <v>752</v>
      </c>
      <c r="AB23" s="247">
        <v>60.6</v>
      </c>
      <c r="AC23" s="245">
        <v>2813778</v>
      </c>
      <c r="AD23" s="256">
        <v>2830</v>
      </c>
      <c r="AE23" s="445">
        <v>68.3</v>
      </c>
      <c r="AF23" s="443">
        <v>1732</v>
      </c>
    </row>
    <row r="24" spans="1:32" s="20" customFormat="1" ht="12.75" customHeight="1">
      <c r="A24" s="17"/>
      <c r="B24" s="32">
        <v>6</v>
      </c>
      <c r="C24" s="33"/>
      <c r="D24" s="519">
        <v>3775212</v>
      </c>
      <c r="E24" s="475">
        <v>115720</v>
      </c>
      <c r="F24" s="210">
        <v>84823</v>
      </c>
      <c r="G24" s="448">
        <v>23</v>
      </c>
      <c r="H24" s="210">
        <v>2842</v>
      </c>
      <c r="I24" s="245" t="s">
        <v>1132</v>
      </c>
      <c r="J24" s="444">
        <v>97.8</v>
      </c>
      <c r="K24" s="275" t="s">
        <v>1132</v>
      </c>
      <c r="L24" s="252" t="s">
        <v>1132</v>
      </c>
      <c r="M24"/>
      <c r="N24"/>
      <c r="O24"/>
      <c r="P24"/>
      <c r="Q24"/>
      <c r="R24"/>
      <c r="S24"/>
      <c r="T24"/>
      <c r="U24" s="144"/>
      <c r="V24" s="39"/>
      <c r="W24" s="39"/>
      <c r="X24" s="39"/>
      <c r="Y24" s="520">
        <v>123886</v>
      </c>
      <c r="Z24" s="520">
        <v>62516</v>
      </c>
      <c r="AA24" s="249" t="s">
        <v>1132</v>
      </c>
      <c r="AB24" s="447">
        <v>69.7</v>
      </c>
      <c r="AC24" s="475">
        <v>2817130</v>
      </c>
      <c r="AD24" s="475">
        <v>2864</v>
      </c>
      <c r="AE24" s="252" t="s">
        <v>1132</v>
      </c>
      <c r="AF24" s="398">
        <v>2465</v>
      </c>
    </row>
    <row r="25" spans="2:32" s="21" customFormat="1" ht="12.75" customHeight="1">
      <c r="B25" s="22">
        <v>7</v>
      </c>
      <c r="C25" s="23"/>
      <c r="D25" s="398">
        <v>3774471</v>
      </c>
      <c r="E25" s="274" t="s">
        <v>1132</v>
      </c>
      <c r="F25" s="245" t="s">
        <v>1132</v>
      </c>
      <c r="G25" s="274" t="s">
        <v>1132</v>
      </c>
      <c r="H25" s="245" t="s">
        <v>1132</v>
      </c>
      <c r="I25" s="245" t="s">
        <v>1132</v>
      </c>
      <c r="J25" s="397">
        <v>97.5</v>
      </c>
      <c r="K25" s="275" t="s">
        <v>1132</v>
      </c>
      <c r="L25" s="252" t="s">
        <v>1132</v>
      </c>
      <c r="M25"/>
      <c r="N25"/>
      <c r="O25"/>
      <c r="P25"/>
      <c r="Q25"/>
      <c r="R25"/>
      <c r="S25"/>
      <c r="T25"/>
      <c r="V25" s="142"/>
      <c r="W25" s="142"/>
      <c r="X25" s="142"/>
      <c r="Y25" s="249" t="s">
        <v>1132</v>
      </c>
      <c r="Z25" s="249" t="s">
        <v>1132</v>
      </c>
      <c r="AA25" s="249" t="s">
        <v>1132</v>
      </c>
      <c r="AB25" s="249" t="s">
        <v>1132</v>
      </c>
      <c r="AC25" s="249" t="s">
        <v>1132</v>
      </c>
      <c r="AD25" s="249" t="s">
        <v>1132</v>
      </c>
      <c r="AE25" s="249" t="s">
        <v>1132</v>
      </c>
      <c r="AF25" s="249" t="s">
        <v>1132</v>
      </c>
    </row>
    <row r="26" spans="1:32" ht="23.25" customHeight="1">
      <c r="A26" s="787" t="s">
        <v>190</v>
      </c>
      <c r="B26" s="787"/>
      <c r="C26" s="783"/>
      <c r="D26" s="196" t="s">
        <v>677</v>
      </c>
      <c r="E26" s="790" t="s">
        <v>191</v>
      </c>
      <c r="F26" s="787"/>
      <c r="G26" s="787"/>
      <c r="H26" s="787"/>
      <c r="I26" s="802" t="s">
        <v>1363</v>
      </c>
      <c r="J26" s="799"/>
      <c r="K26" s="799"/>
      <c r="L26" s="799"/>
      <c r="M26"/>
      <c r="N26"/>
      <c r="O26"/>
      <c r="P26"/>
      <c r="Q26"/>
      <c r="R26"/>
      <c r="S26"/>
      <c r="T26"/>
      <c r="V26" s="20"/>
      <c r="W26" s="20"/>
      <c r="X26" s="20"/>
      <c r="Y26" s="787" t="s">
        <v>192</v>
      </c>
      <c r="Z26" s="789"/>
      <c r="AA26" s="45" t="s">
        <v>193</v>
      </c>
      <c r="AB26" s="45" t="s">
        <v>194</v>
      </c>
      <c r="AC26" s="45" t="s">
        <v>195</v>
      </c>
      <c r="AD26" s="45" t="s">
        <v>196</v>
      </c>
      <c r="AE26" s="45" t="s">
        <v>678</v>
      </c>
      <c r="AF26" s="46" t="s">
        <v>828</v>
      </c>
    </row>
    <row r="27" spans="1:30" ht="12.75" customHeight="1">
      <c r="A27" s="784" t="s">
        <v>670</v>
      </c>
      <c r="B27" s="785"/>
      <c r="C27" s="785"/>
      <c r="D27" s="785"/>
      <c r="E27" s="785"/>
      <c r="F27" s="785"/>
      <c r="G27" s="785"/>
      <c r="H27" s="785"/>
      <c r="I27" s="785"/>
      <c r="J27" s="48"/>
      <c r="K27" s="49"/>
      <c r="L27" s="47"/>
      <c r="M27" s="20"/>
      <c r="N27" s="20"/>
      <c r="O27" s="20"/>
      <c r="P27" s="20"/>
      <c r="Q27" s="20"/>
      <c r="R27" s="20"/>
      <c r="Y27" s="778"/>
      <c r="Z27" s="778"/>
      <c r="AA27" s="778"/>
      <c r="AB27" s="778"/>
      <c r="AC27" s="778"/>
      <c r="AD27" s="778"/>
    </row>
    <row r="28" spans="1:58" ht="12.75" customHeight="1">
      <c r="A28" s="788" t="s">
        <v>671</v>
      </c>
      <c r="B28" s="786"/>
      <c r="C28" s="786"/>
      <c r="D28" s="786"/>
      <c r="E28" s="786"/>
      <c r="F28" s="786"/>
      <c r="G28" s="786"/>
      <c r="H28" s="191"/>
      <c r="I28" s="52"/>
      <c r="J28" s="52"/>
      <c r="K28" s="52"/>
      <c r="L28" s="52"/>
      <c r="S28" s="337"/>
      <c r="T28" s="336"/>
      <c r="U28" s="336"/>
      <c r="V28" s="336"/>
      <c r="W28" s="336"/>
      <c r="X28" s="20"/>
      <c r="Y28" s="781"/>
      <c r="Z28" s="781"/>
      <c r="AA28" s="781"/>
      <c r="AB28" s="781"/>
      <c r="AC28" s="781"/>
      <c r="AD28" s="781"/>
      <c r="AE28" s="51"/>
      <c r="AF28" s="308"/>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8"/>
      <c r="T29" s="338"/>
      <c r="U29" s="338"/>
      <c r="V29" s="338"/>
      <c r="W29" s="338"/>
      <c r="X29" s="55"/>
      <c r="Y29" s="52"/>
      <c r="Z29" s="52"/>
      <c r="AA29" s="52"/>
      <c r="AB29" s="54"/>
      <c r="AE29" s="55"/>
      <c r="AF29" s="55"/>
    </row>
    <row r="30" spans="1:32" ht="12.75" customHeight="1">
      <c r="A30" s="305"/>
      <c r="B30" s="386"/>
      <c r="C30" s="386"/>
      <c r="D30" s="386"/>
      <c r="E30" s="386"/>
      <c r="F30" s="386"/>
      <c r="G30" s="386"/>
      <c r="H30" s="50"/>
      <c r="P30" s="54"/>
      <c r="T30" s="54"/>
      <c r="U30" s="34"/>
      <c r="AB30" s="54"/>
      <c r="AF30" s="54"/>
    </row>
    <row r="31" spans="12:33" ht="24" customHeight="1">
      <c r="L31" s="18" t="s">
        <v>197</v>
      </c>
      <c r="M31" s="19" t="s">
        <v>111</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800" t="s">
        <v>1128</v>
      </c>
      <c r="B33" s="800"/>
      <c r="C33" s="800"/>
      <c r="D33" s="805" t="s">
        <v>198</v>
      </c>
      <c r="E33" s="804" t="s">
        <v>199</v>
      </c>
      <c r="F33" s="807"/>
      <c r="G33" s="804" t="s">
        <v>200</v>
      </c>
      <c r="H33" s="807"/>
      <c r="I33" s="779" t="s">
        <v>201</v>
      </c>
      <c r="J33" s="780"/>
      <c r="K33" s="780"/>
      <c r="L33" s="780"/>
      <c r="M33" s="806" t="s">
        <v>202</v>
      </c>
      <c r="N33" s="807"/>
      <c r="O33" s="804" t="s">
        <v>220</v>
      </c>
      <c r="P33" s="807"/>
      <c r="Q33" s="804" t="s">
        <v>221</v>
      </c>
      <c r="R33" s="807"/>
      <c r="S33" s="804" t="s">
        <v>222</v>
      </c>
      <c r="T33" s="807"/>
      <c r="U33" s="805" t="s">
        <v>223</v>
      </c>
      <c r="V33" s="796" t="s">
        <v>224</v>
      </c>
      <c r="W33" s="797"/>
      <c r="Y33"/>
      <c r="Z33"/>
      <c r="AA33"/>
      <c r="AB33"/>
      <c r="AC33"/>
      <c r="AD33"/>
      <c r="AE33"/>
      <c r="AF33"/>
      <c r="AG33"/>
    </row>
    <row r="34" spans="1:33" ht="16.5" customHeight="1">
      <c r="A34" s="782"/>
      <c r="B34" s="782"/>
      <c r="C34" s="782"/>
      <c r="D34" s="792"/>
      <c r="E34" s="805" t="s">
        <v>225</v>
      </c>
      <c r="F34" s="818" t="s">
        <v>226</v>
      </c>
      <c r="G34" s="818" t="s">
        <v>227</v>
      </c>
      <c r="H34" s="818" t="s">
        <v>226</v>
      </c>
      <c r="I34" s="804" t="s">
        <v>228</v>
      </c>
      <c r="J34" s="807"/>
      <c r="K34" s="649" t="s">
        <v>229</v>
      </c>
      <c r="L34" s="644" t="s">
        <v>230</v>
      </c>
      <c r="M34" s="814" t="s">
        <v>231</v>
      </c>
      <c r="N34" s="818" t="s">
        <v>232</v>
      </c>
      <c r="O34" s="805" t="s">
        <v>233</v>
      </c>
      <c r="P34" s="805" t="s">
        <v>234</v>
      </c>
      <c r="Q34" s="818" t="s">
        <v>235</v>
      </c>
      <c r="R34" s="818" t="s">
        <v>236</v>
      </c>
      <c r="S34" s="818" t="s">
        <v>237</v>
      </c>
      <c r="T34" s="818" t="s">
        <v>238</v>
      </c>
      <c r="U34" s="792"/>
      <c r="V34" s="798"/>
      <c r="W34" s="793"/>
      <c r="Y34"/>
      <c r="Z34"/>
      <c r="AA34"/>
      <c r="AB34"/>
      <c r="AC34"/>
      <c r="AD34"/>
      <c r="AE34"/>
      <c r="AF34"/>
      <c r="AG34"/>
    </row>
    <row r="35" spans="1:33" ht="15" customHeight="1">
      <c r="A35" s="782"/>
      <c r="B35" s="782"/>
      <c r="C35" s="782"/>
      <c r="D35" s="810" t="s">
        <v>138</v>
      </c>
      <c r="E35" s="801"/>
      <c r="F35" s="819"/>
      <c r="G35" s="819"/>
      <c r="H35" s="819"/>
      <c r="I35" s="649" t="s">
        <v>239</v>
      </c>
      <c r="J35" s="649" t="s">
        <v>240</v>
      </c>
      <c r="K35" s="649" t="s">
        <v>239</v>
      </c>
      <c r="L35" s="644" t="s">
        <v>239</v>
      </c>
      <c r="M35" s="815"/>
      <c r="N35" s="819"/>
      <c r="O35" s="801"/>
      <c r="P35" s="801"/>
      <c r="Q35" s="819"/>
      <c r="R35" s="819"/>
      <c r="S35" s="819"/>
      <c r="T35" s="819"/>
      <c r="U35" s="792"/>
      <c r="V35" s="798"/>
      <c r="W35" s="793"/>
      <c r="Y35"/>
      <c r="Z35"/>
      <c r="AA35"/>
      <c r="AB35"/>
      <c r="AC35"/>
      <c r="AD35"/>
      <c r="AE35"/>
      <c r="AF35"/>
      <c r="AG35"/>
    </row>
    <row r="36" spans="1:33" ht="15" customHeight="1">
      <c r="A36" s="795"/>
      <c r="B36" s="795"/>
      <c r="C36" s="795"/>
      <c r="D36" s="776"/>
      <c r="E36" s="804" t="s">
        <v>241</v>
      </c>
      <c r="F36" s="807"/>
      <c r="G36" s="804" t="s">
        <v>241</v>
      </c>
      <c r="H36" s="807"/>
      <c r="I36" s="804" t="s">
        <v>1114</v>
      </c>
      <c r="J36" s="807"/>
      <c r="K36" s="804" t="s">
        <v>1114</v>
      </c>
      <c r="L36" s="806"/>
      <c r="M36" s="645" t="s">
        <v>1399</v>
      </c>
      <c r="N36" s="649" t="s">
        <v>1399</v>
      </c>
      <c r="O36" s="804" t="s">
        <v>1114</v>
      </c>
      <c r="P36" s="807"/>
      <c r="Q36" s="804" t="s">
        <v>242</v>
      </c>
      <c r="R36" s="807"/>
      <c r="S36" s="650" t="s">
        <v>1399</v>
      </c>
      <c r="T36" s="649" t="s">
        <v>1399</v>
      </c>
      <c r="U36" s="801"/>
      <c r="V36" s="794"/>
      <c r="W36" s="791"/>
      <c r="Y36"/>
      <c r="Z36"/>
      <c r="AA36"/>
      <c r="AB36"/>
      <c r="AC36"/>
      <c r="AD36"/>
      <c r="AE36"/>
      <c r="AF36"/>
      <c r="AG36"/>
    </row>
    <row r="37" spans="1:33" ht="12.75" customHeight="1">
      <c r="A37" s="21" t="s">
        <v>243</v>
      </c>
      <c r="B37" s="22">
        <v>17</v>
      </c>
      <c r="C37" s="294" t="s">
        <v>1129</v>
      </c>
      <c r="D37" s="28">
        <v>12777</v>
      </c>
      <c r="E37" s="28">
        <v>792705</v>
      </c>
      <c r="F37" s="27">
        <v>0</v>
      </c>
      <c r="G37" s="27">
        <v>5242485</v>
      </c>
      <c r="H37" s="27">
        <v>3930887</v>
      </c>
      <c r="I37" s="56">
        <v>100</v>
      </c>
      <c r="J37" s="299">
        <v>100</v>
      </c>
      <c r="K37" s="299">
        <v>100</v>
      </c>
      <c r="L37" s="299">
        <v>99.2</v>
      </c>
      <c r="M37" s="299">
        <v>100</v>
      </c>
      <c r="N37" s="29">
        <v>100</v>
      </c>
      <c r="O37" s="29">
        <v>100</v>
      </c>
      <c r="P37" s="29">
        <v>100</v>
      </c>
      <c r="Q37" s="28">
        <v>682902</v>
      </c>
      <c r="R37" s="28">
        <v>605113</v>
      </c>
      <c r="S37" s="327">
        <v>100</v>
      </c>
      <c r="T37" s="327">
        <v>100</v>
      </c>
      <c r="U37" s="27">
        <v>213284</v>
      </c>
      <c r="V37" s="13"/>
      <c r="W37" s="57">
        <v>123649</v>
      </c>
      <c r="Y37"/>
      <c r="Z37"/>
      <c r="AA37"/>
      <c r="AB37"/>
      <c r="AC37"/>
      <c r="AD37"/>
      <c r="AE37"/>
      <c r="AF37"/>
      <c r="AG37"/>
    </row>
    <row r="38" spans="1:33" ht="12.75" customHeight="1">
      <c r="A38" s="21"/>
      <c r="B38" s="22">
        <v>18</v>
      </c>
      <c r="C38" s="23"/>
      <c r="D38" s="28">
        <v>12777</v>
      </c>
      <c r="E38" s="27">
        <v>798367</v>
      </c>
      <c r="F38" s="27">
        <v>0</v>
      </c>
      <c r="G38" s="27">
        <v>5265890</v>
      </c>
      <c r="H38" s="27">
        <v>4003517</v>
      </c>
      <c r="I38" s="56">
        <v>104.5</v>
      </c>
      <c r="J38" s="299">
        <v>104.5</v>
      </c>
      <c r="K38" s="299">
        <v>104.6</v>
      </c>
      <c r="L38" s="299">
        <v>102.7</v>
      </c>
      <c r="M38" s="299">
        <v>102.2</v>
      </c>
      <c r="N38" s="29">
        <v>100.3</v>
      </c>
      <c r="O38" s="29">
        <v>101</v>
      </c>
      <c r="P38" s="29">
        <v>100.4</v>
      </c>
      <c r="Q38" s="28">
        <v>774606</v>
      </c>
      <c r="R38" s="28">
        <v>684473</v>
      </c>
      <c r="S38" s="327">
        <v>98</v>
      </c>
      <c r="T38" s="327">
        <v>97.1</v>
      </c>
      <c r="U38" s="27">
        <v>211450</v>
      </c>
      <c r="V38" s="13"/>
      <c r="W38" s="57">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56">
        <v>107.4</v>
      </c>
      <c r="J39" s="299">
        <v>107.4</v>
      </c>
      <c r="K39" s="299">
        <v>107.8</v>
      </c>
      <c r="L39" s="299">
        <v>104</v>
      </c>
      <c r="M39" s="299">
        <v>104</v>
      </c>
      <c r="N39" s="29">
        <v>100.3</v>
      </c>
      <c r="O39" s="29">
        <v>100.4</v>
      </c>
      <c r="P39" s="29">
        <v>101.1</v>
      </c>
      <c r="Q39" s="28">
        <v>851134</v>
      </c>
      <c r="R39" s="28">
        <v>749581</v>
      </c>
      <c r="S39" s="327">
        <v>98.9</v>
      </c>
      <c r="T39" s="327">
        <v>97.8</v>
      </c>
      <c r="U39" s="27">
        <v>211988</v>
      </c>
      <c r="V39" s="13"/>
      <c r="W39" s="57">
        <v>123366</v>
      </c>
      <c r="Y39"/>
      <c r="Z39"/>
      <c r="AA39"/>
      <c r="AB39"/>
      <c r="AC39"/>
      <c r="AD39"/>
      <c r="AE39"/>
      <c r="AF39"/>
      <c r="AG39"/>
    </row>
    <row r="40" spans="1:33" ht="12.75" customHeight="1">
      <c r="A40" s="21"/>
      <c r="B40" s="22">
        <v>20</v>
      </c>
      <c r="C40" s="23"/>
      <c r="D40" s="286">
        <v>12769</v>
      </c>
      <c r="E40" s="303">
        <v>814783</v>
      </c>
      <c r="F40" s="303">
        <v>2556</v>
      </c>
      <c r="G40" s="306">
        <v>5536873</v>
      </c>
      <c r="H40" s="306">
        <v>4214692</v>
      </c>
      <c r="I40" s="299">
        <v>103.8</v>
      </c>
      <c r="J40" s="299">
        <v>103.8</v>
      </c>
      <c r="K40" s="299">
        <v>104.3</v>
      </c>
      <c r="L40" s="299">
        <v>109</v>
      </c>
      <c r="M40" s="412">
        <v>108.7</v>
      </c>
      <c r="N40" s="304">
        <v>101.7</v>
      </c>
      <c r="O40" s="304">
        <v>99.2</v>
      </c>
      <c r="P40" s="304">
        <v>102.1</v>
      </c>
      <c r="Q40" s="210">
        <v>711456</v>
      </c>
      <c r="R40" s="210">
        <v>719104</v>
      </c>
      <c r="S40" s="328">
        <v>97</v>
      </c>
      <c r="T40" s="328">
        <v>96.4</v>
      </c>
      <c r="U40" s="286">
        <v>209511</v>
      </c>
      <c r="V40" s="268"/>
      <c r="W40" s="286">
        <v>116022</v>
      </c>
      <c r="X40" s="58"/>
      <c r="Y40"/>
      <c r="Z40"/>
      <c r="AA40"/>
      <c r="AB40"/>
      <c r="AC40"/>
      <c r="AD40"/>
      <c r="AE40"/>
      <c r="AF40"/>
      <c r="AG40"/>
    </row>
    <row r="41" spans="1:33" ht="12.75" customHeight="1">
      <c r="A41" s="21"/>
      <c r="B41" s="22">
        <v>21</v>
      </c>
      <c r="C41" s="23"/>
      <c r="D41" s="286">
        <v>12751</v>
      </c>
      <c r="E41" s="306">
        <v>809542</v>
      </c>
      <c r="F41" s="306">
        <v>48</v>
      </c>
      <c r="G41" s="306">
        <v>5671977</v>
      </c>
      <c r="H41" s="306">
        <v>4166167</v>
      </c>
      <c r="I41" s="397">
        <v>81.1</v>
      </c>
      <c r="J41" s="397">
        <v>82.1</v>
      </c>
      <c r="K41" s="397">
        <v>82.1</v>
      </c>
      <c r="L41" s="397">
        <v>93.1</v>
      </c>
      <c r="M41" s="304">
        <v>103</v>
      </c>
      <c r="N41" s="304">
        <v>100.3</v>
      </c>
      <c r="O41" s="304">
        <v>93.6</v>
      </c>
      <c r="P41" s="304">
        <v>99.8</v>
      </c>
      <c r="Q41" s="210">
        <v>590126</v>
      </c>
      <c r="R41" s="210">
        <v>537807</v>
      </c>
      <c r="S41" s="304">
        <v>97.2</v>
      </c>
      <c r="T41" s="304">
        <v>96.5</v>
      </c>
      <c r="U41" s="286">
        <v>197758</v>
      </c>
      <c r="V41" s="268"/>
      <c r="W41" s="286">
        <v>84762</v>
      </c>
      <c r="X41" s="58"/>
      <c r="Y41"/>
      <c r="Z41"/>
      <c r="AA41"/>
      <c r="AB41"/>
      <c r="AC41"/>
      <c r="AD41"/>
      <c r="AE41"/>
      <c r="AF41"/>
      <c r="AG41"/>
    </row>
    <row r="42" spans="2:33" ht="12.75" customHeight="1">
      <c r="B42" s="32"/>
      <c r="C42" s="33"/>
      <c r="D42" s="34"/>
      <c r="E42" s="34"/>
      <c r="F42" s="34"/>
      <c r="G42" s="34"/>
      <c r="H42" s="34"/>
      <c r="I42" s="59"/>
      <c r="J42" s="59"/>
      <c r="K42" s="59"/>
      <c r="L42" s="331"/>
      <c r="M42" s="59"/>
      <c r="N42" s="59"/>
      <c r="O42" s="37"/>
      <c r="P42" s="37"/>
      <c r="Q42" s="40"/>
      <c r="R42" s="40"/>
      <c r="S42" s="194"/>
      <c r="T42" s="195"/>
      <c r="U42" s="34"/>
      <c r="V42" s="57"/>
      <c r="W42" s="57"/>
      <c r="Y42"/>
      <c r="Z42"/>
      <c r="AA42"/>
      <c r="AB42"/>
      <c r="AC42"/>
      <c r="AD42"/>
      <c r="AE42"/>
      <c r="AF42"/>
      <c r="AG42"/>
    </row>
    <row r="43" spans="1:33" ht="12.75" customHeight="1">
      <c r="A43" s="17" t="str">
        <f>+A13</f>
        <v>平成21年</v>
      </c>
      <c r="B43" s="32">
        <f>+B13</f>
        <v>7</v>
      </c>
      <c r="C43" s="33" t="str">
        <f>+C13</f>
        <v>月</v>
      </c>
      <c r="D43" s="254">
        <v>12756</v>
      </c>
      <c r="E43" s="254">
        <v>763910</v>
      </c>
      <c r="F43" s="254">
        <v>48</v>
      </c>
      <c r="G43" s="254">
        <v>5626792</v>
      </c>
      <c r="H43" s="254">
        <v>4152724</v>
      </c>
      <c r="I43" s="248">
        <v>81.9</v>
      </c>
      <c r="J43" s="248">
        <v>81.9</v>
      </c>
      <c r="K43" s="248">
        <v>82.9</v>
      </c>
      <c r="L43" s="248">
        <v>95.5</v>
      </c>
      <c r="M43" s="248">
        <v>102.9</v>
      </c>
      <c r="N43" s="247">
        <v>100.1</v>
      </c>
      <c r="O43" s="247">
        <v>124.5</v>
      </c>
      <c r="P43" s="247">
        <v>99.6</v>
      </c>
      <c r="Q43" s="254">
        <v>48430</v>
      </c>
      <c r="R43" s="254">
        <v>44773</v>
      </c>
      <c r="S43" s="329">
        <v>93.5</v>
      </c>
      <c r="T43" s="329">
        <v>94.2</v>
      </c>
      <c r="U43" s="254">
        <v>17356</v>
      </c>
      <c r="V43" s="307"/>
      <c r="W43" s="254">
        <v>5904</v>
      </c>
      <c r="Y43"/>
      <c r="Z43"/>
      <c r="AA43"/>
      <c r="AB43"/>
      <c r="AC43"/>
      <c r="AD43"/>
      <c r="AE43"/>
      <c r="AF43"/>
      <c r="AG43"/>
    </row>
    <row r="44" spans="1:33" ht="12.75" customHeight="1">
      <c r="A44" s="17">
        <f>IF(A14="","",A14)</f>
      </c>
      <c r="B44" s="32">
        <f aca="true" t="shared" si="0" ref="B44:B55">+B14</f>
        <v>8</v>
      </c>
      <c r="C44" s="33">
        <f>IF(C14="","",C14)</f>
      </c>
      <c r="D44" s="254">
        <v>12754</v>
      </c>
      <c r="E44" s="254">
        <v>761677</v>
      </c>
      <c r="F44" s="254">
        <v>48</v>
      </c>
      <c r="G44" s="254">
        <v>5611138</v>
      </c>
      <c r="H44" s="254">
        <v>5304006</v>
      </c>
      <c r="I44" s="248">
        <v>83.1</v>
      </c>
      <c r="J44" s="248">
        <v>83</v>
      </c>
      <c r="K44" s="248">
        <v>83.8</v>
      </c>
      <c r="L44" s="248">
        <v>95</v>
      </c>
      <c r="M44" s="248">
        <v>102.8</v>
      </c>
      <c r="N44" s="247">
        <v>100.4</v>
      </c>
      <c r="O44" s="247">
        <v>80.2</v>
      </c>
      <c r="P44" s="247">
        <v>99.3</v>
      </c>
      <c r="Q44" s="254">
        <v>45098</v>
      </c>
      <c r="R44" s="254">
        <v>43446</v>
      </c>
      <c r="S44" s="329">
        <v>95</v>
      </c>
      <c r="T44" s="329">
        <v>94.2</v>
      </c>
      <c r="U44" s="254">
        <v>15704</v>
      </c>
      <c r="V44" s="307"/>
      <c r="W44" s="254">
        <v>5700</v>
      </c>
      <c r="Y44"/>
      <c r="Z44"/>
      <c r="AA44"/>
      <c r="AB44"/>
      <c r="AC44"/>
      <c r="AD44"/>
      <c r="AE44"/>
      <c r="AF44"/>
      <c r="AG44"/>
    </row>
    <row r="45" spans="2:33" ht="12.75" customHeight="1">
      <c r="B45" s="32">
        <f t="shared" si="0"/>
        <v>9</v>
      </c>
      <c r="C45" s="33">
        <f aca="true" t="shared" si="1" ref="C45:C55">IF(C15="","",C15)</f>
      </c>
      <c r="D45" s="254">
        <v>12749</v>
      </c>
      <c r="E45" s="254">
        <v>759173</v>
      </c>
      <c r="F45" s="254">
        <v>33</v>
      </c>
      <c r="G45" s="254">
        <v>5642537</v>
      </c>
      <c r="H45" s="254">
        <v>5348582</v>
      </c>
      <c r="I45" s="248">
        <v>84.6</v>
      </c>
      <c r="J45" s="248">
        <v>84.6</v>
      </c>
      <c r="K45" s="248">
        <v>85.6</v>
      </c>
      <c r="L45" s="248">
        <v>94.4</v>
      </c>
      <c r="M45" s="248">
        <v>102.9</v>
      </c>
      <c r="N45" s="263">
        <v>100.4</v>
      </c>
      <c r="O45" s="263">
        <v>78.6</v>
      </c>
      <c r="P45" s="247">
        <v>99.2</v>
      </c>
      <c r="Q45" s="254">
        <v>51094</v>
      </c>
      <c r="R45" s="254">
        <v>45918</v>
      </c>
      <c r="S45" s="329">
        <v>93.5</v>
      </c>
      <c r="T45" s="329">
        <v>92.4</v>
      </c>
      <c r="U45" s="254">
        <v>14939</v>
      </c>
      <c r="V45" s="307"/>
      <c r="W45" s="254">
        <v>9079</v>
      </c>
      <c r="Y45"/>
      <c r="Z45"/>
      <c r="AA45"/>
      <c r="AB45"/>
      <c r="AC45"/>
      <c r="AD45"/>
      <c r="AE45"/>
      <c r="AF45"/>
      <c r="AG45"/>
    </row>
    <row r="46" spans="1:33" ht="12.75" customHeight="1">
      <c r="A46" s="17">
        <f aca="true" t="shared" si="2" ref="A46:A55">IF(A16="","",A16)</f>
      </c>
      <c r="B46" s="32">
        <f t="shared" si="0"/>
        <v>10</v>
      </c>
      <c r="C46" s="33">
        <f t="shared" si="1"/>
      </c>
      <c r="D46" s="254">
        <v>12751</v>
      </c>
      <c r="E46" s="254">
        <v>762486</v>
      </c>
      <c r="F46" s="254">
        <v>48</v>
      </c>
      <c r="G46" s="254">
        <v>5597394</v>
      </c>
      <c r="H46" s="254">
        <v>4144506</v>
      </c>
      <c r="I46" s="248">
        <v>85.9</v>
      </c>
      <c r="J46" s="248">
        <v>85.9</v>
      </c>
      <c r="K46" s="248">
        <v>87.5</v>
      </c>
      <c r="L46" s="248">
        <v>93.1</v>
      </c>
      <c r="M46" s="248">
        <v>102.1</v>
      </c>
      <c r="N46" s="247">
        <v>100</v>
      </c>
      <c r="O46" s="247">
        <v>79.4</v>
      </c>
      <c r="P46" s="247">
        <v>99.2</v>
      </c>
      <c r="Q46" s="254">
        <v>53083</v>
      </c>
      <c r="R46" s="254">
        <v>45083</v>
      </c>
      <c r="S46" s="329">
        <v>94.5</v>
      </c>
      <c r="T46" s="329">
        <v>91.3</v>
      </c>
      <c r="U46" s="254">
        <v>15609</v>
      </c>
      <c r="V46" s="307"/>
      <c r="W46" s="254">
        <v>5941</v>
      </c>
      <c r="Y46"/>
      <c r="Z46"/>
      <c r="AA46"/>
      <c r="AB46"/>
      <c r="AC46"/>
      <c r="AD46"/>
      <c r="AE46"/>
      <c r="AF46"/>
      <c r="AG46"/>
    </row>
    <row r="47" spans="1:33" ht="12.75" customHeight="1">
      <c r="A47" s="17">
        <f t="shared" si="2"/>
      </c>
      <c r="B47" s="32">
        <f t="shared" si="0"/>
        <v>11</v>
      </c>
      <c r="C47" s="33">
        <f t="shared" si="1"/>
      </c>
      <c r="D47" s="264">
        <v>12752</v>
      </c>
      <c r="E47" s="254">
        <v>762690</v>
      </c>
      <c r="F47" s="254">
        <v>48</v>
      </c>
      <c r="G47" s="254">
        <v>5650450</v>
      </c>
      <c r="H47" s="254">
        <v>4136082</v>
      </c>
      <c r="I47" s="248">
        <v>88.1</v>
      </c>
      <c r="J47" s="248">
        <v>88.1</v>
      </c>
      <c r="K47" s="248">
        <v>88.8</v>
      </c>
      <c r="L47" s="248">
        <v>93.2</v>
      </c>
      <c r="M47" s="248">
        <v>102.1</v>
      </c>
      <c r="N47" s="247">
        <v>99.8</v>
      </c>
      <c r="O47" s="247">
        <v>83.8</v>
      </c>
      <c r="P47" s="247">
        <v>99.2</v>
      </c>
      <c r="Q47" s="254">
        <v>49882</v>
      </c>
      <c r="R47" s="254">
        <v>46229</v>
      </c>
      <c r="S47" s="329">
        <v>96.7</v>
      </c>
      <c r="T47" s="329">
        <v>93.7</v>
      </c>
      <c r="U47" s="254">
        <v>16215</v>
      </c>
      <c r="V47" s="307"/>
      <c r="W47" s="254">
        <v>5775</v>
      </c>
      <c r="Y47"/>
      <c r="Z47"/>
      <c r="AA47"/>
      <c r="AB47"/>
      <c r="AC47"/>
      <c r="AD47"/>
      <c r="AE47"/>
      <c r="AF47"/>
      <c r="AG47"/>
    </row>
    <row r="48" spans="1:33" ht="12.75" customHeight="1">
      <c r="A48" s="17">
        <f t="shared" si="2"/>
      </c>
      <c r="B48" s="32">
        <f t="shared" si="0"/>
        <v>12</v>
      </c>
      <c r="C48" s="33">
        <f t="shared" si="1"/>
      </c>
      <c r="D48" s="264">
        <v>12752</v>
      </c>
      <c r="E48" s="254">
        <v>809542</v>
      </c>
      <c r="F48" s="254">
        <v>48</v>
      </c>
      <c r="G48" s="254">
        <v>5671977</v>
      </c>
      <c r="H48" s="254">
        <v>4166167</v>
      </c>
      <c r="I48" s="248">
        <v>90.4</v>
      </c>
      <c r="J48" s="248">
        <v>90.4</v>
      </c>
      <c r="K48" s="248">
        <v>90.9</v>
      </c>
      <c r="L48" s="248">
        <v>93</v>
      </c>
      <c r="M48" s="248">
        <v>102.2</v>
      </c>
      <c r="N48" s="247">
        <v>99.6</v>
      </c>
      <c r="O48" s="247">
        <v>171</v>
      </c>
      <c r="P48" s="247">
        <v>99</v>
      </c>
      <c r="Q48" s="254">
        <v>54117</v>
      </c>
      <c r="R48" s="254">
        <v>48691</v>
      </c>
      <c r="S48" s="329">
        <v>111.1</v>
      </c>
      <c r="T48" s="329">
        <v>107.5</v>
      </c>
      <c r="U48" s="254">
        <v>20691</v>
      </c>
      <c r="V48" s="307"/>
      <c r="W48" s="254">
        <v>7897</v>
      </c>
      <c r="Y48"/>
      <c r="Z48"/>
      <c r="AA48"/>
      <c r="AB48"/>
      <c r="AC48"/>
      <c r="AD48"/>
      <c r="AE48"/>
      <c r="AF48"/>
      <c r="AG48"/>
    </row>
    <row r="49" spans="1:33" ht="12.75" customHeight="1">
      <c r="A49" s="17" t="str">
        <f t="shared" si="2"/>
        <v>平成22年</v>
      </c>
      <c r="B49" s="32">
        <f t="shared" si="0"/>
        <v>1</v>
      </c>
      <c r="C49" s="33" t="str">
        <f t="shared" si="1"/>
        <v>月</v>
      </c>
      <c r="D49" s="264">
        <v>12748</v>
      </c>
      <c r="E49" s="254">
        <v>769041</v>
      </c>
      <c r="F49" s="254">
        <v>48</v>
      </c>
      <c r="G49" s="254">
        <v>5659077</v>
      </c>
      <c r="H49" s="254">
        <v>4140365</v>
      </c>
      <c r="I49" s="248">
        <v>94.3</v>
      </c>
      <c r="J49" s="248">
        <v>94.3</v>
      </c>
      <c r="K49" s="248">
        <v>95</v>
      </c>
      <c r="L49" s="248">
        <v>94</v>
      </c>
      <c r="M49" s="248">
        <v>102.3</v>
      </c>
      <c r="N49" s="247">
        <v>99.4</v>
      </c>
      <c r="O49" s="247">
        <v>80.9</v>
      </c>
      <c r="P49" s="247">
        <v>98.8</v>
      </c>
      <c r="Q49" s="254">
        <v>49016</v>
      </c>
      <c r="R49" s="254">
        <v>48406</v>
      </c>
      <c r="S49" s="329">
        <v>96.5</v>
      </c>
      <c r="T49" s="329">
        <v>96.6</v>
      </c>
      <c r="U49" s="371">
        <v>17147</v>
      </c>
      <c r="V49" s="307"/>
      <c r="W49" s="254">
        <v>5681</v>
      </c>
      <c r="Y49"/>
      <c r="Z49"/>
      <c r="AA49"/>
      <c r="AB49"/>
      <c r="AC49"/>
      <c r="AD49"/>
      <c r="AE49"/>
      <c r="AF49"/>
      <c r="AG49"/>
    </row>
    <row r="50" spans="1:33" ht="12.75" customHeight="1">
      <c r="A50" s="17">
        <f t="shared" si="2"/>
      </c>
      <c r="B50" s="32">
        <f t="shared" si="0"/>
        <v>2</v>
      </c>
      <c r="C50" s="20">
        <f t="shared" si="1"/>
      </c>
      <c r="D50" s="721">
        <v>12749</v>
      </c>
      <c r="E50" s="254">
        <v>770889</v>
      </c>
      <c r="F50" s="254">
        <v>33</v>
      </c>
      <c r="G50" s="522">
        <v>5683726</v>
      </c>
      <c r="H50" s="522">
        <v>4138254</v>
      </c>
      <c r="I50" s="248">
        <v>93.7</v>
      </c>
      <c r="J50" s="248">
        <v>93.7</v>
      </c>
      <c r="K50" s="248">
        <v>94.8</v>
      </c>
      <c r="L50" s="248">
        <v>95.5</v>
      </c>
      <c r="M50" s="248">
        <v>102.4</v>
      </c>
      <c r="N50" s="247">
        <v>99.3</v>
      </c>
      <c r="O50" s="247">
        <v>80.3</v>
      </c>
      <c r="P50" s="247">
        <v>98.6</v>
      </c>
      <c r="Q50" s="254">
        <v>51279</v>
      </c>
      <c r="R50" s="254">
        <v>44806</v>
      </c>
      <c r="S50" s="329">
        <v>95.7</v>
      </c>
      <c r="T50" s="329">
        <v>95</v>
      </c>
      <c r="U50" s="254">
        <v>14023</v>
      </c>
      <c r="V50" s="307"/>
      <c r="W50" s="254">
        <v>6431</v>
      </c>
      <c r="Y50"/>
      <c r="Z50"/>
      <c r="AA50"/>
      <c r="AB50"/>
      <c r="AC50"/>
      <c r="AD50"/>
      <c r="AE50"/>
      <c r="AF50"/>
      <c r="AG50"/>
    </row>
    <row r="51" spans="1:33" ht="12.75" customHeight="1">
      <c r="A51" s="17">
        <f>IF(A21="","",A21)</f>
      </c>
      <c r="B51" s="32">
        <f t="shared" si="0"/>
        <v>3</v>
      </c>
      <c r="C51" s="20">
        <f>IF(C21="","",C21)</f>
      </c>
      <c r="D51" s="721" t="s">
        <v>1184</v>
      </c>
      <c r="E51" s="522">
        <v>773527</v>
      </c>
      <c r="F51" s="522">
        <v>48</v>
      </c>
      <c r="G51" s="265">
        <v>5796078</v>
      </c>
      <c r="H51" s="484">
        <v>4161697</v>
      </c>
      <c r="I51" s="248">
        <v>94.8</v>
      </c>
      <c r="J51" s="248">
        <v>94.8</v>
      </c>
      <c r="K51" s="248">
        <v>96.7</v>
      </c>
      <c r="L51" s="248">
        <v>94</v>
      </c>
      <c r="M51" s="248">
        <v>102.6</v>
      </c>
      <c r="N51" s="248">
        <v>99.6</v>
      </c>
      <c r="O51" s="247">
        <v>82.2</v>
      </c>
      <c r="P51" s="247">
        <v>98.5</v>
      </c>
      <c r="Q51" s="522">
        <v>60036</v>
      </c>
      <c r="R51" s="245">
        <v>50538</v>
      </c>
      <c r="S51" s="335">
        <v>105.8</v>
      </c>
      <c r="T51" s="335">
        <v>106</v>
      </c>
      <c r="U51" s="371">
        <v>15831</v>
      </c>
      <c r="V51" s="307"/>
      <c r="W51" s="254">
        <v>11068</v>
      </c>
      <c r="Y51"/>
      <c r="Z51"/>
      <c r="AA51"/>
      <c r="AB51"/>
      <c r="AC51"/>
      <c r="AD51"/>
      <c r="AE51"/>
      <c r="AF51"/>
      <c r="AG51"/>
    </row>
    <row r="52" spans="2:33" ht="12.75" customHeight="1">
      <c r="B52" s="32">
        <f t="shared" si="0"/>
        <v>4</v>
      </c>
      <c r="D52" s="722" t="s">
        <v>1053</v>
      </c>
      <c r="E52" s="523">
        <v>789890</v>
      </c>
      <c r="F52" s="523">
        <v>45</v>
      </c>
      <c r="G52" s="523">
        <v>5776527</v>
      </c>
      <c r="H52" s="254">
        <v>4104312</v>
      </c>
      <c r="I52" s="518">
        <v>96</v>
      </c>
      <c r="J52" s="518">
        <v>96</v>
      </c>
      <c r="K52" s="518">
        <v>98.1</v>
      </c>
      <c r="L52" s="248">
        <v>94.6</v>
      </c>
      <c r="M52" s="637">
        <v>103.1</v>
      </c>
      <c r="N52" s="524">
        <v>99.6</v>
      </c>
      <c r="O52" s="247">
        <v>82.6</v>
      </c>
      <c r="P52" s="518">
        <v>99.3</v>
      </c>
      <c r="Q52" s="254">
        <v>58879</v>
      </c>
      <c r="R52" s="254">
        <v>51530</v>
      </c>
      <c r="S52" s="335">
        <v>102.5</v>
      </c>
      <c r="T52" s="335">
        <v>102.8</v>
      </c>
      <c r="U52" s="371">
        <v>15463</v>
      </c>
      <c r="V52" s="13"/>
      <c r="W52" s="245">
        <v>6880</v>
      </c>
      <c r="Y52"/>
      <c r="Z52"/>
      <c r="AA52"/>
      <c r="AB52"/>
      <c r="AC52"/>
      <c r="AD52"/>
      <c r="AE52"/>
      <c r="AF52"/>
      <c r="AG52"/>
    </row>
    <row r="53" spans="1:33" ht="12.75" customHeight="1">
      <c r="A53" s="17">
        <f t="shared" si="2"/>
      </c>
      <c r="B53" s="32">
        <f t="shared" si="0"/>
        <v>5</v>
      </c>
      <c r="C53" s="20">
        <f t="shared" si="1"/>
      </c>
      <c r="D53" s="721" t="s">
        <v>1008</v>
      </c>
      <c r="E53" s="484">
        <v>768325</v>
      </c>
      <c r="F53" s="484">
        <v>0</v>
      </c>
      <c r="G53" s="254">
        <v>5797778</v>
      </c>
      <c r="H53" s="254">
        <v>4089159</v>
      </c>
      <c r="I53" s="248" t="s">
        <v>804</v>
      </c>
      <c r="J53" s="248" t="s">
        <v>805</v>
      </c>
      <c r="K53" s="248">
        <v>96.4</v>
      </c>
      <c r="L53" s="248">
        <v>96.5</v>
      </c>
      <c r="M53" s="247" t="s">
        <v>745</v>
      </c>
      <c r="N53" s="247">
        <v>99.7</v>
      </c>
      <c r="O53" s="247" t="s">
        <v>746</v>
      </c>
      <c r="P53" s="247">
        <v>99.2</v>
      </c>
      <c r="Q53" s="254">
        <v>53098</v>
      </c>
      <c r="R53" s="254" t="s">
        <v>747</v>
      </c>
      <c r="S53" s="391">
        <v>92.4</v>
      </c>
      <c r="T53" s="391">
        <v>90.7</v>
      </c>
      <c r="U53" s="371" t="s">
        <v>612</v>
      </c>
      <c r="V53" s="307"/>
      <c r="W53" s="245">
        <v>6389</v>
      </c>
      <c r="X53" s="145"/>
      <c r="Y53"/>
      <c r="Z53"/>
      <c r="AA53"/>
      <c r="AB53"/>
      <c r="AC53"/>
      <c r="AD53"/>
      <c r="AE53"/>
      <c r="AF53"/>
      <c r="AG53"/>
    </row>
    <row r="54" spans="1:33" ht="12.75" customHeight="1">
      <c r="A54" s="17">
        <f t="shared" si="2"/>
      </c>
      <c r="B54" s="32">
        <f t="shared" si="0"/>
        <v>6</v>
      </c>
      <c r="C54" s="33">
        <f t="shared" si="1"/>
      </c>
      <c r="D54" s="442" t="s">
        <v>1184</v>
      </c>
      <c r="E54" s="245">
        <v>772712</v>
      </c>
      <c r="F54" s="245">
        <v>43</v>
      </c>
      <c r="G54" s="538">
        <v>5799580</v>
      </c>
      <c r="H54" s="538">
        <v>4094429</v>
      </c>
      <c r="I54" s="447">
        <v>94.7</v>
      </c>
      <c r="J54" s="447">
        <v>94.8</v>
      </c>
      <c r="K54" s="447">
        <v>96.2</v>
      </c>
      <c r="L54" s="447">
        <v>97.2</v>
      </c>
      <c r="M54" s="723">
        <v>102.9</v>
      </c>
      <c r="N54" s="391">
        <v>99.7</v>
      </c>
      <c r="O54" s="391">
        <v>124.7</v>
      </c>
      <c r="P54" s="391">
        <v>99.1</v>
      </c>
      <c r="Q54" s="536">
        <v>58668</v>
      </c>
      <c r="R54" s="536">
        <v>51803</v>
      </c>
      <c r="S54" s="245" t="s">
        <v>1132</v>
      </c>
      <c r="T54" s="245" t="s">
        <v>1132</v>
      </c>
      <c r="U54" s="536">
        <v>15637</v>
      </c>
      <c r="V54" s="537"/>
      <c r="W54" s="536">
        <v>8270</v>
      </c>
      <c r="Y54"/>
      <c r="Z54"/>
      <c r="AA54"/>
      <c r="AB54"/>
      <c r="AC54"/>
      <c r="AD54"/>
      <c r="AE54"/>
      <c r="AF54"/>
      <c r="AG54"/>
    </row>
    <row r="55" spans="1:33" s="21" customFormat="1" ht="12.75" customHeight="1">
      <c r="A55" s="17">
        <f t="shared" si="2"/>
      </c>
      <c r="B55" s="22">
        <f t="shared" si="0"/>
        <v>7</v>
      </c>
      <c r="C55" s="478">
        <f t="shared" si="1"/>
      </c>
      <c r="D55" s="517" t="s">
        <v>748</v>
      </c>
      <c r="E55" s="485">
        <v>772944</v>
      </c>
      <c r="F55" s="286">
        <v>46</v>
      </c>
      <c r="G55" s="254" t="s">
        <v>1132</v>
      </c>
      <c r="H55" s="254" t="s">
        <v>1132</v>
      </c>
      <c r="I55" s="254" t="s">
        <v>1132</v>
      </c>
      <c r="J55" s="254" t="s">
        <v>1132</v>
      </c>
      <c r="K55" s="254" t="s">
        <v>1132</v>
      </c>
      <c r="L55" s="254" t="s">
        <v>1132</v>
      </c>
      <c r="M55" s="447" t="s">
        <v>1002</v>
      </c>
      <c r="N55" s="254" t="s">
        <v>1132</v>
      </c>
      <c r="O55" s="254" t="s">
        <v>1132</v>
      </c>
      <c r="P55" s="254" t="s">
        <v>1132</v>
      </c>
      <c r="Q55" s="254" t="s">
        <v>1132</v>
      </c>
      <c r="R55" s="254" t="s">
        <v>1132</v>
      </c>
      <c r="S55" s="254" t="s">
        <v>1132</v>
      </c>
      <c r="T55" s="254" t="s">
        <v>1132</v>
      </c>
      <c r="U55" s="254" t="s">
        <v>1132</v>
      </c>
      <c r="V55" s="286"/>
      <c r="W55" s="254" t="s">
        <v>1132</v>
      </c>
      <c r="Y55"/>
      <c r="Z55"/>
      <c r="AA55"/>
      <c r="AB55"/>
      <c r="AC55"/>
      <c r="AD55"/>
      <c r="AE55"/>
      <c r="AF55"/>
      <c r="AG55"/>
    </row>
    <row r="56" spans="1:33" ht="23.25" customHeight="1">
      <c r="A56" s="787" t="s">
        <v>1130</v>
      </c>
      <c r="B56" s="787"/>
      <c r="C56" s="61"/>
      <c r="D56" s="62" t="s">
        <v>1337</v>
      </c>
      <c r="E56" s="790" t="s">
        <v>244</v>
      </c>
      <c r="F56" s="787"/>
      <c r="G56" s="787"/>
      <c r="H56" s="789"/>
      <c r="I56" s="790" t="s">
        <v>245</v>
      </c>
      <c r="J56" s="787"/>
      <c r="K56" s="787"/>
      <c r="L56" s="787"/>
      <c r="M56" s="44" t="s">
        <v>246</v>
      </c>
      <c r="N56" s="63" t="s">
        <v>247</v>
      </c>
      <c r="O56" s="790" t="s">
        <v>248</v>
      </c>
      <c r="P56" s="789"/>
      <c r="Q56" s="790" t="s">
        <v>249</v>
      </c>
      <c r="R56" s="789"/>
      <c r="S56" s="790" t="s">
        <v>250</v>
      </c>
      <c r="T56" s="789"/>
      <c r="U56" s="63" t="s">
        <v>251</v>
      </c>
      <c r="V56" s="790" t="s">
        <v>252</v>
      </c>
      <c r="W56" s="787"/>
      <c r="Y56"/>
      <c r="Z56"/>
      <c r="AA56"/>
      <c r="AB56"/>
      <c r="AC56"/>
      <c r="AD56"/>
      <c r="AE56"/>
      <c r="AF56"/>
      <c r="AG56"/>
    </row>
    <row r="57" spans="1:33" ht="12.75" customHeight="1">
      <c r="A57" s="47" t="s">
        <v>881</v>
      </c>
      <c r="B57" s="47"/>
      <c r="C57" s="47"/>
      <c r="D57" s="47"/>
      <c r="E57" s="47"/>
      <c r="F57" s="47"/>
      <c r="G57" s="47"/>
      <c r="H57" s="47"/>
      <c r="I57" s="47"/>
      <c r="J57" s="47"/>
      <c r="K57" s="47"/>
      <c r="L57" s="47"/>
      <c r="M57" s="47" t="s">
        <v>1201</v>
      </c>
      <c r="N57" s="300"/>
      <c r="O57" s="300"/>
      <c r="P57" s="300"/>
      <c r="Q57" s="300"/>
      <c r="R57" s="300"/>
      <c r="S57" s="300"/>
      <c r="T57" s="300"/>
      <c r="U57" s="300"/>
      <c r="V57" s="300"/>
      <c r="W57" s="301" t="s">
        <v>877</v>
      </c>
      <c r="Y57"/>
      <c r="Z57"/>
      <c r="AA57"/>
      <c r="AB57"/>
      <c r="AC57"/>
      <c r="AD57"/>
      <c r="AE57"/>
      <c r="AF57"/>
      <c r="AG57"/>
    </row>
    <row r="58" spans="1:33" ht="12.75" customHeight="1">
      <c r="A58" s="20" t="s">
        <v>141</v>
      </c>
      <c r="H58" s="21"/>
      <c r="I58" s="21"/>
      <c r="J58" s="21"/>
      <c r="K58" s="21"/>
      <c r="L58" s="21"/>
      <c r="M58" s="17" t="s">
        <v>1202</v>
      </c>
      <c r="N58" s="191"/>
      <c r="O58" s="191"/>
      <c r="P58" s="191"/>
      <c r="Q58" s="191"/>
      <c r="R58" s="191"/>
      <c r="S58" s="191"/>
      <c r="T58" s="191"/>
      <c r="U58" s="191"/>
      <c r="V58" s="191"/>
      <c r="W58" s="191"/>
      <c r="Y58"/>
      <c r="Z58"/>
      <c r="AA58"/>
      <c r="AB58"/>
      <c r="AC58"/>
      <c r="AD58"/>
      <c r="AE58"/>
      <c r="AF58"/>
      <c r="AG58"/>
    </row>
    <row r="59" spans="1:33" ht="12.75" customHeight="1">
      <c r="A59" s="20" t="s">
        <v>140</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U60"/>
  <sheetViews>
    <sheetView workbookViewId="0" topLeftCell="A1">
      <selection activeCell="B37" sqref="B37"/>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6"/>
    </row>
    <row r="4" ht="12" customHeight="1">
      <c r="D4" s="146"/>
    </row>
    <row r="5" spans="8:21" ht="12" customHeight="1">
      <c r="H5" s="763" t="s">
        <v>829</v>
      </c>
      <c r="I5" s="763"/>
      <c r="J5" s="166"/>
      <c r="U5" s="147" t="s">
        <v>829</v>
      </c>
    </row>
    <row r="6" spans="1:21" ht="12" customHeight="1">
      <c r="A6" s="772" t="s">
        <v>534</v>
      </c>
      <c r="B6" s="769" t="s">
        <v>535</v>
      </c>
      <c r="C6" s="770"/>
      <c r="D6" s="771"/>
      <c r="E6" s="774" t="s">
        <v>529</v>
      </c>
      <c r="F6" s="769" t="s">
        <v>530</v>
      </c>
      <c r="G6" s="770"/>
      <c r="H6" s="771"/>
      <c r="I6" s="642" t="s">
        <v>91</v>
      </c>
      <c r="J6" s="764" t="s">
        <v>511</v>
      </c>
      <c r="K6" s="765"/>
      <c r="L6" s="758" t="s">
        <v>810</v>
      </c>
      <c r="M6" s="759"/>
      <c r="N6" s="759"/>
      <c r="O6" s="758" t="s">
        <v>811</v>
      </c>
      <c r="P6" s="759"/>
      <c r="Q6" s="759"/>
      <c r="R6" s="759"/>
      <c r="S6" s="759"/>
      <c r="T6" s="759"/>
      <c r="U6" s="759"/>
    </row>
    <row r="7" spans="1:21" ht="12" customHeight="1">
      <c r="A7" s="773"/>
      <c r="B7" s="651" t="s">
        <v>532</v>
      </c>
      <c r="C7" s="651" t="s">
        <v>1141</v>
      </c>
      <c r="D7" s="651" t="s">
        <v>1142</v>
      </c>
      <c r="E7" s="775"/>
      <c r="F7" s="651" t="s">
        <v>867</v>
      </c>
      <c r="G7" s="651" t="s">
        <v>868</v>
      </c>
      <c r="H7" s="651" t="s">
        <v>533</v>
      </c>
      <c r="I7" s="642" t="s">
        <v>533</v>
      </c>
      <c r="J7" s="766"/>
      <c r="K7" s="767"/>
      <c r="L7" s="758" t="s">
        <v>528</v>
      </c>
      <c r="M7" s="759"/>
      <c r="N7" s="760"/>
      <c r="O7" s="761" t="s">
        <v>529</v>
      </c>
      <c r="P7" s="758" t="s">
        <v>530</v>
      </c>
      <c r="Q7" s="759"/>
      <c r="R7" s="760"/>
      <c r="S7" s="758" t="s">
        <v>531</v>
      </c>
      <c r="T7" s="759"/>
      <c r="U7" s="759"/>
    </row>
    <row r="8" spans="1:21" ht="12" customHeight="1">
      <c r="A8" s="148"/>
      <c r="B8" s="149" t="s">
        <v>871</v>
      </c>
      <c r="C8" s="150" t="s">
        <v>93</v>
      </c>
      <c r="D8" s="150" t="s">
        <v>871</v>
      </c>
      <c r="E8" s="150" t="s">
        <v>872</v>
      </c>
      <c r="F8" s="150" t="s">
        <v>871</v>
      </c>
      <c r="G8" s="150" t="s">
        <v>871</v>
      </c>
      <c r="H8" s="150" t="s">
        <v>871</v>
      </c>
      <c r="I8" s="150" t="s">
        <v>93</v>
      </c>
      <c r="J8" s="768"/>
      <c r="K8" s="754"/>
      <c r="L8" s="652" t="s">
        <v>94</v>
      </c>
      <c r="M8" s="652" t="s">
        <v>1141</v>
      </c>
      <c r="N8" s="652" t="s">
        <v>1142</v>
      </c>
      <c r="O8" s="762"/>
      <c r="P8" s="652" t="s">
        <v>95</v>
      </c>
      <c r="Q8" s="652" t="s">
        <v>868</v>
      </c>
      <c r="R8" s="652" t="s">
        <v>533</v>
      </c>
      <c r="S8" s="652" t="s">
        <v>869</v>
      </c>
      <c r="T8" s="652" t="s">
        <v>870</v>
      </c>
      <c r="U8" s="641" t="s">
        <v>533</v>
      </c>
    </row>
    <row r="9" spans="1:21" ht="12" customHeight="1">
      <c r="A9" s="198" t="s">
        <v>1346</v>
      </c>
      <c r="B9" s="199">
        <v>3796808</v>
      </c>
      <c r="C9" s="200">
        <v>1872757</v>
      </c>
      <c r="D9" s="200">
        <v>1924051</v>
      </c>
      <c r="E9" s="200">
        <v>1389739</v>
      </c>
      <c r="F9" s="199">
        <v>34227</v>
      </c>
      <c r="G9" s="199">
        <v>32236</v>
      </c>
      <c r="H9" s="199">
        <v>1991</v>
      </c>
      <c r="I9" s="296">
        <v>1664</v>
      </c>
      <c r="J9" s="296"/>
      <c r="K9" s="694"/>
      <c r="L9" s="149" t="s">
        <v>871</v>
      </c>
      <c r="M9" s="150" t="s">
        <v>871</v>
      </c>
      <c r="N9" s="150" t="s">
        <v>871</v>
      </c>
      <c r="O9" s="150" t="s">
        <v>872</v>
      </c>
      <c r="P9" s="150" t="s">
        <v>871</v>
      </c>
      <c r="Q9" s="150" t="s">
        <v>871</v>
      </c>
      <c r="R9" s="150" t="s">
        <v>871</v>
      </c>
      <c r="S9" s="150" t="s">
        <v>871</v>
      </c>
      <c r="T9" s="150" t="s">
        <v>871</v>
      </c>
      <c r="U9" s="150" t="s">
        <v>871</v>
      </c>
    </row>
    <row r="10" spans="1:21" ht="12" customHeight="1">
      <c r="A10" s="384" t="s">
        <v>655</v>
      </c>
      <c r="B10" s="199">
        <v>3798258</v>
      </c>
      <c r="C10" s="200">
        <v>1874085</v>
      </c>
      <c r="D10" s="200">
        <v>1924173</v>
      </c>
      <c r="E10" s="200">
        <v>1406218</v>
      </c>
      <c r="F10" s="199">
        <v>33959</v>
      </c>
      <c r="G10" s="199">
        <v>34605</v>
      </c>
      <c r="H10" s="199">
        <v>-646</v>
      </c>
      <c r="I10" s="296">
        <v>2096</v>
      </c>
      <c r="J10" s="752" t="s">
        <v>873</v>
      </c>
      <c r="K10" s="753"/>
      <c r="L10" s="399">
        <v>3774471</v>
      </c>
      <c r="M10" s="400">
        <v>1860446</v>
      </c>
      <c r="N10" s="400">
        <v>1914025</v>
      </c>
      <c r="O10" s="400">
        <v>1418364</v>
      </c>
      <c r="P10" s="400">
        <v>2736</v>
      </c>
      <c r="Q10" s="400">
        <v>2750</v>
      </c>
      <c r="R10" s="400">
        <v>-14</v>
      </c>
      <c r="S10" s="400">
        <v>10157</v>
      </c>
      <c r="T10" s="400">
        <v>10884</v>
      </c>
      <c r="U10" s="400">
        <v>-727</v>
      </c>
    </row>
    <row r="11" spans="1:21" ht="12" customHeight="1">
      <c r="A11" s="384" t="s">
        <v>1347</v>
      </c>
      <c r="B11" s="319">
        <v>3787982</v>
      </c>
      <c r="C11" s="387">
        <v>1867859</v>
      </c>
      <c r="D11" s="387">
        <v>1920123</v>
      </c>
      <c r="E11" s="387">
        <v>1415040</v>
      </c>
      <c r="F11" s="319">
        <v>33004</v>
      </c>
      <c r="G11" s="319">
        <v>34283</v>
      </c>
      <c r="H11" s="319">
        <v>-1279</v>
      </c>
      <c r="I11" s="527">
        <v>-8997</v>
      </c>
      <c r="J11" s="527"/>
      <c r="K11" s="213"/>
      <c r="L11" s="276"/>
      <c r="M11" s="277"/>
      <c r="N11" s="277"/>
      <c r="O11" s="277"/>
      <c r="P11" s="278"/>
      <c r="Q11" s="278"/>
      <c r="R11" s="278"/>
      <c r="S11" s="278"/>
      <c r="T11" s="278"/>
      <c r="U11" s="278"/>
    </row>
    <row r="12" spans="1:21" ht="12" customHeight="1">
      <c r="A12" s="201"/>
      <c r="B12" s="199"/>
      <c r="C12" s="200"/>
      <c r="D12" s="200"/>
      <c r="E12" s="200"/>
      <c r="F12" s="199"/>
      <c r="G12" s="199"/>
      <c r="H12" s="199"/>
      <c r="I12" s="296"/>
      <c r="J12" s="757" t="s">
        <v>897</v>
      </c>
      <c r="K12" s="751"/>
      <c r="L12" s="696">
        <v>268305</v>
      </c>
      <c r="M12" s="697">
        <v>125800</v>
      </c>
      <c r="N12" s="697">
        <v>142505</v>
      </c>
      <c r="O12" s="697">
        <v>113792</v>
      </c>
      <c r="P12" s="698">
        <v>122</v>
      </c>
      <c r="Q12" s="698">
        <v>308</v>
      </c>
      <c r="R12" s="698">
        <v>-186</v>
      </c>
      <c r="S12" s="698">
        <v>712</v>
      </c>
      <c r="T12" s="698">
        <v>685</v>
      </c>
      <c r="U12" s="698">
        <v>27</v>
      </c>
    </row>
    <row r="13" spans="1:21" ht="12" customHeight="1">
      <c r="A13" s="165" t="s">
        <v>806</v>
      </c>
      <c r="B13" s="258">
        <v>3790495</v>
      </c>
      <c r="C13" s="258">
        <v>1869418</v>
      </c>
      <c r="D13" s="258">
        <v>1921077</v>
      </c>
      <c r="E13" s="258">
        <v>1414572</v>
      </c>
      <c r="F13" s="258">
        <v>2857</v>
      </c>
      <c r="G13" s="258">
        <v>2561</v>
      </c>
      <c r="H13" s="258">
        <v>296</v>
      </c>
      <c r="I13" s="258">
        <v>-685</v>
      </c>
      <c r="J13" s="258"/>
      <c r="K13" s="214" t="s">
        <v>1212</v>
      </c>
      <c r="L13" s="486">
        <v>39595</v>
      </c>
      <c r="M13" s="487">
        <v>17767</v>
      </c>
      <c r="N13" s="487">
        <v>21828</v>
      </c>
      <c r="O13" s="487">
        <v>19858</v>
      </c>
      <c r="P13" s="279">
        <v>14</v>
      </c>
      <c r="Q13" s="279">
        <v>55</v>
      </c>
      <c r="R13" s="279">
        <v>-41</v>
      </c>
      <c r="S13" s="279">
        <v>183</v>
      </c>
      <c r="T13" s="279">
        <v>149</v>
      </c>
      <c r="U13" s="279">
        <v>34</v>
      </c>
    </row>
    <row r="14" spans="1:21" ht="12" customHeight="1">
      <c r="A14" s="160" t="s">
        <v>807</v>
      </c>
      <c r="B14" s="258">
        <v>3790106</v>
      </c>
      <c r="C14" s="258">
        <v>1869205</v>
      </c>
      <c r="D14" s="258">
        <v>1920901</v>
      </c>
      <c r="E14" s="258">
        <v>1415161</v>
      </c>
      <c r="F14" s="258">
        <v>2803</v>
      </c>
      <c r="G14" s="258">
        <v>2685</v>
      </c>
      <c r="H14" s="258">
        <v>118</v>
      </c>
      <c r="I14" s="258">
        <v>-934</v>
      </c>
      <c r="J14" s="258"/>
      <c r="K14" s="214" t="s">
        <v>1213</v>
      </c>
      <c r="L14" s="486">
        <v>71255</v>
      </c>
      <c r="M14" s="487">
        <v>33172</v>
      </c>
      <c r="N14" s="487">
        <v>38083</v>
      </c>
      <c r="O14" s="487">
        <v>30932</v>
      </c>
      <c r="P14" s="280">
        <v>37</v>
      </c>
      <c r="Q14" s="280">
        <v>78</v>
      </c>
      <c r="R14" s="280">
        <v>-41</v>
      </c>
      <c r="S14" s="280">
        <v>189</v>
      </c>
      <c r="T14" s="280">
        <v>172</v>
      </c>
      <c r="U14" s="280">
        <v>17</v>
      </c>
    </row>
    <row r="15" spans="1:21" ht="12" customHeight="1">
      <c r="A15" s="160" t="s">
        <v>1312</v>
      </c>
      <c r="B15" s="258">
        <v>3789290</v>
      </c>
      <c r="C15" s="258">
        <v>1868777</v>
      </c>
      <c r="D15" s="258">
        <v>1920513</v>
      </c>
      <c r="E15" s="258">
        <v>1415444</v>
      </c>
      <c r="F15" s="258">
        <v>2846</v>
      </c>
      <c r="G15" s="258">
        <v>2592</v>
      </c>
      <c r="H15" s="258">
        <v>254</v>
      </c>
      <c r="I15" s="258" t="s">
        <v>203</v>
      </c>
      <c r="J15" s="258"/>
      <c r="K15" s="214" t="s">
        <v>1214</v>
      </c>
      <c r="L15" s="486">
        <v>24795</v>
      </c>
      <c r="M15" s="487">
        <v>11841</v>
      </c>
      <c r="N15" s="487">
        <v>12954</v>
      </c>
      <c r="O15" s="487">
        <v>10822</v>
      </c>
      <c r="P15" s="280">
        <v>16</v>
      </c>
      <c r="Q15" s="280">
        <v>25</v>
      </c>
      <c r="R15" s="280">
        <v>-9</v>
      </c>
      <c r="S15" s="280">
        <v>46</v>
      </c>
      <c r="T15" s="280">
        <v>56</v>
      </c>
      <c r="U15" s="280">
        <v>-10</v>
      </c>
    </row>
    <row r="16" spans="1:21" ht="12" customHeight="1">
      <c r="A16" s="160" t="s">
        <v>1313</v>
      </c>
      <c r="B16" s="258">
        <v>3787982</v>
      </c>
      <c r="C16" s="258">
        <v>1867859</v>
      </c>
      <c r="D16" s="258">
        <v>1920123</v>
      </c>
      <c r="E16" s="258">
        <v>1415040</v>
      </c>
      <c r="F16" s="258">
        <v>2824</v>
      </c>
      <c r="G16" s="258">
        <v>2772</v>
      </c>
      <c r="H16" s="258">
        <v>52</v>
      </c>
      <c r="I16" s="258">
        <v>-1099</v>
      </c>
      <c r="J16" s="258"/>
      <c r="K16" s="214" t="s">
        <v>1215</v>
      </c>
      <c r="L16" s="486">
        <v>34641</v>
      </c>
      <c r="M16" s="487">
        <v>16468</v>
      </c>
      <c r="N16" s="487">
        <v>18173</v>
      </c>
      <c r="O16" s="487">
        <v>13043</v>
      </c>
      <c r="P16" s="280">
        <v>14</v>
      </c>
      <c r="Q16" s="280">
        <v>41</v>
      </c>
      <c r="R16" s="280">
        <v>-27</v>
      </c>
      <c r="S16" s="280">
        <v>60</v>
      </c>
      <c r="T16" s="280">
        <v>96</v>
      </c>
      <c r="U16" s="280">
        <v>-36</v>
      </c>
    </row>
    <row r="17" spans="1:21" ht="12" customHeight="1">
      <c r="A17" s="160" t="s">
        <v>830</v>
      </c>
      <c r="B17" s="258">
        <v>3786935</v>
      </c>
      <c r="C17" s="258">
        <v>1867193</v>
      </c>
      <c r="D17" s="258">
        <v>1919742</v>
      </c>
      <c r="E17" s="258">
        <v>1415328</v>
      </c>
      <c r="F17" s="258">
        <v>2724</v>
      </c>
      <c r="G17" s="258">
        <v>2933</v>
      </c>
      <c r="H17" s="258">
        <v>-209</v>
      </c>
      <c r="I17" s="258">
        <v>-377</v>
      </c>
      <c r="J17" s="258"/>
      <c r="K17" s="214" t="s">
        <v>898</v>
      </c>
      <c r="L17" s="486">
        <v>49242</v>
      </c>
      <c r="M17" s="487">
        <v>23557</v>
      </c>
      <c r="N17" s="487">
        <v>25685</v>
      </c>
      <c r="O17" s="487">
        <v>19133</v>
      </c>
      <c r="P17" s="280">
        <v>27</v>
      </c>
      <c r="Q17" s="280">
        <v>43</v>
      </c>
      <c r="R17" s="280">
        <v>-16</v>
      </c>
      <c r="S17" s="280">
        <v>114</v>
      </c>
      <c r="T17" s="280">
        <v>123</v>
      </c>
      <c r="U17" s="280">
        <v>-9</v>
      </c>
    </row>
    <row r="18" spans="1:21" ht="12" customHeight="1">
      <c r="A18" s="160" t="s">
        <v>831</v>
      </c>
      <c r="B18" s="261">
        <v>3786349</v>
      </c>
      <c r="C18" s="261">
        <v>1866556</v>
      </c>
      <c r="D18" s="261">
        <v>1919793</v>
      </c>
      <c r="E18" s="261">
        <v>1415851</v>
      </c>
      <c r="F18" s="261">
        <v>2641</v>
      </c>
      <c r="G18" s="261">
        <v>2953</v>
      </c>
      <c r="H18" s="261">
        <v>-312</v>
      </c>
      <c r="I18" s="16">
        <v>-1181</v>
      </c>
      <c r="J18" s="16"/>
      <c r="K18" s="214" t="s">
        <v>1216</v>
      </c>
      <c r="L18" s="486">
        <v>14372</v>
      </c>
      <c r="M18" s="487">
        <v>6751</v>
      </c>
      <c r="N18" s="487">
        <v>7621</v>
      </c>
      <c r="O18" s="487">
        <v>6055</v>
      </c>
      <c r="P18" s="280">
        <v>7</v>
      </c>
      <c r="Q18" s="280">
        <v>14</v>
      </c>
      <c r="R18" s="280">
        <v>-7</v>
      </c>
      <c r="S18" s="280">
        <v>46</v>
      </c>
      <c r="T18" s="280">
        <v>26</v>
      </c>
      <c r="U18" s="280">
        <v>20</v>
      </c>
    </row>
    <row r="19" spans="1:21" ht="12" customHeight="1">
      <c r="A19" s="165" t="s">
        <v>832</v>
      </c>
      <c r="B19" s="261">
        <v>3784856</v>
      </c>
      <c r="C19" s="261">
        <v>1865629</v>
      </c>
      <c r="D19" s="261">
        <v>1919227</v>
      </c>
      <c r="E19" s="261">
        <v>1415690</v>
      </c>
      <c r="F19" s="261">
        <v>2696</v>
      </c>
      <c r="G19" s="261">
        <v>3714</v>
      </c>
      <c r="H19" s="262">
        <v>-1018</v>
      </c>
      <c r="I19" s="16">
        <v>-1203</v>
      </c>
      <c r="J19" s="16"/>
      <c r="K19" s="214" t="s">
        <v>1217</v>
      </c>
      <c r="L19" s="486">
        <v>7958</v>
      </c>
      <c r="M19" s="487">
        <v>3807</v>
      </c>
      <c r="N19" s="487">
        <v>4151</v>
      </c>
      <c r="O19" s="487">
        <v>3045</v>
      </c>
      <c r="P19" s="279">
        <v>3</v>
      </c>
      <c r="Q19" s="279">
        <v>11</v>
      </c>
      <c r="R19" s="279">
        <v>-8</v>
      </c>
      <c r="S19" s="279">
        <v>16</v>
      </c>
      <c r="T19" s="279">
        <v>24</v>
      </c>
      <c r="U19" s="279">
        <v>-8</v>
      </c>
    </row>
    <row r="20" spans="1:21" s="153" customFormat="1" ht="12" customHeight="1">
      <c r="A20" s="160" t="s">
        <v>1054</v>
      </c>
      <c r="B20" s="262">
        <v>3782635</v>
      </c>
      <c r="C20" s="262">
        <v>1864643</v>
      </c>
      <c r="D20" s="262">
        <v>1917992</v>
      </c>
      <c r="E20" s="262">
        <v>1414758</v>
      </c>
      <c r="F20" s="262">
        <v>2546</v>
      </c>
      <c r="G20" s="262">
        <v>3120</v>
      </c>
      <c r="H20" s="262">
        <v>-574</v>
      </c>
      <c r="I20" s="258">
        <v>-1200</v>
      </c>
      <c r="J20" s="258"/>
      <c r="K20" s="214" t="s">
        <v>1218</v>
      </c>
      <c r="L20" s="486">
        <v>9485</v>
      </c>
      <c r="M20" s="487">
        <v>4536</v>
      </c>
      <c r="N20" s="487">
        <v>4949</v>
      </c>
      <c r="O20" s="487">
        <v>3770</v>
      </c>
      <c r="P20" s="279">
        <v>0</v>
      </c>
      <c r="Q20" s="279">
        <v>12</v>
      </c>
      <c r="R20" s="279">
        <v>-12</v>
      </c>
      <c r="S20" s="279">
        <v>27</v>
      </c>
      <c r="T20" s="279">
        <v>9</v>
      </c>
      <c r="U20" s="279">
        <v>18</v>
      </c>
    </row>
    <row r="21" spans="1:21" ht="12" customHeight="1">
      <c r="A21" s="160" t="s">
        <v>1185</v>
      </c>
      <c r="B21" s="262">
        <v>3780861</v>
      </c>
      <c r="C21" s="262">
        <v>1863679</v>
      </c>
      <c r="D21" s="262">
        <v>1917182</v>
      </c>
      <c r="E21" s="262">
        <v>1414329</v>
      </c>
      <c r="F21" s="262">
        <v>2805</v>
      </c>
      <c r="G21" s="262">
        <v>3357</v>
      </c>
      <c r="H21" s="258">
        <v>-552</v>
      </c>
      <c r="I21" s="258">
        <v>-4111</v>
      </c>
      <c r="J21" s="258"/>
      <c r="K21" s="214" t="s">
        <v>1219</v>
      </c>
      <c r="L21" s="486">
        <v>7555</v>
      </c>
      <c r="M21" s="487">
        <v>3516</v>
      </c>
      <c r="N21" s="487">
        <v>4039</v>
      </c>
      <c r="O21" s="487">
        <v>3001</v>
      </c>
      <c r="P21" s="279">
        <v>1</v>
      </c>
      <c r="Q21" s="279">
        <v>12</v>
      </c>
      <c r="R21" s="279">
        <v>-11</v>
      </c>
      <c r="S21" s="279">
        <v>12</v>
      </c>
      <c r="T21" s="279">
        <v>15</v>
      </c>
      <c r="U21" s="279">
        <v>-3</v>
      </c>
    </row>
    <row r="22" spans="1:21" ht="12" customHeight="1">
      <c r="A22" s="160" t="s">
        <v>1055</v>
      </c>
      <c r="B22" s="262">
        <v>3776198</v>
      </c>
      <c r="C22" s="262">
        <v>1861062</v>
      </c>
      <c r="D22" s="262">
        <v>1915136</v>
      </c>
      <c r="E22" s="262">
        <v>1415031</v>
      </c>
      <c r="F22" s="262">
        <v>2665</v>
      </c>
      <c r="G22" s="262">
        <v>2974</v>
      </c>
      <c r="H22" s="258">
        <v>-309</v>
      </c>
      <c r="I22" s="258">
        <v>211</v>
      </c>
      <c r="J22" s="258"/>
      <c r="K22" s="214" t="s">
        <v>1220</v>
      </c>
      <c r="L22" s="486">
        <v>9407</v>
      </c>
      <c r="M22" s="487">
        <v>4385</v>
      </c>
      <c r="N22" s="487">
        <v>5022</v>
      </c>
      <c r="O22" s="487">
        <v>4133</v>
      </c>
      <c r="P22" s="279">
        <v>3</v>
      </c>
      <c r="Q22" s="279">
        <v>17</v>
      </c>
      <c r="R22" s="279">
        <v>-14</v>
      </c>
      <c r="S22" s="279">
        <v>19</v>
      </c>
      <c r="T22" s="279">
        <v>15</v>
      </c>
      <c r="U22" s="279">
        <v>4</v>
      </c>
    </row>
    <row r="23" spans="1:21" ht="12" customHeight="1">
      <c r="A23" s="160" t="s">
        <v>1018</v>
      </c>
      <c r="B23" s="262">
        <v>3776100</v>
      </c>
      <c r="C23" s="262">
        <v>1861288</v>
      </c>
      <c r="D23" s="262">
        <v>1914812</v>
      </c>
      <c r="E23" s="262">
        <v>1418416</v>
      </c>
      <c r="F23" s="262">
        <v>2566</v>
      </c>
      <c r="G23" s="262">
        <v>2973</v>
      </c>
      <c r="H23" s="258">
        <v>-407</v>
      </c>
      <c r="I23" s="258">
        <v>-481</v>
      </c>
      <c r="J23" s="258"/>
      <c r="K23" s="151"/>
      <c r="L23" s="278"/>
      <c r="M23" s="278"/>
      <c r="N23" s="278"/>
      <c r="O23" s="278"/>
      <c r="P23" s="279"/>
      <c r="Q23" s="279"/>
      <c r="R23" s="279"/>
      <c r="S23" s="279"/>
      <c r="T23" s="279"/>
      <c r="U23" s="279"/>
    </row>
    <row r="24" spans="1:21" ht="12" customHeight="1">
      <c r="A24" s="160" t="s">
        <v>808</v>
      </c>
      <c r="B24" s="262">
        <v>3775212</v>
      </c>
      <c r="C24" s="262">
        <v>1860858</v>
      </c>
      <c r="D24" s="262">
        <v>1914354</v>
      </c>
      <c r="E24" s="262">
        <v>1418543</v>
      </c>
      <c r="F24" s="416">
        <v>2736</v>
      </c>
      <c r="G24" s="416">
        <v>2750</v>
      </c>
      <c r="H24" s="416">
        <v>-14</v>
      </c>
      <c r="I24" s="417">
        <v>-727</v>
      </c>
      <c r="J24" s="757" t="s">
        <v>899</v>
      </c>
      <c r="K24" s="751"/>
      <c r="L24" s="699">
        <v>975366</v>
      </c>
      <c r="M24" s="699">
        <v>483736</v>
      </c>
      <c r="N24" s="699">
        <v>491630</v>
      </c>
      <c r="O24" s="699">
        <v>366862</v>
      </c>
      <c r="P24" s="698">
        <v>735</v>
      </c>
      <c r="Q24" s="698">
        <v>672</v>
      </c>
      <c r="R24" s="698">
        <v>63</v>
      </c>
      <c r="S24" s="698">
        <v>2509</v>
      </c>
      <c r="T24" s="698">
        <v>2577</v>
      </c>
      <c r="U24" s="698">
        <v>-68</v>
      </c>
    </row>
    <row r="25" spans="1:21" ht="12" customHeight="1">
      <c r="A25" s="394" t="s">
        <v>809</v>
      </c>
      <c r="B25" s="415">
        <f>L10</f>
        <v>3774471</v>
      </c>
      <c r="C25" s="415">
        <f>M10</f>
        <v>1860446</v>
      </c>
      <c r="D25" s="415">
        <f>N10</f>
        <v>1914025</v>
      </c>
      <c r="E25" s="415">
        <f>O10</f>
        <v>1418364</v>
      </c>
      <c r="F25" s="266" t="s">
        <v>1132</v>
      </c>
      <c r="G25" s="266" t="s">
        <v>1132</v>
      </c>
      <c r="H25" s="266" t="s">
        <v>109</v>
      </c>
      <c r="I25" s="266" t="s">
        <v>1132</v>
      </c>
      <c r="J25" s="693"/>
      <c r="K25" s="151" t="s">
        <v>1221</v>
      </c>
      <c r="L25" s="276">
        <v>204304</v>
      </c>
      <c r="M25" s="280">
        <v>100512</v>
      </c>
      <c r="N25" s="280">
        <v>103792</v>
      </c>
      <c r="O25" s="280">
        <v>82144</v>
      </c>
      <c r="P25" s="280">
        <v>127</v>
      </c>
      <c r="Q25" s="280">
        <v>150</v>
      </c>
      <c r="R25" s="280">
        <v>-23</v>
      </c>
      <c r="S25" s="280">
        <v>574</v>
      </c>
      <c r="T25" s="280">
        <v>621</v>
      </c>
      <c r="U25" s="280">
        <v>-47</v>
      </c>
    </row>
    <row r="26" spans="1:21" ht="12" customHeight="1">
      <c r="A26" s="395" t="s">
        <v>512</v>
      </c>
      <c r="I26" s="202"/>
      <c r="J26" s="202"/>
      <c r="K26" s="151" t="s">
        <v>1222</v>
      </c>
      <c r="L26" s="276">
        <v>111455</v>
      </c>
      <c r="M26" s="280">
        <v>54571</v>
      </c>
      <c r="N26" s="280">
        <v>56884</v>
      </c>
      <c r="O26" s="280">
        <v>45490</v>
      </c>
      <c r="P26" s="280">
        <v>80</v>
      </c>
      <c r="Q26" s="280">
        <v>98</v>
      </c>
      <c r="R26" s="280">
        <v>-18</v>
      </c>
      <c r="S26" s="280">
        <v>323</v>
      </c>
      <c r="T26" s="280">
        <v>329</v>
      </c>
      <c r="U26" s="280">
        <v>-6</v>
      </c>
    </row>
    <row r="27" spans="1:21" ht="12" customHeight="1">
      <c r="A27" s="67" t="s">
        <v>1367</v>
      </c>
      <c r="F27" s="154"/>
      <c r="G27" s="154"/>
      <c r="H27" s="154"/>
      <c r="I27" s="154"/>
      <c r="J27" s="154"/>
      <c r="K27" s="151" t="s">
        <v>1223</v>
      </c>
      <c r="L27" s="276">
        <v>131410</v>
      </c>
      <c r="M27" s="280">
        <v>64720</v>
      </c>
      <c r="N27" s="280">
        <v>66690</v>
      </c>
      <c r="O27" s="280">
        <v>46852</v>
      </c>
      <c r="P27" s="280">
        <v>99</v>
      </c>
      <c r="Q27" s="280">
        <v>97</v>
      </c>
      <c r="R27" s="280">
        <v>2</v>
      </c>
      <c r="S27" s="280">
        <v>285</v>
      </c>
      <c r="T27" s="280">
        <v>223</v>
      </c>
      <c r="U27" s="280">
        <v>62</v>
      </c>
    </row>
    <row r="28" spans="1:21" ht="12" customHeight="1">
      <c r="A28" s="67" t="s">
        <v>1368</v>
      </c>
      <c r="K28" s="151" t="s">
        <v>1224</v>
      </c>
      <c r="L28" s="276">
        <v>253916</v>
      </c>
      <c r="M28" s="280">
        <v>125269</v>
      </c>
      <c r="N28" s="280">
        <v>128647</v>
      </c>
      <c r="O28" s="280">
        <v>91257</v>
      </c>
      <c r="P28" s="280">
        <v>190</v>
      </c>
      <c r="Q28" s="280">
        <v>163</v>
      </c>
      <c r="R28" s="280">
        <v>27</v>
      </c>
      <c r="S28" s="280">
        <v>466</v>
      </c>
      <c r="T28" s="280">
        <v>498</v>
      </c>
      <c r="U28" s="280">
        <v>-32</v>
      </c>
    </row>
    <row r="29" spans="1:21" ht="12" customHeight="1">
      <c r="A29" s="203" t="s">
        <v>653</v>
      </c>
      <c r="K29" s="151" t="s">
        <v>1225</v>
      </c>
      <c r="L29" s="276">
        <v>88365</v>
      </c>
      <c r="M29" s="280">
        <v>45084</v>
      </c>
      <c r="N29" s="280">
        <v>43281</v>
      </c>
      <c r="O29" s="280">
        <v>31550</v>
      </c>
      <c r="P29" s="280">
        <v>85</v>
      </c>
      <c r="Q29" s="280">
        <v>44</v>
      </c>
      <c r="R29" s="280">
        <v>41</v>
      </c>
      <c r="S29" s="280">
        <v>244</v>
      </c>
      <c r="T29" s="280">
        <v>280</v>
      </c>
      <c r="U29" s="280">
        <v>-36</v>
      </c>
    </row>
    <row r="30" spans="1:21" ht="12" customHeight="1">
      <c r="A30" s="203"/>
      <c r="B30" s="197"/>
      <c r="C30" s="197"/>
      <c r="D30" s="197"/>
      <c r="E30" s="197"/>
      <c r="F30" s="197"/>
      <c r="G30" s="197"/>
      <c r="H30" s="197"/>
      <c r="K30" s="151" t="s">
        <v>900</v>
      </c>
      <c r="L30" s="276">
        <v>54020</v>
      </c>
      <c r="M30" s="280">
        <v>27813</v>
      </c>
      <c r="N30" s="280">
        <v>26207</v>
      </c>
      <c r="O30" s="280">
        <v>20996</v>
      </c>
      <c r="P30" s="280">
        <v>58</v>
      </c>
      <c r="Q30" s="280">
        <v>32</v>
      </c>
      <c r="R30" s="280">
        <v>26</v>
      </c>
      <c r="S30" s="280">
        <v>198</v>
      </c>
      <c r="T30" s="280">
        <v>189</v>
      </c>
      <c r="U30" s="280">
        <v>9</v>
      </c>
    </row>
    <row r="31" spans="11:21" ht="12" customHeight="1">
      <c r="K31" s="151" t="s">
        <v>901</v>
      </c>
      <c r="L31" s="276">
        <v>38613</v>
      </c>
      <c r="M31" s="280">
        <v>18782</v>
      </c>
      <c r="N31" s="280">
        <v>19831</v>
      </c>
      <c r="O31" s="280">
        <v>14346</v>
      </c>
      <c r="P31" s="280">
        <v>21</v>
      </c>
      <c r="Q31" s="280">
        <v>26</v>
      </c>
      <c r="R31" s="280">
        <v>-5</v>
      </c>
      <c r="S31" s="280">
        <v>88</v>
      </c>
      <c r="T31" s="280">
        <v>98</v>
      </c>
      <c r="U31" s="280">
        <v>-10</v>
      </c>
    </row>
    <row r="32" spans="11:21" ht="12" customHeight="1">
      <c r="K32" s="151" t="s">
        <v>902</v>
      </c>
      <c r="L32" s="276">
        <v>32077</v>
      </c>
      <c r="M32" s="280">
        <v>15627</v>
      </c>
      <c r="N32" s="280">
        <v>16450</v>
      </c>
      <c r="O32" s="280">
        <v>12046</v>
      </c>
      <c r="P32" s="280">
        <v>18</v>
      </c>
      <c r="Q32" s="280">
        <v>18</v>
      </c>
      <c r="R32" s="280">
        <v>0</v>
      </c>
      <c r="S32" s="280">
        <v>140</v>
      </c>
      <c r="T32" s="280">
        <v>135</v>
      </c>
      <c r="U32" s="280">
        <v>5</v>
      </c>
    </row>
    <row r="33" spans="11:21" ht="12" customHeight="1">
      <c r="K33" s="151" t="s">
        <v>903</v>
      </c>
      <c r="L33" s="276">
        <v>40536</v>
      </c>
      <c r="M33" s="280">
        <v>20557</v>
      </c>
      <c r="N33" s="280">
        <v>19979</v>
      </c>
      <c r="O33" s="280">
        <v>15624</v>
      </c>
      <c r="P33" s="280">
        <v>41</v>
      </c>
      <c r="Q33" s="280">
        <v>26</v>
      </c>
      <c r="R33" s="280">
        <v>15</v>
      </c>
      <c r="S33" s="280">
        <v>158</v>
      </c>
      <c r="T33" s="280">
        <v>156</v>
      </c>
      <c r="U33" s="280">
        <v>2</v>
      </c>
    </row>
    <row r="34" spans="11:21" ht="12" customHeight="1">
      <c r="K34" s="151" t="s">
        <v>904</v>
      </c>
      <c r="L34" s="276">
        <v>20670</v>
      </c>
      <c r="M34" s="280">
        <v>10801</v>
      </c>
      <c r="N34" s="280">
        <v>9869</v>
      </c>
      <c r="O34" s="280">
        <v>6557</v>
      </c>
      <c r="P34" s="280">
        <v>16</v>
      </c>
      <c r="Q34" s="280">
        <v>18</v>
      </c>
      <c r="R34" s="280">
        <v>-2</v>
      </c>
      <c r="S34" s="280">
        <v>33</v>
      </c>
      <c r="T34" s="280">
        <v>48</v>
      </c>
      <c r="U34" s="280">
        <v>-15</v>
      </c>
    </row>
    <row r="35" spans="11:21" ht="12" customHeight="1">
      <c r="K35" s="151"/>
      <c r="L35" s="280"/>
      <c r="M35" s="280"/>
      <c r="N35" s="280"/>
      <c r="O35" s="280"/>
      <c r="P35" s="280"/>
      <c r="Q35" s="280"/>
      <c r="R35" s="280"/>
      <c r="S35" s="280"/>
      <c r="T35" s="280"/>
      <c r="U35" s="280"/>
    </row>
    <row r="36" spans="10:21" ht="12" customHeight="1">
      <c r="J36" s="757" t="s">
        <v>905</v>
      </c>
      <c r="K36" s="751"/>
      <c r="L36" s="700">
        <v>716018</v>
      </c>
      <c r="M36" s="700">
        <v>347967</v>
      </c>
      <c r="N36" s="700">
        <v>368051</v>
      </c>
      <c r="O36" s="700">
        <v>283174</v>
      </c>
      <c r="P36" s="700">
        <v>466</v>
      </c>
      <c r="Q36" s="700">
        <v>538</v>
      </c>
      <c r="R36" s="700">
        <v>-72</v>
      </c>
      <c r="S36" s="700">
        <v>1743</v>
      </c>
      <c r="T36" s="700">
        <v>1826</v>
      </c>
      <c r="U36" s="700">
        <v>-83</v>
      </c>
    </row>
    <row r="37" spans="11:21" ht="12" customHeight="1">
      <c r="K37" s="151" t="s">
        <v>906</v>
      </c>
      <c r="L37" s="280">
        <v>716018</v>
      </c>
      <c r="M37" s="280">
        <v>347967</v>
      </c>
      <c r="N37" s="280">
        <v>368051</v>
      </c>
      <c r="O37" s="280">
        <v>283174</v>
      </c>
      <c r="P37" s="280">
        <v>466</v>
      </c>
      <c r="Q37" s="280">
        <v>538</v>
      </c>
      <c r="R37" s="280">
        <v>-72</v>
      </c>
      <c r="S37" s="280">
        <v>1743</v>
      </c>
      <c r="T37" s="280">
        <v>1826</v>
      </c>
      <c r="U37" s="280">
        <v>-83</v>
      </c>
    </row>
    <row r="38" spans="11:21" ht="12" customHeight="1">
      <c r="K38" s="178" t="s">
        <v>613</v>
      </c>
      <c r="L38" s="280">
        <v>258492</v>
      </c>
      <c r="M38" s="280">
        <v>124975</v>
      </c>
      <c r="N38" s="280">
        <v>133517</v>
      </c>
      <c r="O38" s="280">
        <v>102567</v>
      </c>
      <c r="P38" s="280">
        <v>166</v>
      </c>
      <c r="Q38" s="280">
        <v>195</v>
      </c>
      <c r="R38" s="280">
        <v>-29</v>
      </c>
      <c r="S38" s="280">
        <v>647</v>
      </c>
      <c r="T38" s="280">
        <v>712</v>
      </c>
      <c r="U38" s="280">
        <v>-65</v>
      </c>
    </row>
    <row r="39" spans="11:21" ht="12" customHeight="1">
      <c r="K39" s="178" t="s">
        <v>614</v>
      </c>
      <c r="L39" s="280">
        <v>210213</v>
      </c>
      <c r="M39" s="280">
        <v>103156</v>
      </c>
      <c r="N39" s="280">
        <v>107057</v>
      </c>
      <c r="O39" s="280">
        <v>86181</v>
      </c>
      <c r="P39" s="280">
        <v>168</v>
      </c>
      <c r="Q39" s="280">
        <v>147</v>
      </c>
      <c r="R39" s="280">
        <v>21</v>
      </c>
      <c r="S39" s="280">
        <v>682</v>
      </c>
      <c r="T39" s="280">
        <v>667</v>
      </c>
      <c r="U39" s="280">
        <v>15</v>
      </c>
    </row>
    <row r="40" spans="11:21" ht="12" customHeight="1">
      <c r="K40" s="178" t="s">
        <v>615</v>
      </c>
      <c r="L40" s="280">
        <v>247313</v>
      </c>
      <c r="M40" s="280">
        <v>119836</v>
      </c>
      <c r="N40" s="280">
        <v>127477</v>
      </c>
      <c r="O40" s="280">
        <v>94426</v>
      </c>
      <c r="P40" s="280">
        <v>132</v>
      </c>
      <c r="Q40" s="280">
        <v>196</v>
      </c>
      <c r="R40" s="280">
        <v>-64</v>
      </c>
      <c r="S40" s="280">
        <v>414</v>
      </c>
      <c r="T40" s="280">
        <v>447</v>
      </c>
      <c r="U40" s="280">
        <v>-33</v>
      </c>
    </row>
    <row r="41" spans="11:21" ht="12" customHeight="1">
      <c r="K41" s="152"/>
      <c r="L41" s="281"/>
      <c r="M41" s="281"/>
      <c r="N41" s="281"/>
      <c r="O41" s="281"/>
      <c r="P41" s="281"/>
      <c r="Q41" s="281"/>
      <c r="R41" s="281"/>
      <c r="S41" s="281"/>
      <c r="T41" s="281"/>
      <c r="U41" s="281"/>
    </row>
    <row r="42" spans="10:21" ht="12" customHeight="1">
      <c r="J42" s="755" t="s">
        <v>584</v>
      </c>
      <c r="K42" s="756"/>
      <c r="L42" s="699">
        <v>946630</v>
      </c>
      <c r="M42" s="699">
        <v>469938</v>
      </c>
      <c r="N42" s="699">
        <v>476692</v>
      </c>
      <c r="O42" s="699">
        <v>327313</v>
      </c>
      <c r="P42" s="699">
        <v>725</v>
      </c>
      <c r="Q42" s="699">
        <v>677</v>
      </c>
      <c r="R42" s="699">
        <v>48</v>
      </c>
      <c r="S42" s="699">
        <v>2372</v>
      </c>
      <c r="T42" s="699">
        <v>2584</v>
      </c>
      <c r="U42" s="699">
        <v>-212</v>
      </c>
    </row>
    <row r="43" spans="11:21" ht="12" customHeight="1">
      <c r="K43" s="192" t="s">
        <v>907</v>
      </c>
      <c r="L43" s="278">
        <v>100400</v>
      </c>
      <c r="M43" s="278">
        <v>48936</v>
      </c>
      <c r="N43" s="278">
        <v>51464</v>
      </c>
      <c r="O43" s="278">
        <v>33635</v>
      </c>
      <c r="P43" s="278">
        <v>91</v>
      </c>
      <c r="Q43" s="278">
        <v>82</v>
      </c>
      <c r="R43" s="278">
        <v>9</v>
      </c>
      <c r="S43" s="278">
        <v>168</v>
      </c>
      <c r="T43" s="278">
        <v>195</v>
      </c>
      <c r="U43" s="278">
        <v>-27</v>
      </c>
    </row>
    <row r="44" spans="11:21" ht="12" customHeight="1">
      <c r="K44" s="192" t="s">
        <v>908</v>
      </c>
      <c r="L44" s="278">
        <v>170423</v>
      </c>
      <c r="M44" s="278">
        <v>86037</v>
      </c>
      <c r="N44" s="278">
        <v>84386</v>
      </c>
      <c r="O44" s="278">
        <v>60553</v>
      </c>
      <c r="P44" s="278">
        <v>124</v>
      </c>
      <c r="Q44" s="278">
        <v>103</v>
      </c>
      <c r="R44" s="278">
        <v>21</v>
      </c>
      <c r="S44" s="278">
        <v>436</v>
      </c>
      <c r="T44" s="278">
        <v>515</v>
      </c>
      <c r="U44" s="278">
        <v>-79</v>
      </c>
    </row>
    <row r="45" spans="11:21" ht="12" customHeight="1">
      <c r="K45" s="192" t="s">
        <v>909</v>
      </c>
      <c r="L45" s="278">
        <v>143483</v>
      </c>
      <c r="M45" s="278">
        <v>70132</v>
      </c>
      <c r="N45" s="278">
        <v>73351</v>
      </c>
      <c r="O45" s="278">
        <v>50619</v>
      </c>
      <c r="P45" s="278">
        <v>111</v>
      </c>
      <c r="Q45" s="278">
        <v>120</v>
      </c>
      <c r="R45" s="278">
        <v>-9</v>
      </c>
      <c r="S45" s="278">
        <v>363</v>
      </c>
      <c r="T45" s="278">
        <v>310</v>
      </c>
      <c r="U45" s="278">
        <v>53</v>
      </c>
    </row>
    <row r="46" spans="11:21" ht="12" customHeight="1">
      <c r="K46" s="192" t="s">
        <v>910</v>
      </c>
      <c r="L46" s="278">
        <v>117562</v>
      </c>
      <c r="M46" s="278">
        <v>58767</v>
      </c>
      <c r="N46" s="278">
        <v>58795</v>
      </c>
      <c r="O46" s="278">
        <v>40474</v>
      </c>
      <c r="P46" s="278">
        <v>100</v>
      </c>
      <c r="Q46" s="278">
        <v>78</v>
      </c>
      <c r="R46" s="278">
        <v>22</v>
      </c>
      <c r="S46" s="278">
        <v>352</v>
      </c>
      <c r="T46" s="278">
        <v>339</v>
      </c>
      <c r="U46" s="278">
        <v>13</v>
      </c>
    </row>
    <row r="47" spans="11:21" ht="12" customHeight="1">
      <c r="K47" s="192" t="s">
        <v>911</v>
      </c>
      <c r="L47" s="278">
        <v>142052</v>
      </c>
      <c r="M47" s="278">
        <v>69345</v>
      </c>
      <c r="N47" s="278">
        <v>72707</v>
      </c>
      <c r="O47" s="278">
        <v>50124</v>
      </c>
      <c r="P47" s="278">
        <v>113</v>
      </c>
      <c r="Q47" s="278">
        <v>105</v>
      </c>
      <c r="R47" s="278">
        <v>8</v>
      </c>
      <c r="S47" s="278">
        <v>278</v>
      </c>
      <c r="T47" s="278">
        <v>307</v>
      </c>
      <c r="U47" s="278">
        <v>-29</v>
      </c>
    </row>
    <row r="48" spans="11:21" ht="12" customHeight="1">
      <c r="K48" s="192" t="s">
        <v>912</v>
      </c>
      <c r="L48" s="278">
        <v>85662</v>
      </c>
      <c r="M48" s="278">
        <v>43480</v>
      </c>
      <c r="N48" s="278">
        <v>42182</v>
      </c>
      <c r="O48" s="278">
        <v>30658</v>
      </c>
      <c r="P48" s="278">
        <v>58</v>
      </c>
      <c r="Q48" s="278">
        <v>47</v>
      </c>
      <c r="R48" s="278">
        <v>11</v>
      </c>
      <c r="S48" s="278">
        <v>259</v>
      </c>
      <c r="T48" s="278">
        <v>304</v>
      </c>
      <c r="U48" s="278">
        <v>-45</v>
      </c>
    </row>
    <row r="49" spans="11:21" ht="12" customHeight="1">
      <c r="K49" s="192" t="s">
        <v>913</v>
      </c>
      <c r="L49" s="278">
        <v>34376</v>
      </c>
      <c r="M49" s="278">
        <v>17398</v>
      </c>
      <c r="N49" s="278">
        <v>16978</v>
      </c>
      <c r="O49" s="278">
        <v>11173</v>
      </c>
      <c r="P49" s="278">
        <v>29</v>
      </c>
      <c r="Q49" s="278">
        <v>28</v>
      </c>
      <c r="R49" s="278">
        <v>1</v>
      </c>
      <c r="S49" s="278">
        <v>90</v>
      </c>
      <c r="T49" s="278">
        <v>146</v>
      </c>
      <c r="U49" s="278">
        <v>-56</v>
      </c>
    </row>
    <row r="50" spans="11:21" ht="12" customHeight="1">
      <c r="K50" s="192" t="s">
        <v>914</v>
      </c>
      <c r="L50" s="278">
        <v>46908</v>
      </c>
      <c r="M50" s="278">
        <v>23490</v>
      </c>
      <c r="N50" s="278">
        <v>23418</v>
      </c>
      <c r="O50" s="278">
        <v>15204</v>
      </c>
      <c r="P50" s="278">
        <v>39</v>
      </c>
      <c r="Q50" s="278">
        <v>38</v>
      </c>
      <c r="R50" s="278">
        <v>1</v>
      </c>
      <c r="S50" s="278">
        <v>153</v>
      </c>
      <c r="T50" s="278">
        <v>173</v>
      </c>
      <c r="U50" s="278">
        <v>-20</v>
      </c>
    </row>
    <row r="51" spans="11:21" ht="12" customHeight="1">
      <c r="K51" s="192" t="s">
        <v>915</v>
      </c>
      <c r="L51" s="278">
        <v>48361</v>
      </c>
      <c r="M51" s="278">
        <v>23823</v>
      </c>
      <c r="N51" s="278">
        <v>24538</v>
      </c>
      <c r="O51" s="278">
        <v>15504</v>
      </c>
      <c r="P51" s="278">
        <v>33</v>
      </c>
      <c r="Q51" s="278">
        <v>38</v>
      </c>
      <c r="R51" s="278">
        <v>-5</v>
      </c>
      <c r="S51" s="278">
        <v>99</v>
      </c>
      <c r="T51" s="278">
        <v>133</v>
      </c>
      <c r="U51" s="278">
        <v>-34</v>
      </c>
    </row>
    <row r="52" spans="11:21" ht="12" customHeight="1">
      <c r="K52" s="192" t="s">
        <v>916</v>
      </c>
      <c r="L52" s="278">
        <v>29792</v>
      </c>
      <c r="M52" s="278">
        <v>14925</v>
      </c>
      <c r="N52" s="278">
        <v>14867</v>
      </c>
      <c r="O52" s="278">
        <v>10165</v>
      </c>
      <c r="P52" s="278">
        <v>15</v>
      </c>
      <c r="Q52" s="278">
        <v>15</v>
      </c>
      <c r="R52" s="278">
        <v>0</v>
      </c>
      <c r="S52" s="278">
        <v>116</v>
      </c>
      <c r="T52" s="278">
        <v>89</v>
      </c>
      <c r="U52" s="278">
        <v>27</v>
      </c>
    </row>
    <row r="53" spans="11:21" ht="12" customHeight="1">
      <c r="K53" s="192" t="s">
        <v>917</v>
      </c>
      <c r="L53" s="278">
        <v>8157</v>
      </c>
      <c r="M53" s="278">
        <v>3964</v>
      </c>
      <c r="N53" s="278">
        <v>4193</v>
      </c>
      <c r="O53" s="278">
        <v>2994</v>
      </c>
      <c r="P53" s="278">
        <v>3</v>
      </c>
      <c r="Q53" s="278">
        <v>8</v>
      </c>
      <c r="R53" s="278">
        <v>-5</v>
      </c>
      <c r="S53" s="278">
        <v>9</v>
      </c>
      <c r="T53" s="278">
        <v>20</v>
      </c>
      <c r="U53" s="278">
        <v>-11</v>
      </c>
    </row>
    <row r="54" spans="11:21" ht="12" customHeight="1">
      <c r="K54" s="192" t="s">
        <v>918</v>
      </c>
      <c r="L54" s="278">
        <v>19454</v>
      </c>
      <c r="M54" s="278">
        <v>9641</v>
      </c>
      <c r="N54" s="278">
        <v>9813</v>
      </c>
      <c r="O54" s="278">
        <v>6210</v>
      </c>
      <c r="P54" s="278">
        <v>9</v>
      </c>
      <c r="Q54" s="278">
        <v>15</v>
      </c>
      <c r="R54" s="278">
        <v>-6</v>
      </c>
      <c r="S54" s="278">
        <v>49</v>
      </c>
      <c r="T54" s="278">
        <v>53</v>
      </c>
      <c r="U54" s="278">
        <v>-4</v>
      </c>
    </row>
    <row r="55" spans="11:21" ht="12" customHeight="1">
      <c r="K55" s="192"/>
      <c r="L55" s="278"/>
      <c r="M55" s="278"/>
      <c r="N55" s="278"/>
      <c r="O55" s="278"/>
      <c r="P55" s="278"/>
      <c r="Q55" s="278"/>
      <c r="R55" s="278"/>
      <c r="S55" s="278"/>
      <c r="T55" s="278"/>
      <c r="U55" s="278"/>
    </row>
    <row r="56" spans="10:21" ht="12" customHeight="1">
      <c r="J56" s="755" t="s">
        <v>919</v>
      </c>
      <c r="K56" s="756"/>
      <c r="L56" s="699">
        <v>868152</v>
      </c>
      <c r="M56" s="699">
        <v>433005</v>
      </c>
      <c r="N56" s="699">
        <v>435147</v>
      </c>
      <c r="O56" s="699">
        <v>327223</v>
      </c>
      <c r="P56" s="699">
        <v>688</v>
      </c>
      <c r="Q56" s="699">
        <v>555</v>
      </c>
      <c r="R56" s="699">
        <v>133</v>
      </c>
      <c r="S56" s="699">
        <v>2821</v>
      </c>
      <c r="T56" s="699">
        <v>3212</v>
      </c>
      <c r="U56" s="699">
        <v>-391</v>
      </c>
    </row>
    <row r="57" spans="11:21" ht="12" customHeight="1">
      <c r="K57" s="192" t="s">
        <v>920</v>
      </c>
      <c r="L57" s="278">
        <v>807564</v>
      </c>
      <c r="M57" s="278">
        <v>402042</v>
      </c>
      <c r="N57" s="278">
        <v>405522</v>
      </c>
      <c r="O57" s="278">
        <v>305344</v>
      </c>
      <c r="P57" s="278">
        <v>645</v>
      </c>
      <c r="Q57" s="278">
        <v>520</v>
      </c>
      <c r="R57" s="278">
        <v>125</v>
      </c>
      <c r="S57" s="278">
        <v>2598</v>
      </c>
      <c r="T57" s="278">
        <v>3043</v>
      </c>
      <c r="U57" s="278">
        <v>-445</v>
      </c>
    </row>
    <row r="58" spans="10:21" ht="12" customHeight="1">
      <c r="J58" s="695"/>
      <c r="K58" s="193" t="s">
        <v>921</v>
      </c>
      <c r="L58" s="278">
        <v>60588</v>
      </c>
      <c r="M58" s="278">
        <v>30963</v>
      </c>
      <c r="N58" s="278">
        <v>29625</v>
      </c>
      <c r="O58" s="278">
        <v>21879</v>
      </c>
      <c r="P58" s="278">
        <v>43</v>
      </c>
      <c r="Q58" s="278">
        <v>35</v>
      </c>
      <c r="R58" s="278">
        <v>8</v>
      </c>
      <c r="S58" s="278">
        <v>223</v>
      </c>
      <c r="T58" s="278">
        <v>169</v>
      </c>
      <c r="U58" s="278">
        <v>54</v>
      </c>
    </row>
    <row r="59" spans="12:21" ht="12" customHeight="1">
      <c r="L59" s="169"/>
      <c r="M59" s="169"/>
      <c r="N59" s="169"/>
      <c r="O59" s="169"/>
      <c r="P59" s="169"/>
      <c r="Q59" s="169"/>
      <c r="R59" s="169"/>
      <c r="S59" s="169"/>
      <c r="T59" s="169"/>
      <c r="U59" s="169"/>
    </row>
    <row r="60" ht="12" customHeight="1">
      <c r="K60" s="67" t="s">
        <v>513</v>
      </c>
    </row>
    <row r="61" ht="12" customHeight="1"/>
    <row r="62" ht="12" customHeight="1"/>
    <row r="63" ht="12" customHeight="1"/>
    <row r="64" ht="12" customHeight="1"/>
    <row r="65" ht="12" customHeight="1"/>
    <row r="66" ht="12" customHeight="1"/>
  </sheetData>
  <mergeCells count="18">
    <mergeCell ref="J42:K42"/>
    <mergeCell ref="J56:K56"/>
    <mergeCell ref="J12:K12"/>
    <mergeCell ref="J10:K10"/>
    <mergeCell ref="J24:K24"/>
    <mergeCell ref="J36:K36"/>
    <mergeCell ref="S7:U7"/>
    <mergeCell ref="O6:U6"/>
    <mergeCell ref="O7:O8"/>
    <mergeCell ref="H5:I5"/>
    <mergeCell ref="F6:H6"/>
    <mergeCell ref="L6:N6"/>
    <mergeCell ref="L7:N7"/>
    <mergeCell ref="J6:K8"/>
    <mergeCell ref="B6:D6"/>
    <mergeCell ref="A6:A7"/>
    <mergeCell ref="E6:E7"/>
    <mergeCell ref="P7:R7"/>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tabSelected="1" workbookViewId="0" topLeftCell="A43">
      <selection activeCell="B37" sqref="B37"/>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12" t="s">
        <v>134</v>
      </c>
      <c r="J2" s="1112"/>
      <c r="K2" s="1112"/>
      <c r="L2" s="1112"/>
      <c r="M2" s="1112"/>
      <c r="N2" s="1112"/>
      <c r="O2" s="1112"/>
      <c r="P2" s="1112"/>
      <c r="Q2" s="1112"/>
      <c r="R2" s="1112"/>
      <c r="S2" s="1112"/>
      <c r="T2" s="1112"/>
    </row>
    <row r="3" spans="1:27" ht="11.25" customHeight="1">
      <c r="A3" s="17" t="s">
        <v>116</v>
      </c>
      <c r="AA3" s="60" t="s">
        <v>117</v>
      </c>
    </row>
    <row r="4" spans="1:27" ht="16.5" customHeight="1">
      <c r="A4" s="800" t="s">
        <v>118</v>
      </c>
      <c r="B4" s="800"/>
      <c r="C4" s="814"/>
      <c r="D4" s="804" t="s">
        <v>119</v>
      </c>
      <c r="E4" s="806"/>
      <c r="F4" s="806"/>
      <c r="G4" s="806"/>
      <c r="H4" s="806"/>
      <c r="I4" s="806"/>
      <c r="J4" s="806"/>
      <c r="K4" s="806"/>
      <c r="L4" s="806"/>
      <c r="M4" s="806"/>
      <c r="N4" s="806"/>
      <c r="O4" s="1127"/>
      <c r="P4" s="806" t="s">
        <v>120</v>
      </c>
      <c r="Q4" s="806"/>
      <c r="R4" s="806"/>
      <c r="S4" s="806"/>
      <c r="T4" s="806"/>
      <c r="U4" s="806"/>
      <c r="V4" s="806"/>
      <c r="W4" s="806"/>
      <c r="X4" s="806"/>
      <c r="Y4" s="806"/>
      <c r="Z4" s="806"/>
      <c r="AA4" s="806"/>
    </row>
    <row r="5" spans="1:27" ht="6" customHeight="1">
      <c r="A5" s="782"/>
      <c r="B5" s="782"/>
      <c r="C5" s="777"/>
      <c r="D5" s="800" t="s">
        <v>121</v>
      </c>
      <c r="E5" s="800"/>
      <c r="F5" s="800"/>
      <c r="G5" s="800"/>
      <c r="H5" s="648"/>
      <c r="I5" s="648"/>
      <c r="J5" s="648"/>
      <c r="K5" s="648"/>
      <c r="L5" s="648"/>
      <c r="M5" s="648"/>
      <c r="N5" s="648"/>
      <c r="O5" s="653"/>
      <c r="P5" s="800" t="s">
        <v>121</v>
      </c>
      <c r="Q5" s="800"/>
      <c r="R5" s="800"/>
      <c r="S5" s="800"/>
      <c r="T5" s="648"/>
      <c r="U5" s="648"/>
      <c r="V5" s="648"/>
      <c r="W5" s="648"/>
      <c r="X5" s="648"/>
      <c r="Y5" s="648"/>
      <c r="Z5" s="648"/>
      <c r="AA5" s="648"/>
    </row>
    <row r="6" spans="1:27" ht="17.25" customHeight="1">
      <c r="A6" s="795"/>
      <c r="B6" s="795"/>
      <c r="C6" s="815"/>
      <c r="D6" s="795"/>
      <c r="E6" s="795"/>
      <c r="F6" s="795"/>
      <c r="G6" s="795"/>
      <c r="H6" s="804" t="s">
        <v>1381</v>
      </c>
      <c r="I6" s="806"/>
      <c r="J6" s="806"/>
      <c r="K6" s="807"/>
      <c r="L6" s="804" t="s">
        <v>122</v>
      </c>
      <c r="M6" s="806"/>
      <c r="N6" s="806"/>
      <c r="O6" s="1127"/>
      <c r="P6" s="795"/>
      <c r="Q6" s="795"/>
      <c r="R6" s="795"/>
      <c r="S6" s="795"/>
      <c r="T6" s="804" t="s">
        <v>1381</v>
      </c>
      <c r="U6" s="806"/>
      <c r="V6" s="806"/>
      <c r="W6" s="807"/>
      <c r="X6" s="804" t="s">
        <v>123</v>
      </c>
      <c r="Y6" s="806"/>
      <c r="Z6" s="806"/>
      <c r="AA6" s="806"/>
    </row>
    <row r="7" spans="1:27" ht="12" customHeight="1">
      <c r="A7" s="68" t="s">
        <v>124</v>
      </c>
      <c r="B7" s="320">
        <v>20</v>
      </c>
      <c r="C7" s="69" t="s">
        <v>923</v>
      </c>
      <c r="D7" s="1122">
        <v>175986</v>
      </c>
      <c r="E7" s="1119"/>
      <c r="F7" s="1119"/>
      <c r="G7" s="1119"/>
      <c r="H7" s="1119">
        <v>112856</v>
      </c>
      <c r="I7" s="1119"/>
      <c r="J7" s="1119"/>
      <c r="K7" s="1119"/>
      <c r="L7" s="1119">
        <v>63129</v>
      </c>
      <c r="M7" s="1119"/>
      <c r="N7" s="1119"/>
      <c r="O7" s="1119"/>
      <c r="P7" s="1120">
        <v>119668</v>
      </c>
      <c r="Q7" s="1121"/>
      <c r="R7" s="1121"/>
      <c r="S7" s="1121"/>
      <c r="T7" s="1119">
        <v>84367</v>
      </c>
      <c r="U7" s="1119"/>
      <c r="V7" s="1119"/>
      <c r="W7" s="1119"/>
      <c r="X7" s="1119">
        <v>35300</v>
      </c>
      <c r="Y7" s="1119"/>
      <c r="Z7" s="1119"/>
      <c r="AA7" s="1119"/>
    </row>
    <row r="8" spans="1:27" ht="12" customHeight="1">
      <c r="A8" s="70"/>
      <c r="B8" s="320">
        <v>21</v>
      </c>
      <c r="C8" s="23"/>
      <c r="D8" s="1091">
        <v>179534</v>
      </c>
      <c r="E8" s="1082"/>
      <c r="F8" s="1082"/>
      <c r="G8" s="1082"/>
      <c r="H8" s="1082">
        <v>115069</v>
      </c>
      <c r="I8" s="1082"/>
      <c r="J8" s="1082"/>
      <c r="K8" s="1082"/>
      <c r="L8" s="1082">
        <v>64465</v>
      </c>
      <c r="M8" s="1082"/>
      <c r="N8" s="1082"/>
      <c r="O8" s="1088"/>
      <c r="P8" s="1086">
        <v>122399</v>
      </c>
      <c r="Q8" s="1082"/>
      <c r="R8" s="1082"/>
      <c r="S8" s="1082"/>
      <c r="T8" s="1082">
        <v>86675</v>
      </c>
      <c r="U8" s="1082"/>
      <c r="V8" s="1082"/>
      <c r="W8" s="1082"/>
      <c r="X8" s="1082">
        <v>35724</v>
      </c>
      <c r="Y8" s="1082"/>
      <c r="Z8" s="1082"/>
      <c r="AA8" s="1082"/>
    </row>
    <row r="9" spans="1:27" ht="12" customHeight="1">
      <c r="A9" s="72"/>
      <c r="B9" s="42"/>
      <c r="C9" s="73"/>
      <c r="D9" s="470"/>
      <c r="E9" s="469"/>
      <c r="F9" s="469"/>
      <c r="G9" s="469"/>
      <c r="H9" s="469"/>
      <c r="I9" s="469"/>
      <c r="J9" s="469"/>
      <c r="K9" s="469"/>
      <c r="L9" s="471"/>
      <c r="M9" s="471"/>
      <c r="N9" s="471"/>
      <c r="O9" s="477"/>
      <c r="P9" s="472"/>
      <c r="Q9" s="469"/>
      <c r="R9" s="469"/>
      <c r="S9" s="469"/>
      <c r="T9" s="469"/>
      <c r="U9" s="469"/>
      <c r="V9" s="469"/>
      <c r="W9" s="469"/>
      <c r="X9" s="469"/>
      <c r="Y9" s="469"/>
      <c r="Z9" s="469"/>
      <c r="AA9" s="469"/>
    </row>
    <row r="10" spans="1:27" ht="12" customHeight="1">
      <c r="A10" s="72" t="s">
        <v>1232</v>
      </c>
      <c r="B10" s="32">
        <v>7</v>
      </c>
      <c r="C10" s="73" t="s">
        <v>893</v>
      </c>
      <c r="D10" s="1090">
        <v>176394</v>
      </c>
      <c r="E10" s="1080"/>
      <c r="F10" s="1080"/>
      <c r="G10" s="1080"/>
      <c r="H10" s="1080">
        <v>112770</v>
      </c>
      <c r="I10" s="1080"/>
      <c r="J10" s="1080"/>
      <c r="K10" s="1080"/>
      <c r="L10" s="1080">
        <v>63624</v>
      </c>
      <c r="M10" s="1080"/>
      <c r="N10" s="1080"/>
      <c r="O10" s="1087"/>
      <c r="P10" s="1083">
        <v>121445</v>
      </c>
      <c r="Q10" s="1080"/>
      <c r="R10" s="1080"/>
      <c r="S10" s="1080"/>
      <c r="T10" s="1080">
        <v>86068</v>
      </c>
      <c r="U10" s="1080"/>
      <c r="V10" s="1080"/>
      <c r="W10" s="1080"/>
      <c r="X10" s="1080">
        <v>35377</v>
      </c>
      <c r="Y10" s="1080"/>
      <c r="Z10" s="1080"/>
      <c r="AA10" s="1080"/>
    </row>
    <row r="11" spans="1:27" ht="12" customHeight="1">
      <c r="A11" s="72"/>
      <c r="B11" s="32">
        <v>8</v>
      </c>
      <c r="C11" s="73"/>
      <c r="D11" s="1090">
        <v>177104</v>
      </c>
      <c r="E11" s="1080"/>
      <c r="F11" s="1080"/>
      <c r="G11" s="1080"/>
      <c r="H11" s="1080">
        <v>113075</v>
      </c>
      <c r="I11" s="1080"/>
      <c r="J11" s="1080"/>
      <c r="K11" s="1080"/>
      <c r="L11" s="1080">
        <v>64029</v>
      </c>
      <c r="M11" s="1080"/>
      <c r="N11" s="1080"/>
      <c r="O11" s="1087"/>
      <c r="P11" s="1083">
        <v>120957</v>
      </c>
      <c r="Q11" s="1080"/>
      <c r="R11" s="1080"/>
      <c r="S11" s="1080"/>
      <c r="T11" s="1080">
        <v>85602</v>
      </c>
      <c r="U11" s="1080"/>
      <c r="V11" s="1080"/>
      <c r="W11" s="1080"/>
      <c r="X11" s="1080">
        <v>35354</v>
      </c>
      <c r="Y11" s="1080"/>
      <c r="Z11" s="1080"/>
      <c r="AA11" s="1080"/>
    </row>
    <row r="12" spans="1:27" ht="12" customHeight="1">
      <c r="A12" s="72"/>
      <c r="B12" s="32">
        <v>9</v>
      </c>
      <c r="C12" s="73"/>
      <c r="D12" s="1090">
        <v>176478</v>
      </c>
      <c r="E12" s="1080"/>
      <c r="F12" s="1080"/>
      <c r="G12" s="1080"/>
      <c r="H12" s="1080">
        <v>112656</v>
      </c>
      <c r="I12" s="1080"/>
      <c r="J12" s="1080"/>
      <c r="K12" s="1080"/>
      <c r="L12" s="1080">
        <v>63822</v>
      </c>
      <c r="M12" s="1080"/>
      <c r="N12" s="1080"/>
      <c r="O12" s="1087"/>
      <c r="P12" s="1083">
        <v>121573</v>
      </c>
      <c r="Q12" s="1080"/>
      <c r="R12" s="1080"/>
      <c r="S12" s="1080"/>
      <c r="T12" s="1080">
        <v>86074</v>
      </c>
      <c r="U12" s="1080"/>
      <c r="V12" s="1080"/>
      <c r="W12" s="1080"/>
      <c r="X12" s="1080">
        <v>35498</v>
      </c>
      <c r="Y12" s="1080"/>
      <c r="Z12" s="1080"/>
      <c r="AA12" s="1080"/>
    </row>
    <row r="13" spans="2:27" ht="12" customHeight="1">
      <c r="B13" s="32">
        <v>10</v>
      </c>
      <c r="C13" s="73"/>
      <c r="D13" s="1090">
        <v>176481</v>
      </c>
      <c r="E13" s="1080"/>
      <c r="F13" s="1080"/>
      <c r="G13" s="1080"/>
      <c r="H13" s="1080">
        <v>112691</v>
      </c>
      <c r="I13" s="1080"/>
      <c r="J13" s="1080"/>
      <c r="K13" s="1080"/>
      <c r="L13" s="1080">
        <v>63789</v>
      </c>
      <c r="M13" s="1080"/>
      <c r="N13" s="1080"/>
      <c r="O13" s="1087"/>
      <c r="P13" s="1083">
        <v>120889</v>
      </c>
      <c r="Q13" s="1080"/>
      <c r="R13" s="1080"/>
      <c r="S13" s="1080"/>
      <c r="T13" s="1080">
        <v>85500</v>
      </c>
      <c r="U13" s="1080"/>
      <c r="V13" s="1080"/>
      <c r="W13" s="1080"/>
      <c r="X13" s="1080">
        <v>35388</v>
      </c>
      <c r="Y13" s="1080"/>
      <c r="Z13" s="1080"/>
      <c r="AA13" s="1080"/>
    </row>
    <row r="14" spans="2:27" ht="12" customHeight="1">
      <c r="B14" s="32">
        <v>11</v>
      </c>
      <c r="D14" s="1090">
        <v>176772</v>
      </c>
      <c r="E14" s="1080"/>
      <c r="F14" s="1080"/>
      <c r="G14" s="1080"/>
      <c r="H14" s="1080">
        <v>112967</v>
      </c>
      <c r="I14" s="1080"/>
      <c r="J14" s="1080"/>
      <c r="K14" s="1080"/>
      <c r="L14" s="1080">
        <v>63804</v>
      </c>
      <c r="M14" s="1080"/>
      <c r="N14" s="1080"/>
      <c r="O14" s="1087"/>
      <c r="P14" s="1083">
        <v>120795</v>
      </c>
      <c r="Q14" s="1080"/>
      <c r="R14" s="1080"/>
      <c r="S14" s="1080"/>
      <c r="T14" s="1080">
        <v>85416</v>
      </c>
      <c r="U14" s="1080"/>
      <c r="V14" s="1080"/>
      <c r="W14" s="1080"/>
      <c r="X14" s="1080">
        <v>35379</v>
      </c>
      <c r="Y14" s="1080"/>
      <c r="Z14" s="1080"/>
      <c r="AA14" s="1080"/>
    </row>
    <row r="15" spans="1:27" ht="12" customHeight="1">
      <c r="A15" s="72"/>
      <c r="B15" s="32">
        <v>12</v>
      </c>
      <c r="C15" s="73"/>
      <c r="D15" s="1090">
        <v>179534</v>
      </c>
      <c r="E15" s="1080"/>
      <c r="F15" s="1080"/>
      <c r="G15" s="1080"/>
      <c r="H15" s="1080">
        <v>115069</v>
      </c>
      <c r="I15" s="1080"/>
      <c r="J15" s="1080"/>
      <c r="K15" s="1080"/>
      <c r="L15" s="1080">
        <v>64465</v>
      </c>
      <c r="M15" s="1080"/>
      <c r="N15" s="1080"/>
      <c r="O15" s="1087"/>
      <c r="P15" s="1083">
        <v>122399</v>
      </c>
      <c r="Q15" s="1080"/>
      <c r="R15" s="1080"/>
      <c r="S15" s="1080"/>
      <c r="T15" s="1080">
        <v>86675</v>
      </c>
      <c r="U15" s="1080"/>
      <c r="V15" s="1080"/>
      <c r="W15" s="1080"/>
      <c r="X15" s="1080">
        <v>35724</v>
      </c>
      <c r="Y15" s="1080"/>
      <c r="Z15" s="1080"/>
      <c r="AA15" s="1080"/>
    </row>
    <row r="16" spans="1:27" ht="12" customHeight="1">
      <c r="A16" s="72" t="s">
        <v>97</v>
      </c>
      <c r="B16" s="32">
        <v>1</v>
      </c>
      <c r="C16" s="73" t="s">
        <v>1024</v>
      </c>
      <c r="D16" s="1090">
        <v>177753</v>
      </c>
      <c r="E16" s="1080"/>
      <c r="F16" s="1080"/>
      <c r="G16" s="1080"/>
      <c r="H16" s="1080">
        <v>113804</v>
      </c>
      <c r="I16" s="1080"/>
      <c r="J16" s="1080"/>
      <c r="K16" s="1080"/>
      <c r="L16" s="1080">
        <v>63949</v>
      </c>
      <c r="M16" s="1080"/>
      <c r="N16" s="1080"/>
      <c r="O16" s="1087"/>
      <c r="P16" s="1083">
        <v>121433</v>
      </c>
      <c r="Q16" s="1080"/>
      <c r="R16" s="1080"/>
      <c r="S16" s="1080"/>
      <c r="T16" s="1080">
        <v>85896</v>
      </c>
      <c r="U16" s="1080"/>
      <c r="V16" s="1080"/>
      <c r="W16" s="1080"/>
      <c r="X16" s="1080">
        <v>35537</v>
      </c>
      <c r="Y16" s="1080"/>
      <c r="Z16" s="1080"/>
      <c r="AA16" s="1080"/>
    </row>
    <row r="17" spans="1:27" ht="12" customHeight="1">
      <c r="A17" s="72"/>
      <c r="B17" s="32">
        <v>2</v>
      </c>
      <c r="C17" s="73"/>
      <c r="D17" s="1090">
        <v>178370</v>
      </c>
      <c r="E17" s="1080"/>
      <c r="F17" s="1080"/>
      <c r="G17" s="1080"/>
      <c r="H17" s="1080">
        <v>113957</v>
      </c>
      <c r="I17" s="1080"/>
      <c r="J17" s="1080"/>
      <c r="K17" s="1080"/>
      <c r="L17" s="1080">
        <v>64412</v>
      </c>
      <c r="M17" s="1080"/>
      <c r="N17" s="1080"/>
      <c r="O17" s="1087"/>
      <c r="P17" s="1083">
        <v>121112</v>
      </c>
      <c r="Q17" s="1080"/>
      <c r="R17" s="1080"/>
      <c r="S17" s="1080"/>
      <c r="T17" s="1080">
        <v>85550</v>
      </c>
      <c r="U17" s="1080"/>
      <c r="V17" s="1080"/>
      <c r="W17" s="1080"/>
      <c r="X17" s="1080">
        <v>35562</v>
      </c>
      <c r="Y17" s="1080"/>
      <c r="Z17" s="1080"/>
      <c r="AA17" s="1080"/>
    </row>
    <row r="18" spans="1:27" ht="12" customHeight="1">
      <c r="A18" s="72"/>
      <c r="B18" s="32">
        <v>3</v>
      </c>
      <c r="C18" s="73"/>
      <c r="D18" s="1090">
        <v>179344</v>
      </c>
      <c r="E18" s="1080"/>
      <c r="F18" s="1080"/>
      <c r="G18" s="1080"/>
      <c r="H18" s="1080">
        <v>114675</v>
      </c>
      <c r="I18" s="1080"/>
      <c r="J18" s="1080"/>
      <c r="K18" s="1080"/>
      <c r="L18" s="1080">
        <v>64668</v>
      </c>
      <c r="M18" s="1080"/>
      <c r="N18" s="1080"/>
      <c r="O18" s="1087"/>
      <c r="P18" s="1083">
        <v>121515</v>
      </c>
      <c r="Q18" s="1080"/>
      <c r="R18" s="1080"/>
      <c r="S18" s="1080"/>
      <c r="T18" s="1080">
        <v>85726</v>
      </c>
      <c r="U18" s="1080"/>
      <c r="V18" s="1080"/>
      <c r="W18" s="1080"/>
      <c r="X18" s="1080">
        <v>35788</v>
      </c>
      <c r="Y18" s="1080"/>
      <c r="Z18" s="1080"/>
      <c r="AA18" s="1080"/>
    </row>
    <row r="19" spans="2:27" ht="12" customHeight="1">
      <c r="B19" s="32">
        <v>4</v>
      </c>
      <c r="D19" s="1090">
        <v>179859</v>
      </c>
      <c r="E19" s="1080"/>
      <c r="F19" s="1080"/>
      <c r="G19" s="1080"/>
      <c r="H19" s="1080">
        <v>114963</v>
      </c>
      <c r="I19" s="1080"/>
      <c r="J19" s="1080"/>
      <c r="K19" s="1080"/>
      <c r="L19" s="1080">
        <v>64895</v>
      </c>
      <c r="M19" s="1080"/>
      <c r="N19" s="1080"/>
      <c r="O19" s="1087"/>
      <c r="P19" s="1083">
        <v>119901</v>
      </c>
      <c r="Q19" s="1080"/>
      <c r="R19" s="1080"/>
      <c r="S19" s="1080"/>
      <c r="T19" s="1080">
        <v>84443</v>
      </c>
      <c r="U19" s="1080"/>
      <c r="V19" s="1080"/>
      <c r="W19" s="1080"/>
      <c r="X19" s="1080">
        <v>35457</v>
      </c>
      <c r="Y19" s="1080"/>
      <c r="Z19" s="1080"/>
      <c r="AA19" s="1080"/>
    </row>
    <row r="20" spans="1:27" ht="12" customHeight="1">
      <c r="A20" s="72"/>
      <c r="B20" s="32">
        <v>5</v>
      </c>
      <c r="C20" s="73"/>
      <c r="D20" s="1090">
        <v>179850</v>
      </c>
      <c r="E20" s="1080"/>
      <c r="F20" s="1080"/>
      <c r="G20" s="1080"/>
      <c r="H20" s="1080">
        <v>115045</v>
      </c>
      <c r="I20" s="1080"/>
      <c r="J20" s="1080"/>
      <c r="K20" s="1080"/>
      <c r="L20" s="1080">
        <v>64804</v>
      </c>
      <c r="M20" s="1080"/>
      <c r="N20" s="1080"/>
      <c r="O20" s="1087"/>
      <c r="P20" s="1083">
        <v>119971</v>
      </c>
      <c r="Q20" s="1080"/>
      <c r="R20" s="1080"/>
      <c r="S20" s="1080"/>
      <c r="T20" s="1080">
        <v>84409</v>
      </c>
      <c r="U20" s="1080"/>
      <c r="V20" s="1080"/>
      <c r="W20" s="1080"/>
      <c r="X20" s="1080">
        <v>35561</v>
      </c>
      <c r="Y20" s="1080"/>
      <c r="Z20" s="1080"/>
      <c r="AA20" s="1080"/>
    </row>
    <row r="21" spans="1:27" s="21" customFormat="1" ht="12" customHeight="1">
      <c r="A21" s="372"/>
      <c r="B21" s="439">
        <v>6</v>
      </c>
      <c r="C21" s="373"/>
      <c r="D21" s="1089">
        <v>181236</v>
      </c>
      <c r="E21" s="1081"/>
      <c r="F21" s="1081"/>
      <c r="G21" s="1081"/>
      <c r="H21" s="1081">
        <v>115720</v>
      </c>
      <c r="I21" s="1081"/>
      <c r="J21" s="1081"/>
      <c r="K21" s="1081"/>
      <c r="L21" s="1081">
        <v>65515</v>
      </c>
      <c r="M21" s="1081"/>
      <c r="N21" s="1081"/>
      <c r="O21" s="1085"/>
      <c r="P21" s="1084">
        <v>120351</v>
      </c>
      <c r="Q21" s="1081"/>
      <c r="R21" s="1081"/>
      <c r="S21" s="1081"/>
      <c r="T21" s="1081">
        <v>84823</v>
      </c>
      <c r="U21" s="1081"/>
      <c r="V21" s="1081"/>
      <c r="W21" s="1081"/>
      <c r="X21" s="1081">
        <v>35527</v>
      </c>
      <c r="Y21" s="1081"/>
      <c r="Z21" s="1081"/>
      <c r="AA21" s="1081"/>
    </row>
    <row r="22" spans="1:27" ht="12" customHeight="1">
      <c r="A22" s="339"/>
      <c r="B22" s="38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row>
    <row r="23" spans="1:15" ht="12" customHeight="1">
      <c r="A23" s="80"/>
      <c r="B23" s="20"/>
      <c r="D23" s="305"/>
      <c r="E23" s="305"/>
      <c r="F23" s="305"/>
      <c r="G23" s="305"/>
      <c r="H23" s="305"/>
      <c r="I23" s="305"/>
      <c r="J23" s="305"/>
      <c r="K23" s="305"/>
      <c r="L23" s="305"/>
      <c r="M23" s="305"/>
      <c r="N23" s="305"/>
      <c r="O23" s="305"/>
    </row>
    <row r="24" spans="5:21" ht="19.5" customHeight="1">
      <c r="E24" s="19" t="s">
        <v>135</v>
      </c>
      <c r="F24" s="19"/>
      <c r="G24" s="19"/>
      <c r="H24" s="19"/>
      <c r="I24" s="19"/>
      <c r="J24" s="19"/>
      <c r="K24" s="19"/>
      <c r="L24" s="19"/>
      <c r="M24" s="19"/>
      <c r="N24" s="19"/>
      <c r="O24" s="19"/>
      <c r="P24" s="132"/>
      <c r="Q24" s="132"/>
      <c r="R24" s="132"/>
      <c r="S24" s="132"/>
      <c r="T24" s="132"/>
      <c r="U24" s="132"/>
    </row>
    <row r="25" ht="11.25" customHeight="1">
      <c r="AA25" s="60" t="s">
        <v>125</v>
      </c>
    </row>
    <row r="26" spans="1:27" ht="17.25" customHeight="1">
      <c r="A26" s="800" t="s">
        <v>126</v>
      </c>
      <c r="B26" s="800"/>
      <c r="C26" s="814"/>
      <c r="D26" s="804" t="s">
        <v>127</v>
      </c>
      <c r="E26" s="806"/>
      <c r="F26" s="806"/>
      <c r="G26" s="806"/>
      <c r="H26" s="806"/>
      <c r="I26" s="806"/>
      <c r="J26" s="806"/>
      <c r="K26" s="807"/>
      <c r="L26" s="804" t="s">
        <v>128</v>
      </c>
      <c r="M26" s="806"/>
      <c r="N26" s="806"/>
      <c r="O26" s="806"/>
      <c r="P26" s="806"/>
      <c r="Q26" s="806"/>
      <c r="R26" s="806"/>
      <c r="S26" s="807"/>
      <c r="T26" s="804" t="s">
        <v>129</v>
      </c>
      <c r="U26" s="806"/>
      <c r="V26" s="806"/>
      <c r="W26" s="806"/>
      <c r="X26" s="806"/>
      <c r="Y26" s="806"/>
      <c r="Z26" s="806"/>
      <c r="AA26" s="806"/>
    </row>
    <row r="27" spans="1:27" ht="17.25" customHeight="1">
      <c r="A27" s="795"/>
      <c r="B27" s="795"/>
      <c r="C27" s="815"/>
      <c r="D27" s="804" t="s">
        <v>130</v>
      </c>
      <c r="E27" s="806"/>
      <c r="F27" s="806"/>
      <c r="G27" s="807"/>
      <c r="H27" s="804" t="s">
        <v>131</v>
      </c>
      <c r="I27" s="806"/>
      <c r="J27" s="806"/>
      <c r="K27" s="807"/>
      <c r="L27" s="804" t="s">
        <v>130</v>
      </c>
      <c r="M27" s="806"/>
      <c r="N27" s="806"/>
      <c r="O27" s="807"/>
      <c r="P27" s="804" t="s">
        <v>131</v>
      </c>
      <c r="Q27" s="806"/>
      <c r="R27" s="806"/>
      <c r="S27" s="807"/>
      <c r="T27" s="804" t="s">
        <v>132</v>
      </c>
      <c r="U27" s="806"/>
      <c r="V27" s="806"/>
      <c r="W27" s="807"/>
      <c r="X27" s="804" t="s">
        <v>1382</v>
      </c>
      <c r="Y27" s="806"/>
      <c r="Z27" s="806"/>
      <c r="AA27" s="806"/>
    </row>
    <row r="28" spans="1:27" s="21" customFormat="1" ht="12" customHeight="1">
      <c r="A28" s="68" t="s">
        <v>124</v>
      </c>
      <c r="B28" s="320">
        <v>20</v>
      </c>
      <c r="C28" s="69" t="s">
        <v>923</v>
      </c>
      <c r="D28" s="1133">
        <v>340</v>
      </c>
      <c r="E28" s="1134"/>
      <c r="F28" s="1134"/>
      <c r="G28" s="75" t="s">
        <v>133</v>
      </c>
      <c r="H28" s="1108">
        <v>48484</v>
      </c>
      <c r="I28" s="1108"/>
      <c r="J28" s="1108"/>
      <c r="K28" s="75" t="s">
        <v>137</v>
      </c>
      <c r="L28" s="324"/>
      <c r="M28" s="1129">
        <v>377</v>
      </c>
      <c r="N28" s="1129"/>
      <c r="O28" s="75" t="s">
        <v>1431</v>
      </c>
      <c r="P28" s="1128">
        <v>407</v>
      </c>
      <c r="Q28" s="1128"/>
      <c r="R28" s="1128"/>
      <c r="S28" s="76" t="s">
        <v>1432</v>
      </c>
      <c r="T28" s="1102">
        <v>2.514</v>
      </c>
      <c r="U28" s="1103"/>
      <c r="V28" s="1103"/>
      <c r="W28" s="77" t="s">
        <v>139</v>
      </c>
      <c r="X28" s="1104">
        <v>2.389</v>
      </c>
      <c r="Y28" s="1104"/>
      <c r="Z28" s="1104"/>
      <c r="AA28" s="77" t="s">
        <v>139</v>
      </c>
    </row>
    <row r="29" spans="1:27" s="21" customFormat="1" ht="12" customHeight="1">
      <c r="A29" s="70"/>
      <c r="B29" s="320">
        <v>21</v>
      </c>
      <c r="C29" s="71"/>
      <c r="D29" s="1130">
        <v>290</v>
      </c>
      <c r="E29" s="1131"/>
      <c r="F29" s="1131"/>
      <c r="G29" s="74"/>
      <c r="H29" s="1132">
        <v>37982</v>
      </c>
      <c r="I29" s="1132"/>
      <c r="J29" s="1132"/>
      <c r="K29" s="53"/>
      <c r="L29" s="326"/>
      <c r="M29" s="1100">
        <v>384</v>
      </c>
      <c r="N29" s="1100"/>
      <c r="O29" s="392"/>
      <c r="P29" s="1100">
        <v>477</v>
      </c>
      <c r="Q29" s="1100"/>
      <c r="R29" s="1100"/>
      <c r="S29" s="66"/>
      <c r="T29" s="1105">
        <v>2.291</v>
      </c>
      <c r="U29" s="1106"/>
      <c r="V29" s="1106"/>
      <c r="W29" s="325"/>
      <c r="X29" s="1106">
        <v>2.181</v>
      </c>
      <c r="Y29" s="1106"/>
      <c r="Z29" s="1106"/>
      <c r="AA29" s="53"/>
    </row>
    <row r="30" spans="1:27" ht="12" customHeight="1">
      <c r="A30" s="72"/>
      <c r="B30" s="42"/>
      <c r="C30" s="73"/>
      <c r="D30" s="411"/>
      <c r="E30" s="74"/>
      <c r="F30" s="74"/>
      <c r="G30" s="74"/>
      <c r="H30" s="43"/>
      <c r="I30" s="53"/>
      <c r="J30" s="53"/>
      <c r="K30" s="66"/>
      <c r="L30" s="411"/>
      <c r="M30" s="53"/>
      <c r="N30" s="53"/>
      <c r="O30" s="53"/>
      <c r="P30" s="43"/>
      <c r="Q30" s="53"/>
      <c r="R30" s="53"/>
      <c r="S30" s="66"/>
      <c r="T30" s="411"/>
      <c r="U30" s="53"/>
      <c r="V30" s="53"/>
      <c r="W30" s="53"/>
      <c r="X30" s="43"/>
      <c r="Y30" s="74"/>
      <c r="Z30" s="74"/>
      <c r="AA30" s="74"/>
    </row>
    <row r="31" spans="1:27" ht="12" customHeight="1">
      <c r="A31" s="72" t="str">
        <f>A10</f>
        <v>21年</v>
      </c>
      <c r="B31" s="532">
        <f aca="true" t="shared" si="0" ref="B31:B42">B10</f>
        <v>7</v>
      </c>
      <c r="C31" s="73" t="s">
        <v>893</v>
      </c>
      <c r="D31" s="133"/>
      <c r="E31" s="65"/>
      <c r="F31" s="259">
        <v>26</v>
      </c>
      <c r="G31" s="13"/>
      <c r="H31" s="1099">
        <v>3111</v>
      </c>
      <c r="I31" s="1099"/>
      <c r="J31" s="1099"/>
      <c r="K31" s="157"/>
      <c r="L31" s="1098">
        <v>18</v>
      </c>
      <c r="M31" s="1099"/>
      <c r="N31" s="1099"/>
      <c r="O31" s="43"/>
      <c r="P31" s="65"/>
      <c r="Q31" s="1101">
        <v>14</v>
      </c>
      <c r="R31" s="1101"/>
      <c r="S31" s="78"/>
      <c r="T31" s="1096">
        <v>2.31</v>
      </c>
      <c r="U31" s="1097"/>
      <c r="V31" s="1097"/>
      <c r="W31" s="79"/>
      <c r="X31" s="1097">
        <v>2.22</v>
      </c>
      <c r="Y31" s="1097"/>
      <c r="Z31" s="1097"/>
      <c r="AA31" s="43"/>
    </row>
    <row r="32" spans="1:27" ht="12" customHeight="1">
      <c r="A32" s="72"/>
      <c r="B32" s="532">
        <f t="shared" si="0"/>
        <v>8</v>
      </c>
      <c r="C32" s="73"/>
      <c r="D32" s="133"/>
      <c r="E32" s="65"/>
      <c r="F32" s="259">
        <v>23</v>
      </c>
      <c r="G32" s="13"/>
      <c r="H32" s="1099">
        <v>3151</v>
      </c>
      <c r="I32" s="1099"/>
      <c r="J32" s="1099"/>
      <c r="K32" s="157"/>
      <c r="L32" s="1098">
        <v>17</v>
      </c>
      <c r="M32" s="1099"/>
      <c r="N32" s="1099"/>
      <c r="O32" s="43"/>
      <c r="P32" s="65"/>
      <c r="Q32" s="1101">
        <v>31</v>
      </c>
      <c r="R32" s="1101"/>
      <c r="S32" s="78"/>
      <c r="T32" s="1096">
        <v>2.318</v>
      </c>
      <c r="U32" s="1097"/>
      <c r="V32" s="1097"/>
      <c r="W32" s="79"/>
      <c r="X32" s="1097">
        <v>2.215</v>
      </c>
      <c r="Y32" s="1097"/>
      <c r="Z32" s="1097"/>
      <c r="AA32" s="43"/>
    </row>
    <row r="33" spans="1:27" ht="12" customHeight="1">
      <c r="A33" s="72"/>
      <c r="B33" s="532">
        <f t="shared" si="0"/>
        <v>9</v>
      </c>
      <c r="C33" s="73"/>
      <c r="D33" s="133"/>
      <c r="E33" s="65"/>
      <c r="F33" s="259">
        <v>22</v>
      </c>
      <c r="G33" s="13"/>
      <c r="H33" s="1099">
        <v>2890</v>
      </c>
      <c r="I33" s="1099"/>
      <c r="J33" s="1099"/>
      <c r="K33" s="157"/>
      <c r="L33" s="1098">
        <v>42</v>
      </c>
      <c r="M33" s="1099"/>
      <c r="N33" s="1099"/>
      <c r="O33" s="43"/>
      <c r="P33" s="65"/>
      <c r="Q33" s="1101">
        <v>41</v>
      </c>
      <c r="R33" s="1101"/>
      <c r="S33" s="78"/>
      <c r="T33" s="1096">
        <v>2.307</v>
      </c>
      <c r="U33" s="1097"/>
      <c r="V33" s="1097"/>
      <c r="W33" s="79"/>
      <c r="X33" s="1097">
        <v>2.211</v>
      </c>
      <c r="Y33" s="1097"/>
      <c r="Z33" s="1097"/>
      <c r="AA33" s="43"/>
    </row>
    <row r="34" spans="2:27" ht="12" customHeight="1">
      <c r="B34" s="532">
        <f t="shared" si="0"/>
        <v>10</v>
      </c>
      <c r="C34" s="73"/>
      <c r="D34" s="133"/>
      <c r="E34" s="65"/>
      <c r="F34" s="259">
        <v>20</v>
      </c>
      <c r="G34" s="13"/>
      <c r="H34" s="1099">
        <v>2254</v>
      </c>
      <c r="I34" s="1099"/>
      <c r="J34" s="1099"/>
      <c r="K34" s="157"/>
      <c r="L34" s="1098">
        <v>50</v>
      </c>
      <c r="M34" s="1099"/>
      <c r="N34" s="1099"/>
      <c r="O34" s="43"/>
      <c r="P34" s="65"/>
      <c r="Q34" s="1101">
        <v>64</v>
      </c>
      <c r="R34" s="1101"/>
      <c r="S34" s="78"/>
      <c r="T34" s="1096">
        <v>2.305</v>
      </c>
      <c r="U34" s="1097"/>
      <c r="V34" s="1097"/>
      <c r="W34" s="79"/>
      <c r="X34" s="1097">
        <v>2.206</v>
      </c>
      <c r="Y34" s="1097"/>
      <c r="Z34" s="1097"/>
      <c r="AA34" s="43"/>
    </row>
    <row r="35" spans="1:27" ht="12" customHeight="1">
      <c r="A35" s="72"/>
      <c r="B35" s="532">
        <f t="shared" si="0"/>
        <v>11</v>
      </c>
      <c r="C35" s="73"/>
      <c r="D35" s="133"/>
      <c r="E35" s="65"/>
      <c r="F35" s="259">
        <v>24</v>
      </c>
      <c r="G35" s="13"/>
      <c r="H35" s="1099">
        <v>3050</v>
      </c>
      <c r="I35" s="1099"/>
      <c r="J35" s="1099"/>
      <c r="K35" s="157"/>
      <c r="L35" s="1098">
        <v>33</v>
      </c>
      <c r="M35" s="1099"/>
      <c r="N35" s="1099"/>
      <c r="O35" s="43"/>
      <c r="P35" s="65"/>
      <c r="Q35" s="1101">
        <v>34</v>
      </c>
      <c r="R35" s="1101"/>
      <c r="S35" s="78"/>
      <c r="T35" s="1096">
        <v>2.306</v>
      </c>
      <c r="U35" s="1097"/>
      <c r="V35" s="1097"/>
      <c r="W35" s="79"/>
      <c r="X35" s="1097">
        <v>2.202</v>
      </c>
      <c r="Y35" s="1097"/>
      <c r="Z35" s="1097"/>
      <c r="AA35" s="43"/>
    </row>
    <row r="36" spans="1:27" ht="12" customHeight="1">
      <c r="A36" s="72"/>
      <c r="B36" s="532">
        <f t="shared" si="0"/>
        <v>12</v>
      </c>
      <c r="C36" s="73"/>
      <c r="D36" s="133"/>
      <c r="E36" s="65"/>
      <c r="F36" s="259">
        <v>24</v>
      </c>
      <c r="G36" s="13"/>
      <c r="H36" s="1099">
        <v>2647</v>
      </c>
      <c r="I36" s="1099"/>
      <c r="J36" s="1099"/>
      <c r="K36" s="157"/>
      <c r="L36" s="1098">
        <v>18</v>
      </c>
      <c r="M36" s="1099"/>
      <c r="N36" s="1099"/>
      <c r="O36" s="43"/>
      <c r="P36" s="65"/>
      <c r="Q36" s="1101">
        <v>31</v>
      </c>
      <c r="R36" s="1101"/>
      <c r="S36" s="78"/>
      <c r="T36" s="1096">
        <v>2.291</v>
      </c>
      <c r="U36" s="1097"/>
      <c r="V36" s="1097"/>
      <c r="W36" s="79"/>
      <c r="X36" s="1097">
        <v>2.181</v>
      </c>
      <c r="Y36" s="1097"/>
      <c r="Z36" s="1097"/>
      <c r="AA36" s="43"/>
    </row>
    <row r="37" spans="1:27" ht="12" customHeight="1">
      <c r="A37" s="72" t="s">
        <v>97</v>
      </c>
      <c r="B37" s="532">
        <f t="shared" si="0"/>
        <v>1</v>
      </c>
      <c r="C37" s="73" t="s">
        <v>1060</v>
      </c>
      <c r="D37" s="133"/>
      <c r="E37" s="65"/>
      <c r="F37" s="259">
        <v>20</v>
      </c>
      <c r="G37" s="13"/>
      <c r="H37" s="1099">
        <v>2572</v>
      </c>
      <c r="I37" s="1099"/>
      <c r="J37" s="1099"/>
      <c r="K37" s="157"/>
      <c r="L37" s="1098">
        <v>18</v>
      </c>
      <c r="M37" s="1099"/>
      <c r="N37" s="1099"/>
      <c r="O37" s="43"/>
      <c r="P37" s="65"/>
      <c r="Q37" s="1099">
        <v>9</v>
      </c>
      <c r="R37" s="1099"/>
      <c r="S37" s="78"/>
      <c r="T37" s="1096">
        <v>2.296</v>
      </c>
      <c r="U37" s="1097"/>
      <c r="V37" s="1097"/>
      <c r="W37" s="79"/>
      <c r="X37" s="1095">
        <v>2.179</v>
      </c>
      <c r="Y37" s="1095"/>
      <c r="Z37" s="1095"/>
      <c r="AA37" s="43"/>
    </row>
    <row r="38" spans="1:27" ht="12" customHeight="1">
      <c r="A38" s="72"/>
      <c r="B38" s="532">
        <f t="shared" si="0"/>
        <v>2</v>
      </c>
      <c r="C38" s="73"/>
      <c r="D38" s="133"/>
      <c r="E38" s="65"/>
      <c r="F38" s="259">
        <v>20</v>
      </c>
      <c r="G38" s="13"/>
      <c r="H38" s="1099">
        <v>2541</v>
      </c>
      <c r="I38" s="1099"/>
      <c r="J38" s="1099"/>
      <c r="K38" s="157"/>
      <c r="L38" s="1098">
        <v>30</v>
      </c>
      <c r="M38" s="1099"/>
      <c r="N38" s="1099"/>
      <c r="O38" s="43"/>
      <c r="P38" s="65"/>
      <c r="Q38" s="1099">
        <v>13</v>
      </c>
      <c r="R38" s="1099"/>
      <c r="S38" s="78"/>
      <c r="T38" s="1094">
        <v>2.296</v>
      </c>
      <c r="U38" s="1095"/>
      <c r="V38" s="1095"/>
      <c r="W38" s="423"/>
      <c r="X38" s="1095">
        <v>2.17</v>
      </c>
      <c r="Y38" s="1095"/>
      <c r="Z38" s="1095"/>
      <c r="AA38" s="65"/>
    </row>
    <row r="39" spans="1:27" ht="12" customHeight="1">
      <c r="A39" s="72"/>
      <c r="B39" s="532">
        <f t="shared" si="0"/>
        <v>3</v>
      </c>
      <c r="C39" s="73"/>
      <c r="D39" s="133"/>
      <c r="E39" s="65"/>
      <c r="F39" s="259">
        <v>26</v>
      </c>
      <c r="G39" s="438"/>
      <c r="H39" s="1099">
        <v>3563</v>
      </c>
      <c r="I39" s="1099"/>
      <c r="J39" s="1099"/>
      <c r="K39" s="157"/>
      <c r="L39" s="1098">
        <v>44</v>
      </c>
      <c r="M39" s="1099"/>
      <c r="N39" s="1099"/>
      <c r="O39" s="65"/>
      <c r="P39" s="65"/>
      <c r="Q39" s="1099">
        <v>47</v>
      </c>
      <c r="R39" s="1099"/>
      <c r="S39" s="78"/>
      <c r="T39" s="1094">
        <v>2.281</v>
      </c>
      <c r="U39" s="1095"/>
      <c r="V39" s="1095"/>
      <c r="W39" s="79"/>
      <c r="X39" s="1095">
        <v>2.154</v>
      </c>
      <c r="Y39" s="1095"/>
      <c r="Z39" s="1095"/>
      <c r="AA39" s="65"/>
    </row>
    <row r="40" spans="1:27" ht="12" customHeight="1">
      <c r="A40" s="72"/>
      <c r="B40" s="532">
        <f t="shared" si="0"/>
        <v>4</v>
      </c>
      <c r="C40" s="73"/>
      <c r="D40" s="133"/>
      <c r="E40" s="65"/>
      <c r="F40" s="375">
        <v>22</v>
      </c>
      <c r="G40" s="438"/>
      <c r="H40" s="1099">
        <v>2829</v>
      </c>
      <c r="I40" s="1099"/>
      <c r="J40" s="1099"/>
      <c r="K40" s="157"/>
      <c r="L40" s="1098">
        <v>55</v>
      </c>
      <c r="M40" s="1099"/>
      <c r="N40" s="1099"/>
      <c r="O40" s="65"/>
      <c r="P40" s="65"/>
      <c r="Q40" s="1099">
        <v>60</v>
      </c>
      <c r="R40" s="1099"/>
      <c r="S40" s="78"/>
      <c r="T40" s="1094">
        <v>2.281</v>
      </c>
      <c r="U40" s="1095"/>
      <c r="V40" s="1095"/>
      <c r="W40" s="79"/>
      <c r="X40" s="1095">
        <v>2.149</v>
      </c>
      <c r="Y40" s="1095"/>
      <c r="Z40" s="1095"/>
      <c r="AA40" s="65"/>
    </row>
    <row r="41" spans="1:27" ht="12" customHeight="1">
      <c r="A41" s="72"/>
      <c r="B41" s="532">
        <f t="shared" si="0"/>
        <v>5</v>
      </c>
      <c r="C41" s="73"/>
      <c r="D41" s="133"/>
      <c r="E41" s="65"/>
      <c r="F41" s="375">
        <v>21</v>
      </c>
      <c r="G41" s="424"/>
      <c r="H41" s="1099">
        <v>2990</v>
      </c>
      <c r="I41" s="1099"/>
      <c r="J41" s="1099"/>
      <c r="K41" s="376"/>
      <c r="L41" s="1098">
        <v>23</v>
      </c>
      <c r="M41" s="1099"/>
      <c r="N41" s="1099"/>
      <c r="O41" s="374"/>
      <c r="P41" s="374"/>
      <c r="Q41" s="1107">
        <v>17</v>
      </c>
      <c r="R41" s="1107"/>
      <c r="S41" s="377"/>
      <c r="T41" s="1094">
        <v>2.279</v>
      </c>
      <c r="U41" s="1095"/>
      <c r="V41" s="1095"/>
      <c r="W41" s="422"/>
      <c r="X41" s="1124">
        <v>2.143</v>
      </c>
      <c r="Y41" s="1124"/>
      <c r="Z41" s="1124"/>
      <c r="AA41" s="65"/>
    </row>
    <row r="42" spans="1:27" s="21" customFormat="1" ht="12" customHeight="1">
      <c r="A42" s="372"/>
      <c r="B42" s="533">
        <f t="shared" si="0"/>
        <v>6</v>
      </c>
      <c r="C42" s="373"/>
      <c r="D42" s="225"/>
      <c r="E42" s="226"/>
      <c r="F42" s="410">
        <v>23</v>
      </c>
      <c r="G42" s="378"/>
      <c r="H42" s="1081">
        <v>2842</v>
      </c>
      <c r="I42" s="1081"/>
      <c r="J42" s="1081"/>
      <c r="K42" s="379"/>
      <c r="L42" s="1089">
        <v>6</v>
      </c>
      <c r="M42" s="1081"/>
      <c r="N42" s="1081"/>
      <c r="O42" s="226"/>
      <c r="P42" s="226"/>
      <c r="Q42" s="1081">
        <v>2</v>
      </c>
      <c r="R42" s="1123"/>
      <c r="S42" s="380"/>
      <c r="T42" s="1125">
        <v>2.262</v>
      </c>
      <c r="U42" s="1125"/>
      <c r="V42" s="1125"/>
      <c r="W42" s="381"/>
      <c r="X42" s="1125">
        <v>2.136</v>
      </c>
      <c r="Y42" s="1125"/>
      <c r="Z42" s="1125"/>
      <c r="AA42" s="226"/>
    </row>
    <row r="43" spans="1:27" ht="11.25" customHeight="1">
      <c r="A43" s="339" t="s">
        <v>1402</v>
      </c>
      <c r="B43" s="305"/>
      <c r="C43" s="305"/>
      <c r="D43" s="305"/>
      <c r="E43" s="305"/>
      <c r="F43" s="305"/>
      <c r="G43" s="305"/>
      <c r="H43" s="305"/>
      <c r="I43" s="305"/>
      <c r="J43" s="305"/>
      <c r="L43" s="339" t="s">
        <v>1403</v>
      </c>
      <c r="M43" s="305"/>
      <c r="N43" s="339"/>
      <c r="O43" s="305"/>
      <c r="P43" s="305"/>
      <c r="Q43" s="305"/>
      <c r="R43" s="305"/>
      <c r="S43" s="305"/>
      <c r="T43" s="305"/>
      <c r="U43" s="305"/>
      <c r="V43" s="305"/>
      <c r="W43" s="305"/>
      <c r="X43" s="305"/>
      <c r="Y43" s="305"/>
      <c r="Z43" s="305"/>
      <c r="AA43" s="305"/>
    </row>
    <row r="44" spans="1:27" ht="11.25" customHeight="1">
      <c r="A44" s="339" t="s">
        <v>1365</v>
      </c>
      <c r="B44" s="305"/>
      <c r="C44" s="305"/>
      <c r="D44" s="305"/>
      <c r="E44" s="305"/>
      <c r="F44" s="305"/>
      <c r="G44" s="305"/>
      <c r="H44" s="305"/>
      <c r="I44" s="305"/>
      <c r="J44" s="305"/>
      <c r="K44" s="383"/>
      <c r="L44" s="305"/>
      <c r="M44" s="305"/>
      <c r="N44" s="339"/>
      <c r="O44" s="305"/>
      <c r="P44" s="305"/>
      <c r="Q44" s="305"/>
      <c r="R44" s="305"/>
      <c r="S44" s="305"/>
      <c r="T44" s="305"/>
      <c r="U44" s="305"/>
      <c r="V44" s="305"/>
      <c r="W44" s="305"/>
      <c r="X44" s="305"/>
      <c r="Y44" s="305"/>
      <c r="Z44" s="305"/>
      <c r="AA44" s="305"/>
    </row>
    <row r="45" ht="11.25" customHeight="1"/>
    <row r="46" spans="8:18" ht="19.5" customHeight="1">
      <c r="H46" s="1112" t="s">
        <v>1040</v>
      </c>
      <c r="I46" s="1112"/>
      <c r="J46" s="1112"/>
      <c r="K46" s="1112"/>
      <c r="L46" s="1112"/>
      <c r="M46" s="1112"/>
      <c r="N46" s="1112"/>
      <c r="O46" s="1112"/>
      <c r="P46" s="1112"/>
      <c r="Q46" s="1112"/>
      <c r="R46" s="1112"/>
    </row>
    <row r="47" spans="1:27" ht="11.25" customHeight="1">
      <c r="A47" s="17" t="s">
        <v>253</v>
      </c>
      <c r="AA47" s="60" t="s">
        <v>254</v>
      </c>
    </row>
    <row r="48" spans="1:27" ht="17.25" customHeight="1">
      <c r="A48" s="800" t="s">
        <v>255</v>
      </c>
      <c r="B48" s="800"/>
      <c r="C48" s="814"/>
      <c r="D48" s="804" t="s">
        <v>1383</v>
      </c>
      <c r="E48" s="806"/>
      <c r="F48" s="806"/>
      <c r="G48" s="806"/>
      <c r="H48" s="806"/>
      <c r="I48" s="807"/>
      <c r="J48" s="804" t="s">
        <v>1385</v>
      </c>
      <c r="K48" s="806"/>
      <c r="L48" s="806"/>
      <c r="M48" s="806"/>
      <c r="N48" s="806"/>
      <c r="O48" s="807"/>
      <c r="P48" s="804" t="s">
        <v>507</v>
      </c>
      <c r="Q48" s="806"/>
      <c r="R48" s="806"/>
      <c r="S48" s="806"/>
      <c r="T48" s="806"/>
      <c r="U48" s="807"/>
      <c r="V48" s="804" t="s">
        <v>508</v>
      </c>
      <c r="W48" s="806"/>
      <c r="X48" s="806"/>
      <c r="Y48" s="806"/>
      <c r="Z48" s="806"/>
      <c r="AA48" s="806"/>
    </row>
    <row r="49" spans="1:27" ht="17.25" customHeight="1">
      <c r="A49" s="795"/>
      <c r="B49" s="795"/>
      <c r="C49" s="815"/>
      <c r="D49" s="804" t="s">
        <v>509</v>
      </c>
      <c r="E49" s="806"/>
      <c r="F49" s="807"/>
      <c r="G49" s="804" t="s">
        <v>510</v>
      </c>
      <c r="H49" s="806"/>
      <c r="I49" s="807"/>
      <c r="J49" s="804" t="s">
        <v>509</v>
      </c>
      <c r="K49" s="806"/>
      <c r="L49" s="807"/>
      <c r="M49" s="804" t="s">
        <v>510</v>
      </c>
      <c r="N49" s="806"/>
      <c r="O49" s="807"/>
      <c r="P49" s="804" t="s">
        <v>509</v>
      </c>
      <c r="Q49" s="806"/>
      <c r="R49" s="807"/>
      <c r="S49" s="804" t="s">
        <v>510</v>
      </c>
      <c r="T49" s="806"/>
      <c r="U49" s="807"/>
      <c r="V49" s="804" t="s">
        <v>509</v>
      </c>
      <c r="W49" s="806"/>
      <c r="X49" s="807"/>
      <c r="Y49" s="804" t="s">
        <v>510</v>
      </c>
      <c r="Z49" s="806"/>
      <c r="AA49" s="806"/>
    </row>
    <row r="50" spans="1:27" ht="12" customHeight="1">
      <c r="A50" s="68" t="s">
        <v>1433</v>
      </c>
      <c r="B50" s="320">
        <v>20</v>
      </c>
      <c r="C50" s="69" t="s">
        <v>1434</v>
      </c>
      <c r="D50" s="1114">
        <v>77257</v>
      </c>
      <c r="E50" s="1115"/>
      <c r="F50" s="1115"/>
      <c r="G50" s="1116">
        <v>1019822</v>
      </c>
      <c r="H50" s="1116"/>
      <c r="I50" s="1116"/>
      <c r="J50" s="1109">
        <v>72449</v>
      </c>
      <c r="K50" s="1109"/>
      <c r="L50" s="1109"/>
      <c r="M50" s="1109">
        <v>893949</v>
      </c>
      <c r="N50" s="1109"/>
      <c r="O50" s="1109"/>
      <c r="P50" s="1113">
        <v>185216</v>
      </c>
      <c r="Q50" s="1113"/>
      <c r="R50" s="1113"/>
      <c r="S50" s="1113">
        <v>1657333</v>
      </c>
      <c r="T50" s="1113"/>
      <c r="U50" s="1113"/>
      <c r="V50" s="1116">
        <v>3676</v>
      </c>
      <c r="W50" s="1116"/>
      <c r="X50" s="1116"/>
      <c r="Y50" s="1116">
        <v>33327</v>
      </c>
      <c r="Z50" s="1116"/>
      <c r="AA50" s="1116"/>
    </row>
    <row r="51" spans="1:29" ht="12" customHeight="1">
      <c r="A51" s="70"/>
      <c r="B51" s="320">
        <v>21</v>
      </c>
      <c r="C51" s="71"/>
      <c r="D51" s="1114">
        <v>69698</v>
      </c>
      <c r="E51" s="1115"/>
      <c r="F51" s="1115"/>
      <c r="G51" s="1116">
        <v>836965</v>
      </c>
      <c r="H51" s="1116"/>
      <c r="I51" s="1116"/>
      <c r="J51" s="1109">
        <v>64805</v>
      </c>
      <c r="K51" s="1109"/>
      <c r="L51" s="1109"/>
      <c r="M51" s="1109">
        <v>722928</v>
      </c>
      <c r="N51" s="1109"/>
      <c r="O51" s="1109"/>
      <c r="P51" s="1113">
        <v>191362</v>
      </c>
      <c r="Q51" s="1113"/>
      <c r="R51" s="1113"/>
      <c r="S51" s="1113">
        <v>1814274</v>
      </c>
      <c r="T51" s="1113"/>
      <c r="U51" s="1113"/>
      <c r="V51" s="1116">
        <v>4339</v>
      </c>
      <c r="W51" s="1116"/>
      <c r="X51" s="1116"/>
      <c r="Y51" s="1116">
        <v>40704</v>
      </c>
      <c r="Z51" s="1116"/>
      <c r="AA51" s="1116"/>
      <c r="AB51" s="305"/>
      <c r="AC51" s="305"/>
    </row>
    <row r="52" spans="1:27" ht="12" customHeight="1">
      <c r="A52" s="72"/>
      <c r="B52" s="42"/>
      <c r="C52" s="73"/>
      <c r="D52" s="1117"/>
      <c r="E52" s="1118"/>
      <c r="F52" s="1118"/>
      <c r="G52" s="1111"/>
      <c r="H52" s="1111"/>
      <c r="I52" s="1111"/>
      <c r="J52" s="1111"/>
      <c r="K52" s="1111"/>
      <c r="L52" s="1111"/>
      <c r="M52" s="1111"/>
      <c r="N52" s="1111"/>
      <c r="O52" s="1111"/>
      <c r="P52" s="1111"/>
      <c r="Q52" s="1111"/>
      <c r="R52" s="1111"/>
      <c r="S52" s="1111"/>
      <c r="T52" s="1111"/>
      <c r="U52" s="1111"/>
      <c r="V52" s="43"/>
      <c r="W52" s="43"/>
      <c r="X52" s="43"/>
      <c r="Y52" s="43"/>
      <c r="Z52" s="1111"/>
      <c r="AA52" s="1111"/>
    </row>
    <row r="53" spans="1:27" ht="12" customHeight="1">
      <c r="A53" s="72" t="s">
        <v>1232</v>
      </c>
      <c r="B53" s="532">
        <f aca="true" t="shared" si="1" ref="B53:B64">B10</f>
        <v>7</v>
      </c>
      <c r="C53" s="73" t="s">
        <v>893</v>
      </c>
      <c r="D53" s="1092">
        <v>6180</v>
      </c>
      <c r="E53" s="1093"/>
      <c r="F53" s="1093"/>
      <c r="G53" s="1110">
        <v>73766</v>
      </c>
      <c r="H53" s="1110"/>
      <c r="I53" s="1110"/>
      <c r="J53" s="1093">
        <v>5807</v>
      </c>
      <c r="K53" s="1093"/>
      <c r="L53" s="1093"/>
      <c r="M53" s="260"/>
      <c r="N53" s="1110">
        <v>63602</v>
      </c>
      <c r="O53" s="1110"/>
      <c r="P53" s="1093">
        <v>187079</v>
      </c>
      <c r="Q53" s="1093"/>
      <c r="R53" s="1093"/>
      <c r="S53" s="1093">
        <v>1733594</v>
      </c>
      <c r="T53" s="1093"/>
      <c r="U53" s="1093"/>
      <c r="V53" s="260"/>
      <c r="W53" s="260"/>
      <c r="X53" s="260">
        <v>337</v>
      </c>
      <c r="Y53" s="260"/>
      <c r="Z53" s="1093">
        <v>2588</v>
      </c>
      <c r="AA53" s="1093"/>
    </row>
    <row r="54" spans="1:27" ht="12" customHeight="1">
      <c r="A54" s="72"/>
      <c r="B54" s="532">
        <f t="shared" si="1"/>
        <v>8</v>
      </c>
      <c r="C54" s="73"/>
      <c r="D54" s="1092">
        <v>5088</v>
      </c>
      <c r="E54" s="1093"/>
      <c r="F54" s="1093"/>
      <c r="G54" s="1110">
        <v>58871</v>
      </c>
      <c r="H54" s="1110"/>
      <c r="I54" s="1110"/>
      <c r="J54" s="1093">
        <v>4760</v>
      </c>
      <c r="K54" s="1093"/>
      <c r="L54" s="1093"/>
      <c r="M54" s="260"/>
      <c r="N54" s="1110">
        <v>51173</v>
      </c>
      <c r="O54" s="1110"/>
      <c r="P54" s="1093">
        <v>187576</v>
      </c>
      <c r="Q54" s="1093"/>
      <c r="R54" s="1093"/>
      <c r="S54" s="1093">
        <v>1743576</v>
      </c>
      <c r="T54" s="1093"/>
      <c r="U54" s="1093"/>
      <c r="V54" s="260"/>
      <c r="W54" s="260"/>
      <c r="X54" s="260">
        <v>431</v>
      </c>
      <c r="Y54" s="260"/>
      <c r="Z54" s="1110">
        <v>4396</v>
      </c>
      <c r="AA54" s="1110"/>
    </row>
    <row r="55" spans="1:27" ht="12" customHeight="1">
      <c r="A55" s="72"/>
      <c r="B55" s="532">
        <f t="shared" si="1"/>
        <v>9</v>
      </c>
      <c r="C55" s="73"/>
      <c r="D55" s="1092">
        <v>5892</v>
      </c>
      <c r="E55" s="1093"/>
      <c r="F55" s="1093"/>
      <c r="G55" s="1110">
        <v>71325</v>
      </c>
      <c r="H55" s="1110"/>
      <c r="I55" s="1110"/>
      <c r="J55" s="1093">
        <v>5586</v>
      </c>
      <c r="K55" s="1093"/>
      <c r="L55" s="1093"/>
      <c r="M55" s="260"/>
      <c r="N55" s="1110">
        <v>63813</v>
      </c>
      <c r="O55" s="1110"/>
      <c r="P55" s="1093">
        <v>187892</v>
      </c>
      <c r="Q55" s="1093"/>
      <c r="R55" s="1093"/>
      <c r="S55" s="1093">
        <v>1753983</v>
      </c>
      <c r="T55" s="1093"/>
      <c r="U55" s="1093"/>
      <c r="V55" s="260"/>
      <c r="W55" s="260"/>
      <c r="X55" s="260">
        <v>444</v>
      </c>
      <c r="Y55" s="260"/>
      <c r="Z55" s="1093">
        <v>3222</v>
      </c>
      <c r="AA55" s="1093"/>
    </row>
    <row r="56" spans="2:27" ht="12" customHeight="1">
      <c r="B56" s="532">
        <f t="shared" si="1"/>
        <v>10</v>
      </c>
      <c r="C56" s="73"/>
      <c r="D56" s="1092">
        <v>5153</v>
      </c>
      <c r="E56" s="1093"/>
      <c r="F56" s="1093"/>
      <c r="G56" s="1110">
        <v>55237</v>
      </c>
      <c r="H56" s="1110"/>
      <c r="I56" s="1110"/>
      <c r="J56" s="1093">
        <v>4706</v>
      </c>
      <c r="K56" s="1093"/>
      <c r="L56" s="1093"/>
      <c r="M56" s="260"/>
      <c r="N56" s="1110">
        <v>45865</v>
      </c>
      <c r="O56" s="1110"/>
      <c r="P56" s="1093">
        <v>188223</v>
      </c>
      <c r="Q56" s="1093"/>
      <c r="R56" s="1093"/>
      <c r="S56" s="1093">
        <v>1760508</v>
      </c>
      <c r="T56" s="1093"/>
      <c r="U56" s="1093"/>
      <c r="V56" s="260"/>
      <c r="W56" s="260"/>
      <c r="X56" s="260">
        <v>298</v>
      </c>
      <c r="Y56" s="260"/>
      <c r="Z56" s="1093">
        <v>2824</v>
      </c>
      <c r="AA56" s="1093"/>
    </row>
    <row r="57" spans="2:27" ht="12" customHeight="1">
      <c r="B57" s="532">
        <f t="shared" si="1"/>
        <v>11</v>
      </c>
      <c r="D57" s="1092">
        <v>5367</v>
      </c>
      <c r="E57" s="1093"/>
      <c r="F57" s="1093"/>
      <c r="G57" s="1110">
        <v>61276</v>
      </c>
      <c r="H57" s="1110"/>
      <c r="I57" s="1110"/>
      <c r="J57" s="1093">
        <v>4838</v>
      </c>
      <c r="K57" s="1093"/>
      <c r="L57" s="1093"/>
      <c r="M57" s="260"/>
      <c r="N57" s="1110">
        <v>51324</v>
      </c>
      <c r="O57" s="1110"/>
      <c r="P57" s="1093">
        <v>188371</v>
      </c>
      <c r="Q57" s="1093"/>
      <c r="R57" s="1093"/>
      <c r="S57" s="1093">
        <v>1761909</v>
      </c>
      <c r="T57" s="1093"/>
      <c r="U57" s="1093"/>
      <c r="V57" s="260"/>
      <c r="W57" s="260"/>
      <c r="X57" s="260">
        <v>403</v>
      </c>
      <c r="Y57" s="260"/>
      <c r="Z57" s="1110">
        <v>4104</v>
      </c>
      <c r="AA57" s="1110"/>
    </row>
    <row r="58" spans="1:27" ht="12" customHeight="1">
      <c r="A58" s="72"/>
      <c r="B58" s="532">
        <f t="shared" si="1"/>
        <v>12</v>
      </c>
      <c r="C58" s="73"/>
      <c r="D58" s="1092">
        <v>7078</v>
      </c>
      <c r="E58" s="1093"/>
      <c r="F58" s="1093"/>
      <c r="G58" s="1110">
        <v>86371</v>
      </c>
      <c r="H58" s="1110"/>
      <c r="I58" s="1110"/>
      <c r="J58" s="1093">
        <v>6820</v>
      </c>
      <c r="K58" s="1093"/>
      <c r="L58" s="1093"/>
      <c r="M58" s="260"/>
      <c r="N58" s="1110">
        <v>77513</v>
      </c>
      <c r="O58" s="1110"/>
      <c r="P58" s="1093">
        <v>189355</v>
      </c>
      <c r="Q58" s="1093"/>
      <c r="R58" s="1093"/>
      <c r="S58" s="1093">
        <v>1781338</v>
      </c>
      <c r="T58" s="1093"/>
      <c r="U58" s="1093"/>
      <c r="V58" s="260"/>
      <c r="W58" s="260"/>
      <c r="X58" s="260">
        <v>397</v>
      </c>
      <c r="Y58" s="260"/>
      <c r="Z58" s="1110">
        <v>3683</v>
      </c>
      <c r="AA58" s="1110"/>
    </row>
    <row r="59" spans="1:27" ht="12" customHeight="1">
      <c r="A59" s="72" t="s">
        <v>97</v>
      </c>
      <c r="B59" s="532">
        <f t="shared" si="1"/>
        <v>1</v>
      </c>
      <c r="C59" s="73" t="s">
        <v>1060</v>
      </c>
      <c r="D59" s="1092">
        <v>4217</v>
      </c>
      <c r="E59" s="1093"/>
      <c r="F59" s="1093"/>
      <c r="G59" s="1110">
        <v>48277</v>
      </c>
      <c r="H59" s="1110"/>
      <c r="I59" s="1110"/>
      <c r="J59" s="1093">
        <v>3688</v>
      </c>
      <c r="K59" s="1093"/>
      <c r="L59" s="1093"/>
      <c r="M59" s="260"/>
      <c r="N59" s="1110">
        <v>39298</v>
      </c>
      <c r="O59" s="1110"/>
      <c r="P59" s="1093">
        <v>189667</v>
      </c>
      <c r="Q59" s="1093"/>
      <c r="R59" s="1093"/>
      <c r="S59" s="1093">
        <v>1782984</v>
      </c>
      <c r="T59" s="1093"/>
      <c r="U59" s="1093"/>
      <c r="V59" s="260"/>
      <c r="W59" s="260"/>
      <c r="X59" s="260">
        <v>294</v>
      </c>
      <c r="Y59" s="260"/>
      <c r="Z59" s="1093">
        <v>3599</v>
      </c>
      <c r="AA59" s="1093"/>
    </row>
    <row r="60" spans="1:27" ht="12" customHeight="1">
      <c r="A60" s="72"/>
      <c r="B60" s="532">
        <f t="shared" si="1"/>
        <v>2</v>
      </c>
      <c r="C60" s="73"/>
      <c r="D60" s="1135">
        <v>5257</v>
      </c>
      <c r="E60" s="1126"/>
      <c r="F60" s="1126"/>
      <c r="G60" s="1136">
        <v>63371</v>
      </c>
      <c r="H60" s="1136"/>
      <c r="I60" s="1136"/>
      <c r="J60" s="1126">
        <v>4541</v>
      </c>
      <c r="K60" s="1126"/>
      <c r="L60" s="1126"/>
      <c r="M60" s="260"/>
      <c r="N60" s="1136">
        <v>49986</v>
      </c>
      <c r="O60" s="1136"/>
      <c r="P60" s="1126">
        <v>189920</v>
      </c>
      <c r="Q60" s="1126"/>
      <c r="R60" s="1126"/>
      <c r="S60" s="1126">
        <v>1786263</v>
      </c>
      <c r="T60" s="1126"/>
      <c r="U60" s="1126"/>
      <c r="V60" s="260"/>
      <c r="W60" s="260"/>
      <c r="X60" s="260">
        <v>364</v>
      </c>
      <c r="Y60" s="260"/>
      <c r="Z60" s="1136">
        <v>3421</v>
      </c>
      <c r="AA60" s="1136"/>
    </row>
    <row r="61" spans="1:27" ht="12" customHeight="1">
      <c r="A61" s="72"/>
      <c r="B61" s="532">
        <f t="shared" si="1"/>
        <v>3</v>
      </c>
      <c r="C61" s="73"/>
      <c r="D61" s="1135">
        <v>7770</v>
      </c>
      <c r="E61" s="1126"/>
      <c r="F61" s="1126"/>
      <c r="G61" s="1136">
        <v>99341</v>
      </c>
      <c r="H61" s="1136"/>
      <c r="I61" s="1136"/>
      <c r="J61" s="1126">
        <v>7706</v>
      </c>
      <c r="K61" s="1126"/>
      <c r="L61" s="1126"/>
      <c r="M61" s="418"/>
      <c r="N61" s="1136">
        <v>91969</v>
      </c>
      <c r="O61" s="1136"/>
      <c r="P61" s="1126">
        <v>191362</v>
      </c>
      <c r="Q61" s="1126"/>
      <c r="R61" s="1126"/>
      <c r="S61" s="1126">
        <v>1814274</v>
      </c>
      <c r="T61" s="1126"/>
      <c r="U61" s="1126"/>
      <c r="V61" s="260"/>
      <c r="W61" s="260"/>
      <c r="X61" s="418">
        <v>383</v>
      </c>
      <c r="Y61" s="260"/>
      <c r="Z61" s="1136">
        <v>3317</v>
      </c>
      <c r="AA61" s="1136"/>
    </row>
    <row r="62" spans="1:27" ht="12" customHeight="1">
      <c r="A62" s="72"/>
      <c r="B62" s="532">
        <f t="shared" si="1"/>
        <v>4</v>
      </c>
      <c r="C62" s="73"/>
      <c r="D62" s="1135">
        <v>4674</v>
      </c>
      <c r="E62" s="1126"/>
      <c r="F62" s="1126"/>
      <c r="G62" s="1136">
        <v>45901</v>
      </c>
      <c r="H62" s="1136"/>
      <c r="I62" s="1136"/>
      <c r="J62" s="1126">
        <v>4182</v>
      </c>
      <c r="K62" s="1126"/>
      <c r="L62" s="1126"/>
      <c r="M62" s="418"/>
      <c r="N62" s="1136">
        <v>39424</v>
      </c>
      <c r="O62" s="1136"/>
      <c r="P62" s="1126">
        <v>191590</v>
      </c>
      <c r="Q62" s="1126"/>
      <c r="R62" s="1126"/>
      <c r="S62" s="1126">
        <v>1817705</v>
      </c>
      <c r="T62" s="1126"/>
      <c r="U62" s="1126"/>
      <c r="V62" s="418"/>
      <c r="W62" s="418"/>
      <c r="X62" s="418">
        <v>341</v>
      </c>
      <c r="Y62" s="418"/>
      <c r="Z62" s="1136">
        <v>3026</v>
      </c>
      <c r="AA62" s="1136"/>
    </row>
    <row r="63" spans="1:27" ht="12" customHeight="1">
      <c r="A63" s="72"/>
      <c r="B63" s="532">
        <f t="shared" si="1"/>
        <v>5</v>
      </c>
      <c r="C63" s="73"/>
      <c r="D63" s="1135">
        <v>4929</v>
      </c>
      <c r="E63" s="1126"/>
      <c r="F63" s="1126"/>
      <c r="G63" s="1126">
        <v>55827</v>
      </c>
      <c r="H63" s="1126"/>
      <c r="I63" s="1126"/>
      <c r="J63" s="1126">
        <v>4524</v>
      </c>
      <c r="K63" s="1126"/>
      <c r="L63" s="1126"/>
      <c r="M63" s="418"/>
      <c r="N63" s="1136">
        <v>47282</v>
      </c>
      <c r="O63" s="1136"/>
      <c r="P63" s="1126">
        <v>191484</v>
      </c>
      <c r="Q63" s="1126"/>
      <c r="R63" s="1126"/>
      <c r="S63" s="1126">
        <v>1812827</v>
      </c>
      <c r="T63" s="1126"/>
      <c r="U63" s="1126"/>
      <c r="V63" s="440"/>
      <c r="W63" s="440"/>
      <c r="X63" s="440">
        <v>309</v>
      </c>
      <c r="Y63" s="418"/>
      <c r="Z63" s="1136">
        <v>2792</v>
      </c>
      <c r="AA63" s="1136"/>
    </row>
    <row r="64" spans="1:27" s="21" customFormat="1" ht="12" customHeight="1">
      <c r="A64" s="372"/>
      <c r="B64" s="533">
        <f t="shared" si="1"/>
        <v>6</v>
      </c>
      <c r="C64" s="373"/>
      <c r="D64" s="1137">
        <v>6077</v>
      </c>
      <c r="E64" s="1138"/>
      <c r="F64" s="1138"/>
      <c r="G64" s="1139">
        <v>73801</v>
      </c>
      <c r="H64" s="1139"/>
      <c r="I64" s="1139"/>
      <c r="J64" s="1139">
        <v>5606</v>
      </c>
      <c r="K64" s="1139"/>
      <c r="L64" s="1139"/>
      <c r="M64" s="390"/>
      <c r="N64" s="1140">
        <v>64606</v>
      </c>
      <c r="O64" s="1140"/>
      <c r="P64" s="1139">
        <v>191614</v>
      </c>
      <c r="Q64" s="1139"/>
      <c r="R64" s="1139"/>
      <c r="S64" s="1139">
        <v>1815347</v>
      </c>
      <c r="T64" s="1139"/>
      <c r="U64" s="1139"/>
      <c r="V64" s="389"/>
      <c r="W64" s="389"/>
      <c r="X64" s="389">
        <v>337</v>
      </c>
      <c r="Y64" s="390"/>
      <c r="Z64" s="1140">
        <v>2925</v>
      </c>
      <c r="AA64" s="1140"/>
    </row>
    <row r="65" ht="12" customHeight="1">
      <c r="A65" s="80" t="s">
        <v>1413</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AX14" sqref="AX14"/>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1387</v>
      </c>
    </row>
    <row r="2" spans="20:27" ht="17.25" customHeight="1">
      <c r="T2" s="407" t="s">
        <v>812</v>
      </c>
      <c r="U2" s="268"/>
      <c r="V2" s="268"/>
      <c r="W2" s="268"/>
      <c r="X2" s="268"/>
      <c r="Y2" s="268"/>
      <c r="Z2" s="268"/>
      <c r="AA2" s="268"/>
    </row>
    <row r="3" spans="2:44" ht="17.25" customHeight="1">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row>
    <row r="4" spans="2:44" ht="17.25" customHeight="1">
      <c r="B4" s="268"/>
      <c r="C4" s="268"/>
      <c r="D4" s="268"/>
      <c r="E4" s="268"/>
      <c r="F4" s="268"/>
      <c r="G4" s="268"/>
      <c r="H4" s="269" t="s">
        <v>1172</v>
      </c>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307"/>
      <c r="AP4" s="307" t="s">
        <v>677</v>
      </c>
      <c r="AQ4" s="268"/>
      <c r="AR4" s="268"/>
    </row>
    <row r="5" spans="2:44" ht="17.25" customHeight="1">
      <c r="B5" s="268"/>
      <c r="C5" s="268"/>
      <c r="D5" s="268"/>
      <c r="E5" s="268"/>
      <c r="F5" s="268"/>
      <c r="G5" s="268"/>
      <c r="H5" s="268"/>
      <c r="I5" s="268"/>
      <c r="J5" s="268"/>
      <c r="K5" s="268"/>
      <c r="L5" s="268"/>
      <c r="M5" s="268"/>
      <c r="N5" s="268"/>
      <c r="O5" s="268"/>
      <c r="P5" s="268"/>
      <c r="Q5" s="268"/>
      <c r="R5" s="268"/>
      <c r="S5" s="268"/>
      <c r="T5" s="268"/>
      <c r="U5" s="268"/>
      <c r="V5" s="268"/>
      <c r="W5" s="268"/>
      <c r="X5" s="268" t="s">
        <v>1254</v>
      </c>
      <c r="Y5" s="268"/>
      <c r="Z5" s="268"/>
      <c r="AA5" s="268"/>
      <c r="AB5" s="268"/>
      <c r="AC5" s="268"/>
      <c r="AD5" s="268"/>
      <c r="AE5" s="268"/>
      <c r="AF5" s="268"/>
      <c r="AG5" s="268"/>
      <c r="AH5" s="268"/>
      <c r="AI5" s="268"/>
      <c r="AJ5" s="268"/>
      <c r="AK5" s="268"/>
      <c r="AL5" s="268"/>
      <c r="AM5" s="268"/>
      <c r="AN5" s="268"/>
      <c r="AO5" s="268"/>
      <c r="AP5" s="268"/>
      <c r="AQ5" s="268"/>
      <c r="AR5" s="268"/>
    </row>
    <row r="6" spans="2:44" ht="17.25" customHeight="1">
      <c r="B6" s="268"/>
      <c r="C6" s="270"/>
      <c r="D6" s="270"/>
      <c r="E6" s="270"/>
      <c r="F6" s="268"/>
      <c r="G6" s="270"/>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row>
    <row r="7" spans="2:44" ht="17.25" customHeight="1">
      <c r="B7" s="268"/>
      <c r="C7" s="268"/>
      <c r="D7" s="268"/>
      <c r="E7" s="268"/>
      <c r="F7" s="268"/>
      <c r="G7" s="270"/>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row>
    <row r="8" spans="2:44" ht="17.25" customHeight="1">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row>
    <row r="9" spans="2:44" ht="17.25" customHeight="1">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row>
    <row r="10" spans="2:44" ht="17.25" customHeight="1">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row>
    <row r="11" spans="2:44" ht="17.25" customHeight="1">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row>
    <row r="12" spans="2:44" ht="17.25"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row>
    <row r="13" spans="2:44" ht="17.25"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row>
    <row r="14" spans="2:44" ht="17.25" customHeight="1">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row>
    <row r="15" spans="2:44" ht="17.25" customHeight="1">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row>
    <row r="16" spans="2:44" ht="17.25" customHeight="1">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row>
    <row r="17" spans="2:44" ht="17.25" customHeight="1">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row>
    <row r="18" spans="2:44" ht="12.75" customHeight="1">
      <c r="B18" s="268"/>
      <c r="C18" s="268"/>
      <c r="D18" s="269" t="s">
        <v>679</v>
      </c>
      <c r="E18" s="268"/>
      <c r="F18" s="268"/>
      <c r="G18" s="268"/>
      <c r="H18" s="268"/>
      <c r="I18" s="268"/>
      <c r="J18" s="1141" t="s">
        <v>680</v>
      </c>
      <c r="K18" s="1141"/>
      <c r="L18" s="1141"/>
      <c r="M18" s="1141"/>
      <c r="N18" s="1141"/>
      <c r="O18" s="1141"/>
      <c r="P18" s="1141"/>
      <c r="Q18" s="1141"/>
      <c r="R18" s="1141"/>
      <c r="S18" s="1141"/>
      <c r="T18" s="1141"/>
      <c r="U18" s="1141"/>
      <c r="V18" s="1141"/>
      <c r="W18" s="1141"/>
      <c r="X18" s="1141"/>
      <c r="Y18" s="268" t="s">
        <v>753</v>
      </c>
      <c r="Z18" s="268"/>
      <c r="AA18" s="268"/>
      <c r="AB18" s="268"/>
      <c r="AC18" s="268"/>
      <c r="AD18" s="268"/>
      <c r="AE18" s="268"/>
      <c r="AF18" s="268"/>
      <c r="AG18" s="268"/>
      <c r="AH18" s="268"/>
      <c r="AI18" s="268"/>
      <c r="AJ18" s="268"/>
      <c r="AK18" s="268"/>
      <c r="AL18" s="268"/>
      <c r="AM18" s="268"/>
      <c r="AN18" s="268"/>
      <c r="AO18" s="268"/>
      <c r="AP18" s="268"/>
      <c r="AQ18" s="268"/>
      <c r="AR18" s="268"/>
    </row>
    <row r="19" spans="2:44" ht="12.75" customHeight="1">
      <c r="B19" s="268"/>
      <c r="C19" s="268"/>
      <c r="D19" s="269" t="s">
        <v>754</v>
      </c>
      <c r="E19" s="268"/>
      <c r="F19" s="268"/>
      <c r="G19" s="268"/>
      <c r="H19" s="268"/>
      <c r="I19" s="268"/>
      <c r="J19" s="1141" t="s">
        <v>756</v>
      </c>
      <c r="K19" s="1141"/>
      <c r="L19" s="1141"/>
      <c r="M19" s="1141"/>
      <c r="N19" s="1141"/>
      <c r="O19" s="1141"/>
      <c r="P19" s="1141"/>
      <c r="Q19" s="1141"/>
      <c r="R19" s="1141"/>
      <c r="S19" s="1141"/>
      <c r="T19" s="1141"/>
      <c r="U19" s="1141"/>
      <c r="V19" s="1141"/>
      <c r="W19" s="1141"/>
      <c r="X19" s="1141"/>
      <c r="Y19" s="268" t="s">
        <v>757</v>
      </c>
      <c r="Z19" s="268"/>
      <c r="AA19" s="268"/>
      <c r="AB19" s="268"/>
      <c r="AC19" s="268"/>
      <c r="AD19" s="268"/>
      <c r="AE19" s="268"/>
      <c r="AF19" s="268"/>
      <c r="AG19" s="268"/>
      <c r="AH19" s="268"/>
      <c r="AI19" s="268"/>
      <c r="AJ19" s="268"/>
      <c r="AK19" s="268"/>
      <c r="AL19" s="268"/>
      <c r="AM19" s="268"/>
      <c r="AN19" s="268"/>
      <c r="AO19" s="268"/>
      <c r="AP19" s="268"/>
      <c r="AQ19" s="268"/>
      <c r="AR19" s="268"/>
    </row>
    <row r="20" spans="2:44" ht="12.75" customHeight="1">
      <c r="B20" s="268"/>
      <c r="C20" s="268"/>
      <c r="D20" s="269" t="s">
        <v>758</v>
      </c>
      <c r="E20" s="268"/>
      <c r="F20" s="268"/>
      <c r="G20" s="268"/>
      <c r="H20" s="268"/>
      <c r="I20" s="268"/>
      <c r="J20" s="1141" t="s">
        <v>759</v>
      </c>
      <c r="K20" s="1141"/>
      <c r="L20" s="1141"/>
      <c r="M20" s="1141"/>
      <c r="N20" s="1141"/>
      <c r="O20" s="1141"/>
      <c r="P20" s="1141"/>
      <c r="Q20" s="1141"/>
      <c r="R20" s="1141"/>
      <c r="S20" s="1141"/>
      <c r="T20" s="1141"/>
      <c r="U20" s="1141"/>
      <c r="V20" s="1141"/>
      <c r="W20" s="1141"/>
      <c r="X20" s="1141"/>
      <c r="Y20" s="268" t="s">
        <v>760</v>
      </c>
      <c r="Z20" s="268"/>
      <c r="AA20" s="268"/>
      <c r="AB20" s="268"/>
      <c r="AC20" s="268"/>
      <c r="AD20" s="268"/>
      <c r="AE20" s="268"/>
      <c r="AF20" s="268"/>
      <c r="AG20" s="268"/>
      <c r="AH20" s="268"/>
      <c r="AI20" s="268"/>
      <c r="AJ20" s="268"/>
      <c r="AK20" s="268"/>
      <c r="AL20" s="268"/>
      <c r="AM20" s="268"/>
      <c r="AN20" s="268"/>
      <c r="AO20" s="268"/>
      <c r="AP20" s="268"/>
      <c r="AQ20" s="268"/>
      <c r="AR20" s="268"/>
    </row>
    <row r="21" spans="2:44" ht="12.75" customHeight="1">
      <c r="B21" s="268"/>
      <c r="C21" s="268"/>
      <c r="D21" s="269"/>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row>
    <row r="22" ht="15" customHeight="1"/>
    <row r="23" spans="1:20" ht="18" customHeight="1">
      <c r="A23" s="473" t="s">
        <v>1303</v>
      </c>
      <c r="B23" s="473"/>
      <c r="C23" s="269" t="s">
        <v>813</v>
      </c>
      <c r="R23" s="268"/>
      <c r="S23" s="268"/>
      <c r="T23" s="268"/>
    </row>
    <row r="24" spans="1:45" ht="18" customHeight="1">
      <c r="A24" s="1142" t="s">
        <v>1174</v>
      </c>
      <c r="B24" s="1143"/>
      <c r="C24" s="1143"/>
      <c r="D24" s="1143"/>
      <c r="E24" s="1143"/>
      <c r="F24" s="1143"/>
      <c r="G24" s="1143"/>
      <c r="H24" s="1143"/>
      <c r="I24" s="1144"/>
      <c r="J24" s="1148" t="s">
        <v>1175</v>
      </c>
      <c r="K24" s="1149"/>
      <c r="L24" s="1149"/>
      <c r="M24" s="1149"/>
      <c r="N24" s="1149"/>
      <c r="O24" s="1149"/>
      <c r="P24" s="1149"/>
      <c r="Q24" s="1149"/>
      <c r="R24" s="1149"/>
      <c r="S24" s="1149"/>
      <c r="T24" s="1149"/>
      <c r="U24" s="1155"/>
      <c r="V24" s="1148" t="s">
        <v>1176</v>
      </c>
      <c r="W24" s="1149"/>
      <c r="X24" s="1149"/>
      <c r="Y24" s="1149"/>
      <c r="Z24" s="1149"/>
      <c r="AA24" s="1149"/>
      <c r="AB24" s="1149"/>
      <c r="AC24" s="1149"/>
      <c r="AD24" s="1149"/>
      <c r="AE24" s="1149"/>
      <c r="AF24" s="1149"/>
      <c r="AG24" s="1155"/>
      <c r="AH24" s="1148" t="s">
        <v>1177</v>
      </c>
      <c r="AI24" s="1149"/>
      <c r="AJ24" s="1149"/>
      <c r="AK24" s="1149"/>
      <c r="AL24" s="1149"/>
      <c r="AM24" s="1149"/>
      <c r="AN24" s="1149"/>
      <c r="AO24" s="1149"/>
      <c r="AP24" s="1149"/>
      <c r="AQ24" s="1149"/>
      <c r="AR24" s="1149"/>
      <c r="AS24" s="1155"/>
    </row>
    <row r="25" spans="1:45" ht="18" customHeight="1">
      <c r="A25" s="1145"/>
      <c r="B25" s="1146"/>
      <c r="C25" s="1146"/>
      <c r="D25" s="1146"/>
      <c r="E25" s="1146"/>
      <c r="F25" s="1146"/>
      <c r="G25" s="1146"/>
      <c r="H25" s="1146"/>
      <c r="I25" s="1147"/>
      <c r="J25" s="1148" t="s">
        <v>1178</v>
      </c>
      <c r="K25" s="1149"/>
      <c r="L25" s="1149"/>
      <c r="M25" s="1150"/>
      <c r="N25" s="1151" t="s">
        <v>1388</v>
      </c>
      <c r="O25" s="1149"/>
      <c r="P25" s="1149"/>
      <c r="Q25" s="1150"/>
      <c r="R25" s="1152" t="s">
        <v>1179</v>
      </c>
      <c r="S25" s="1153"/>
      <c r="T25" s="1153"/>
      <c r="U25" s="1154"/>
      <c r="V25" s="1148" t="s">
        <v>1180</v>
      </c>
      <c r="W25" s="1149"/>
      <c r="X25" s="1149"/>
      <c r="Y25" s="1150"/>
      <c r="Z25" s="1151" t="s">
        <v>1388</v>
      </c>
      <c r="AA25" s="1149"/>
      <c r="AB25" s="1149"/>
      <c r="AC25" s="1150"/>
      <c r="AD25" s="1152" t="s">
        <v>1179</v>
      </c>
      <c r="AE25" s="1153"/>
      <c r="AF25" s="1153"/>
      <c r="AG25" s="1154"/>
      <c r="AH25" s="1148" t="s">
        <v>1180</v>
      </c>
      <c r="AI25" s="1149"/>
      <c r="AJ25" s="1149"/>
      <c r="AK25" s="1150"/>
      <c r="AL25" s="1149" t="s">
        <v>1388</v>
      </c>
      <c r="AM25" s="1149"/>
      <c r="AN25" s="1149"/>
      <c r="AO25" s="1150"/>
      <c r="AP25" s="1153" t="s">
        <v>1179</v>
      </c>
      <c r="AQ25" s="1153"/>
      <c r="AR25" s="1153"/>
      <c r="AS25" s="1154"/>
    </row>
    <row r="26" spans="1:45" ht="25.5" customHeight="1">
      <c r="A26" s="1213" t="s">
        <v>518</v>
      </c>
      <c r="B26" s="1214"/>
      <c r="C26" s="1183" t="s">
        <v>1186</v>
      </c>
      <c r="D26" s="1184"/>
      <c r="E26" s="1184"/>
      <c r="F26" s="1184"/>
      <c r="G26" s="1184"/>
      <c r="H26" s="1184"/>
      <c r="I26" s="1185"/>
      <c r="J26" s="1202">
        <v>83.8</v>
      </c>
      <c r="K26" s="1203">
        <v>78.9</v>
      </c>
      <c r="L26" s="1203">
        <v>78.9</v>
      </c>
      <c r="M26" s="1204">
        <v>78.9</v>
      </c>
      <c r="N26" s="1205">
        <v>2.3</v>
      </c>
      <c r="O26" s="1206"/>
      <c r="P26" s="1206"/>
      <c r="Q26" s="310" t="s">
        <v>581</v>
      </c>
      <c r="R26" s="315"/>
      <c r="S26" s="315"/>
      <c r="T26" s="315" t="s">
        <v>1131</v>
      </c>
      <c r="U26" s="313" t="s">
        <v>581</v>
      </c>
      <c r="V26" s="1202">
        <v>86.8</v>
      </c>
      <c r="W26" s="1203">
        <v>79.4</v>
      </c>
      <c r="X26" s="1203">
        <v>79.4</v>
      </c>
      <c r="Y26" s="1204">
        <v>79.4</v>
      </c>
      <c r="Z26" s="1205">
        <v>5</v>
      </c>
      <c r="AA26" s="1206"/>
      <c r="AB26" s="1206"/>
      <c r="AC26" s="310" t="s">
        <v>581</v>
      </c>
      <c r="AD26" s="315"/>
      <c r="AE26" s="315"/>
      <c r="AF26" s="315" t="s">
        <v>1131</v>
      </c>
      <c r="AG26" s="313" t="s">
        <v>581</v>
      </c>
      <c r="AH26" s="1202">
        <v>90.4</v>
      </c>
      <c r="AI26" s="1203">
        <v>88.5</v>
      </c>
      <c r="AJ26" s="1203">
        <v>88.5</v>
      </c>
      <c r="AK26" s="1204">
        <v>88.5</v>
      </c>
      <c r="AL26" s="1209">
        <v>-0.7</v>
      </c>
      <c r="AM26" s="1210"/>
      <c r="AN26" s="1210"/>
      <c r="AO26" s="310" t="s">
        <v>581</v>
      </c>
      <c r="AP26" s="315"/>
      <c r="AQ26" s="315"/>
      <c r="AR26" s="315" t="s">
        <v>1131</v>
      </c>
      <c r="AS26" s="318" t="s">
        <v>581</v>
      </c>
    </row>
    <row r="27" spans="1:45" ht="25.5" customHeight="1">
      <c r="A27" s="1215"/>
      <c r="B27" s="1216"/>
      <c r="C27" s="1177" t="s">
        <v>1187</v>
      </c>
      <c r="D27" s="1178"/>
      <c r="E27" s="1178"/>
      <c r="F27" s="1178"/>
      <c r="G27" s="1178"/>
      <c r="H27" s="1178"/>
      <c r="I27" s="1179"/>
      <c r="J27" s="1180">
        <v>79.5</v>
      </c>
      <c r="K27" s="1181">
        <v>86.5</v>
      </c>
      <c r="L27" s="1181">
        <v>86.5</v>
      </c>
      <c r="M27" s="1182">
        <v>86.5</v>
      </c>
      <c r="N27" s="316"/>
      <c r="O27" s="316"/>
      <c r="P27" s="316" t="s">
        <v>1131</v>
      </c>
      <c r="Q27" s="311"/>
      <c r="R27" s="1207">
        <v>10.3</v>
      </c>
      <c r="S27" s="1208"/>
      <c r="T27" s="1208"/>
      <c r="U27" s="314"/>
      <c r="V27" s="1180">
        <v>78.8</v>
      </c>
      <c r="W27" s="1181">
        <v>90</v>
      </c>
      <c r="X27" s="1181">
        <v>90</v>
      </c>
      <c r="Y27" s="1182">
        <v>90</v>
      </c>
      <c r="Z27" s="316"/>
      <c r="AA27" s="316"/>
      <c r="AB27" s="316" t="s">
        <v>1131</v>
      </c>
      <c r="AC27" s="311"/>
      <c r="AD27" s="1207">
        <v>13.1</v>
      </c>
      <c r="AE27" s="1208"/>
      <c r="AF27" s="1208"/>
      <c r="AG27" s="314"/>
      <c r="AH27" s="1180">
        <v>89.1</v>
      </c>
      <c r="AI27" s="1181">
        <v>83.3</v>
      </c>
      <c r="AJ27" s="1181">
        <v>83.3</v>
      </c>
      <c r="AK27" s="1182">
        <v>83.3</v>
      </c>
      <c r="AL27" s="316"/>
      <c r="AM27" s="316"/>
      <c r="AN27" s="316" t="s">
        <v>1131</v>
      </c>
      <c r="AO27" s="311"/>
      <c r="AP27" s="1198">
        <v>-1.7</v>
      </c>
      <c r="AQ27" s="1199"/>
      <c r="AR27" s="1199"/>
      <c r="AS27" s="314"/>
    </row>
    <row r="28" spans="1:45" ht="25.5" customHeight="1">
      <c r="A28" s="1217" t="s">
        <v>1188</v>
      </c>
      <c r="B28" s="1218"/>
      <c r="C28" s="1183" t="s">
        <v>1189</v>
      </c>
      <c r="D28" s="1184"/>
      <c r="E28" s="1184"/>
      <c r="F28" s="1184"/>
      <c r="G28" s="1184"/>
      <c r="H28" s="1184"/>
      <c r="I28" s="1185"/>
      <c r="J28" s="1202">
        <v>95.9</v>
      </c>
      <c r="K28" s="1203">
        <v>94</v>
      </c>
      <c r="L28" s="1203">
        <v>94</v>
      </c>
      <c r="M28" s="1204">
        <v>94</v>
      </c>
      <c r="N28" s="1205">
        <v>-0.1</v>
      </c>
      <c r="O28" s="1206"/>
      <c r="P28" s="1206"/>
      <c r="Q28" s="312"/>
      <c r="R28" s="315"/>
      <c r="S28" s="315"/>
      <c r="T28" s="315" t="s">
        <v>1131</v>
      </c>
      <c r="U28" s="315"/>
      <c r="V28" s="1202">
        <v>96.4</v>
      </c>
      <c r="W28" s="1203">
        <v>96.3</v>
      </c>
      <c r="X28" s="1203">
        <v>96.3</v>
      </c>
      <c r="Y28" s="1204">
        <v>96.3</v>
      </c>
      <c r="Z28" s="1205">
        <v>-1.7</v>
      </c>
      <c r="AA28" s="1206"/>
      <c r="AB28" s="1206"/>
      <c r="AC28" s="312"/>
      <c r="AD28" s="315"/>
      <c r="AE28" s="315"/>
      <c r="AF28" s="315" t="s">
        <v>1131</v>
      </c>
      <c r="AG28" s="317"/>
      <c r="AH28" s="1202">
        <v>96.5</v>
      </c>
      <c r="AI28" s="1203">
        <v>94</v>
      </c>
      <c r="AJ28" s="1203">
        <v>94</v>
      </c>
      <c r="AK28" s="1204">
        <v>94</v>
      </c>
      <c r="AL28" s="1209">
        <v>2</v>
      </c>
      <c r="AM28" s="1210"/>
      <c r="AN28" s="1210"/>
      <c r="AO28" s="312"/>
      <c r="AP28" s="315"/>
      <c r="AQ28" s="315"/>
      <c r="AR28" s="315" t="s">
        <v>1131</v>
      </c>
      <c r="AS28" s="317"/>
    </row>
    <row r="29" spans="1:45" ht="25.5" customHeight="1">
      <c r="A29" s="1219"/>
      <c r="B29" s="1220"/>
      <c r="C29" s="1177" t="s">
        <v>1187</v>
      </c>
      <c r="D29" s="1178"/>
      <c r="E29" s="1178"/>
      <c r="F29" s="1178"/>
      <c r="G29" s="1178"/>
      <c r="H29" s="1178"/>
      <c r="I29" s="1179"/>
      <c r="J29" s="1180">
        <v>87.3</v>
      </c>
      <c r="K29" s="1181">
        <v>100.8</v>
      </c>
      <c r="L29" s="1181">
        <v>100.8</v>
      </c>
      <c r="M29" s="1182">
        <v>100.8</v>
      </c>
      <c r="N29" s="316"/>
      <c r="O29" s="316"/>
      <c r="P29" s="316" t="s">
        <v>1131</v>
      </c>
      <c r="Q29" s="311"/>
      <c r="R29" s="1207">
        <v>20.2</v>
      </c>
      <c r="S29" s="1208"/>
      <c r="T29" s="1208"/>
      <c r="U29" s="316"/>
      <c r="V29" s="1180">
        <v>86.5</v>
      </c>
      <c r="W29" s="1181">
        <v>107.2</v>
      </c>
      <c r="X29" s="1181">
        <v>107.2</v>
      </c>
      <c r="Y29" s="1182">
        <v>107.2</v>
      </c>
      <c r="Z29" s="316"/>
      <c r="AA29" s="316"/>
      <c r="AB29" s="316" t="s">
        <v>1131</v>
      </c>
      <c r="AC29" s="311"/>
      <c r="AD29" s="1207">
        <v>21</v>
      </c>
      <c r="AE29" s="1208"/>
      <c r="AF29" s="1208"/>
      <c r="AG29" s="314"/>
      <c r="AH29" s="1180">
        <v>95.4</v>
      </c>
      <c r="AI29" s="1181">
        <v>89.6</v>
      </c>
      <c r="AJ29" s="1181">
        <v>89.6</v>
      </c>
      <c r="AK29" s="1182">
        <v>89.6</v>
      </c>
      <c r="AL29" s="316"/>
      <c r="AM29" s="316"/>
      <c r="AN29" s="316" t="s">
        <v>1131</v>
      </c>
      <c r="AO29" s="311"/>
      <c r="AP29" s="1198">
        <v>-0.8</v>
      </c>
      <c r="AQ29" s="1199"/>
      <c r="AR29" s="1199"/>
      <c r="AS29" s="314"/>
    </row>
    <row r="30" spans="1:45" ht="12.75" customHeight="1">
      <c r="A30" s="1201" t="s">
        <v>840</v>
      </c>
      <c r="B30" s="1201"/>
      <c r="C30" s="1201"/>
      <c r="D30" s="1201"/>
      <c r="E30" s="1201"/>
      <c r="F30" s="1201"/>
      <c r="G30" s="1201"/>
      <c r="H30" s="1201"/>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1"/>
      <c r="AL30" s="1201"/>
      <c r="AM30" s="1201"/>
      <c r="AN30" s="1201"/>
      <c r="AO30" s="1201"/>
      <c r="AP30" s="1201"/>
      <c r="AQ30" s="1201"/>
      <c r="AR30" s="1201"/>
      <c r="AS30" s="1201"/>
    </row>
    <row r="31" spans="1:37" ht="12.75" customHeight="1">
      <c r="A31" s="1200" t="s">
        <v>855</v>
      </c>
      <c r="B31" s="1200"/>
      <c r="C31" s="1200"/>
      <c r="D31" s="1200"/>
      <c r="E31" s="1200"/>
      <c r="F31" s="1200"/>
      <c r="G31" s="1200"/>
      <c r="H31" s="1200"/>
      <c r="I31" s="1200"/>
      <c r="J31" s="1200"/>
      <c r="K31" s="1200"/>
      <c r="L31" s="1200"/>
      <c r="M31" s="1200"/>
      <c r="N31" s="1200"/>
      <c r="O31" s="1200"/>
      <c r="P31" s="1200"/>
      <c r="Q31" s="1200"/>
      <c r="R31" s="1200"/>
      <c r="S31" s="1200"/>
      <c r="T31" s="1200"/>
      <c r="U31" s="1200"/>
      <c r="V31" s="1200"/>
      <c r="W31" s="1200"/>
      <c r="X31" s="1200"/>
      <c r="Y31" s="1200"/>
      <c r="Z31" s="1200"/>
      <c r="AA31" s="1200"/>
      <c r="AB31" s="1200"/>
      <c r="AC31" s="1200"/>
      <c r="AD31" s="1200"/>
      <c r="AE31" s="1200"/>
      <c r="AF31" s="1200"/>
      <c r="AG31" s="1200"/>
      <c r="AH31" s="1200"/>
      <c r="AI31" s="1200"/>
      <c r="AJ31" s="1200"/>
      <c r="AK31" s="1200"/>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169" t="s">
        <v>1304</v>
      </c>
      <c r="B34" s="1169"/>
      <c r="C34" s="74" t="s">
        <v>1190</v>
      </c>
      <c r="AS34" s="41" t="s">
        <v>1194</v>
      </c>
    </row>
    <row r="35" spans="1:46" ht="18" customHeight="1">
      <c r="A35" s="1172" t="s">
        <v>1195</v>
      </c>
      <c r="B35" s="1173"/>
      <c r="C35" s="1148" t="s">
        <v>1389</v>
      </c>
      <c r="D35" s="1149"/>
      <c r="E35" s="1149"/>
      <c r="F35" s="1149"/>
      <c r="G35" s="1149"/>
      <c r="H35" s="1149"/>
      <c r="I35" s="1149"/>
      <c r="J35" s="1149"/>
      <c r="K35" s="1149"/>
      <c r="L35" s="1149"/>
      <c r="M35" s="1149"/>
      <c r="N35" s="1149"/>
      <c r="O35" s="1149"/>
      <c r="P35" s="1149"/>
      <c r="Q35" s="1149"/>
      <c r="R35" s="1149"/>
      <c r="S35" s="1149"/>
      <c r="T35" s="1149"/>
      <c r="U35" s="1149"/>
      <c r="V35" s="1149"/>
      <c r="W35" s="1149"/>
      <c r="X35" s="1155"/>
      <c r="Y35" s="1148" t="s">
        <v>1196</v>
      </c>
      <c r="Z35" s="1149"/>
      <c r="AA35" s="1149"/>
      <c r="AB35" s="1149"/>
      <c r="AC35" s="1149"/>
      <c r="AD35" s="1149"/>
      <c r="AE35" s="1149"/>
      <c r="AF35" s="1149"/>
      <c r="AG35" s="1149"/>
      <c r="AH35" s="1149"/>
      <c r="AI35" s="1149"/>
      <c r="AJ35" s="1149"/>
      <c r="AK35" s="1149"/>
      <c r="AL35" s="1149"/>
      <c r="AM35" s="1149"/>
      <c r="AN35" s="1149"/>
      <c r="AO35" s="1149"/>
      <c r="AP35" s="1149"/>
      <c r="AQ35" s="1149"/>
      <c r="AR35" s="1149"/>
      <c r="AS35" s="1149"/>
      <c r="AT35" s="1155"/>
    </row>
    <row r="36" spans="1:46" ht="18" customHeight="1">
      <c r="A36" s="1174"/>
      <c r="B36" s="1175"/>
      <c r="C36" s="1142" t="s">
        <v>1197</v>
      </c>
      <c r="D36" s="1143"/>
      <c r="E36" s="1143"/>
      <c r="F36" s="1143"/>
      <c r="G36" s="1143"/>
      <c r="H36" s="1176"/>
      <c r="I36" s="1143" t="s">
        <v>1198</v>
      </c>
      <c r="J36" s="1143"/>
      <c r="K36" s="1143"/>
      <c r="L36" s="1143"/>
      <c r="M36" s="1143"/>
      <c r="N36" s="1143"/>
      <c r="O36" s="1143"/>
      <c r="P36" s="1143"/>
      <c r="Q36" s="1143"/>
      <c r="R36" s="1143"/>
      <c r="S36" s="1143"/>
      <c r="T36" s="1143"/>
      <c r="U36" s="1143"/>
      <c r="V36" s="1143"/>
      <c r="W36" s="1143"/>
      <c r="X36" s="1144"/>
      <c r="Y36" s="1142" t="s">
        <v>1199</v>
      </c>
      <c r="Z36" s="1143"/>
      <c r="AA36" s="1143"/>
      <c r="AB36" s="1143"/>
      <c r="AC36" s="1143"/>
      <c r="AD36" s="1176"/>
      <c r="AE36" s="1143" t="s">
        <v>1198</v>
      </c>
      <c r="AF36" s="1143"/>
      <c r="AG36" s="1143"/>
      <c r="AH36" s="1143"/>
      <c r="AI36" s="1143"/>
      <c r="AJ36" s="1143"/>
      <c r="AK36" s="1143"/>
      <c r="AL36" s="1143"/>
      <c r="AM36" s="1143"/>
      <c r="AN36" s="1143"/>
      <c r="AO36" s="1143"/>
      <c r="AP36" s="1143"/>
      <c r="AQ36" s="1143"/>
      <c r="AR36" s="1143"/>
      <c r="AS36" s="1143"/>
      <c r="AT36" s="1144"/>
    </row>
    <row r="37" spans="1:46" ht="18" customHeight="1">
      <c r="A37" s="1217" t="s">
        <v>1200</v>
      </c>
      <c r="B37" s="1218"/>
      <c r="C37" s="1188" t="s">
        <v>1422</v>
      </c>
      <c r="D37" s="1189" t="s">
        <v>1422</v>
      </c>
      <c r="E37" s="1189" t="s">
        <v>1422</v>
      </c>
      <c r="F37" s="1228" t="s">
        <v>762</v>
      </c>
      <c r="G37" s="1228" t="s">
        <v>762</v>
      </c>
      <c r="H37" s="1229" t="s">
        <v>762</v>
      </c>
      <c r="I37" s="1159" t="s">
        <v>699</v>
      </c>
      <c r="J37" s="1170" t="s">
        <v>770</v>
      </c>
      <c r="K37" s="1170" t="s">
        <v>770</v>
      </c>
      <c r="L37" s="1170" t="s">
        <v>770</v>
      </c>
      <c r="M37" s="1170" t="s">
        <v>770</v>
      </c>
      <c r="N37" s="1170" t="s">
        <v>770</v>
      </c>
      <c r="O37" s="1170" t="s">
        <v>770</v>
      </c>
      <c r="P37" s="1170" t="s">
        <v>770</v>
      </c>
      <c r="Q37" s="1170" t="s">
        <v>770</v>
      </c>
      <c r="R37" s="1170" t="s">
        <v>770</v>
      </c>
      <c r="S37" s="1170" t="s">
        <v>770</v>
      </c>
      <c r="T37" s="1170" t="s">
        <v>770</v>
      </c>
      <c r="U37" s="1170" t="s">
        <v>770</v>
      </c>
      <c r="V37" s="1170" t="s">
        <v>770</v>
      </c>
      <c r="W37" s="1170" t="s">
        <v>770</v>
      </c>
      <c r="X37" s="1171" t="s">
        <v>770</v>
      </c>
      <c r="Y37" s="1188" t="s">
        <v>542</v>
      </c>
      <c r="Z37" s="1189" t="s">
        <v>542</v>
      </c>
      <c r="AA37" s="1189" t="s">
        <v>542</v>
      </c>
      <c r="AB37" s="1186" t="s">
        <v>792</v>
      </c>
      <c r="AC37" s="1186" t="s">
        <v>777</v>
      </c>
      <c r="AD37" s="1187" t="s">
        <v>777</v>
      </c>
      <c r="AE37" s="1159" t="s">
        <v>793</v>
      </c>
      <c r="AF37" s="1160" t="s">
        <v>793</v>
      </c>
      <c r="AG37" s="1160" t="s">
        <v>793</v>
      </c>
      <c r="AH37" s="1160" t="s">
        <v>793</v>
      </c>
      <c r="AI37" s="1160" t="s">
        <v>793</v>
      </c>
      <c r="AJ37" s="1160" t="s">
        <v>793</v>
      </c>
      <c r="AK37" s="1160" t="s">
        <v>793</v>
      </c>
      <c r="AL37" s="1160" t="s">
        <v>793</v>
      </c>
      <c r="AM37" s="1160" t="s">
        <v>793</v>
      </c>
      <c r="AN37" s="1160" t="s">
        <v>793</v>
      </c>
      <c r="AO37" s="1160" t="s">
        <v>793</v>
      </c>
      <c r="AP37" s="1160" t="s">
        <v>793</v>
      </c>
      <c r="AQ37" s="1160" t="s">
        <v>793</v>
      </c>
      <c r="AR37" s="1160" t="s">
        <v>793</v>
      </c>
      <c r="AS37" s="1160" t="s">
        <v>793</v>
      </c>
      <c r="AT37" s="1161" t="s">
        <v>793</v>
      </c>
    </row>
    <row r="38" spans="1:46" ht="18" customHeight="1">
      <c r="A38" s="1221"/>
      <c r="B38" s="1233"/>
      <c r="C38" s="1192" t="s">
        <v>1028</v>
      </c>
      <c r="D38" s="1193" t="s">
        <v>1028</v>
      </c>
      <c r="E38" s="1193" t="s">
        <v>1028</v>
      </c>
      <c r="F38" s="1211" t="s">
        <v>763</v>
      </c>
      <c r="G38" s="1211" t="s">
        <v>763</v>
      </c>
      <c r="H38" s="1212" t="s">
        <v>763</v>
      </c>
      <c r="I38" s="1163" t="s">
        <v>1029</v>
      </c>
      <c r="J38" s="1164" t="s">
        <v>1029</v>
      </c>
      <c r="K38" s="1164" t="s">
        <v>1029</v>
      </c>
      <c r="L38" s="1164" t="s">
        <v>1029</v>
      </c>
      <c r="M38" s="1164" t="s">
        <v>1029</v>
      </c>
      <c r="N38" s="1164" t="s">
        <v>1029</v>
      </c>
      <c r="O38" s="1164" t="s">
        <v>1029</v>
      </c>
      <c r="P38" s="1164" t="s">
        <v>1029</v>
      </c>
      <c r="Q38" s="1164" t="s">
        <v>1029</v>
      </c>
      <c r="R38" s="1164" t="s">
        <v>1029</v>
      </c>
      <c r="S38" s="1164" t="s">
        <v>1029</v>
      </c>
      <c r="T38" s="1164" t="s">
        <v>1029</v>
      </c>
      <c r="U38" s="1164" t="s">
        <v>1029</v>
      </c>
      <c r="V38" s="1164" t="s">
        <v>1029</v>
      </c>
      <c r="W38" s="1164" t="s">
        <v>1029</v>
      </c>
      <c r="X38" s="1165" t="s">
        <v>1029</v>
      </c>
      <c r="Y38" s="1192" t="s">
        <v>1419</v>
      </c>
      <c r="Z38" s="1193" t="s">
        <v>1419</v>
      </c>
      <c r="AA38" s="1193" t="s">
        <v>1419</v>
      </c>
      <c r="AB38" s="1196" t="s">
        <v>785</v>
      </c>
      <c r="AC38" s="1196" t="s">
        <v>778</v>
      </c>
      <c r="AD38" s="1197" t="s">
        <v>778</v>
      </c>
      <c r="AE38" s="1163" t="s">
        <v>703</v>
      </c>
      <c r="AF38" s="1164" t="s">
        <v>794</v>
      </c>
      <c r="AG38" s="1164" t="s">
        <v>794</v>
      </c>
      <c r="AH38" s="1164" t="s">
        <v>794</v>
      </c>
      <c r="AI38" s="1164" t="s">
        <v>794</v>
      </c>
      <c r="AJ38" s="1164" t="s">
        <v>794</v>
      </c>
      <c r="AK38" s="1164" t="s">
        <v>794</v>
      </c>
      <c r="AL38" s="1164" t="s">
        <v>794</v>
      </c>
      <c r="AM38" s="1164" t="s">
        <v>794</v>
      </c>
      <c r="AN38" s="1164" t="s">
        <v>794</v>
      </c>
      <c r="AO38" s="1164" t="s">
        <v>794</v>
      </c>
      <c r="AP38" s="1164" t="s">
        <v>794</v>
      </c>
      <c r="AQ38" s="1164" t="s">
        <v>794</v>
      </c>
      <c r="AR38" s="1164" t="s">
        <v>794</v>
      </c>
      <c r="AS38" s="1164" t="s">
        <v>794</v>
      </c>
      <c r="AT38" s="1165" t="s">
        <v>794</v>
      </c>
    </row>
    <row r="39" spans="1:46" ht="18" customHeight="1">
      <c r="A39" s="1219"/>
      <c r="B39" s="1220"/>
      <c r="C39" s="1190" t="s">
        <v>1420</v>
      </c>
      <c r="D39" s="1191" t="s">
        <v>1420</v>
      </c>
      <c r="E39" s="1191" t="s">
        <v>1420</v>
      </c>
      <c r="F39" s="1226" t="s">
        <v>764</v>
      </c>
      <c r="G39" s="1226" t="s">
        <v>764</v>
      </c>
      <c r="H39" s="1227" t="s">
        <v>764</v>
      </c>
      <c r="I39" s="1156" t="s">
        <v>1421</v>
      </c>
      <c r="J39" s="1162" t="s">
        <v>1421</v>
      </c>
      <c r="K39" s="1162" t="s">
        <v>1421</v>
      </c>
      <c r="L39" s="1162" t="s">
        <v>1421</v>
      </c>
      <c r="M39" s="1162" t="s">
        <v>1421</v>
      </c>
      <c r="N39" s="1162" t="s">
        <v>1421</v>
      </c>
      <c r="O39" s="1162" t="s">
        <v>1421</v>
      </c>
      <c r="P39" s="1162" t="s">
        <v>1421</v>
      </c>
      <c r="Q39" s="1162" t="s">
        <v>1421</v>
      </c>
      <c r="R39" s="1162" t="s">
        <v>1421</v>
      </c>
      <c r="S39" s="1162" t="s">
        <v>1421</v>
      </c>
      <c r="T39" s="1162" t="s">
        <v>1421</v>
      </c>
      <c r="U39" s="1162" t="s">
        <v>1421</v>
      </c>
      <c r="V39" s="1162" t="s">
        <v>1421</v>
      </c>
      <c r="W39" s="1162" t="s">
        <v>1421</v>
      </c>
      <c r="X39" s="1168" t="s">
        <v>1421</v>
      </c>
      <c r="Y39" s="1190" t="s">
        <v>776</v>
      </c>
      <c r="Z39" s="1191" t="s">
        <v>776</v>
      </c>
      <c r="AA39" s="1191" t="s">
        <v>776</v>
      </c>
      <c r="AB39" s="1194" t="s">
        <v>786</v>
      </c>
      <c r="AC39" s="1194" t="s">
        <v>779</v>
      </c>
      <c r="AD39" s="1195" t="s">
        <v>779</v>
      </c>
      <c r="AE39" s="1156" t="s">
        <v>5</v>
      </c>
      <c r="AF39" s="1162" t="s">
        <v>5</v>
      </c>
      <c r="AG39" s="1162" t="s">
        <v>5</v>
      </c>
      <c r="AH39" s="1162" t="s">
        <v>5</v>
      </c>
      <c r="AI39" s="1162" t="s">
        <v>5</v>
      </c>
      <c r="AJ39" s="1162" t="s">
        <v>5</v>
      </c>
      <c r="AK39" s="1162" t="s">
        <v>5</v>
      </c>
      <c r="AL39" s="1162" t="s">
        <v>5</v>
      </c>
      <c r="AM39" s="1162" t="s">
        <v>5</v>
      </c>
      <c r="AN39" s="1162" t="s">
        <v>5</v>
      </c>
      <c r="AO39" s="1162" t="s">
        <v>5</v>
      </c>
      <c r="AP39" s="1162" t="s">
        <v>5</v>
      </c>
      <c r="AQ39" s="1157" t="s">
        <v>5</v>
      </c>
      <c r="AR39" s="1157" t="s">
        <v>5</v>
      </c>
      <c r="AS39" s="1157" t="s">
        <v>5</v>
      </c>
      <c r="AT39" s="1158" t="s">
        <v>5</v>
      </c>
    </row>
    <row r="40" spans="1:46" ht="18" customHeight="1">
      <c r="A40" s="1217" t="s">
        <v>519</v>
      </c>
      <c r="B40" s="1218"/>
      <c r="C40" s="1188" t="s">
        <v>1422</v>
      </c>
      <c r="D40" s="1189" t="s">
        <v>1422</v>
      </c>
      <c r="E40" s="1189" t="s">
        <v>1422</v>
      </c>
      <c r="F40" s="1228" t="s">
        <v>765</v>
      </c>
      <c r="G40" s="1228" t="s">
        <v>765</v>
      </c>
      <c r="H40" s="1229" t="s">
        <v>765</v>
      </c>
      <c r="I40" s="1159" t="s">
        <v>700</v>
      </c>
      <c r="J40" s="1170" t="s">
        <v>771</v>
      </c>
      <c r="K40" s="1170" t="s">
        <v>771</v>
      </c>
      <c r="L40" s="1170" t="s">
        <v>771</v>
      </c>
      <c r="M40" s="1170" t="s">
        <v>771</v>
      </c>
      <c r="N40" s="1170" t="s">
        <v>771</v>
      </c>
      <c r="O40" s="1170" t="s">
        <v>771</v>
      </c>
      <c r="P40" s="1170" t="s">
        <v>771</v>
      </c>
      <c r="Q40" s="1170" t="s">
        <v>771</v>
      </c>
      <c r="R40" s="1170" t="s">
        <v>771</v>
      </c>
      <c r="S40" s="1170" t="s">
        <v>771</v>
      </c>
      <c r="T40" s="1170" t="s">
        <v>771</v>
      </c>
      <c r="U40" s="1170" t="s">
        <v>771</v>
      </c>
      <c r="V40" s="1170" t="s">
        <v>771</v>
      </c>
      <c r="W40" s="1170" t="s">
        <v>771</v>
      </c>
      <c r="X40" s="1171" t="s">
        <v>771</v>
      </c>
      <c r="Y40" s="1223" t="s">
        <v>4</v>
      </c>
      <c r="Z40" s="1224" t="s">
        <v>4</v>
      </c>
      <c r="AA40" s="1224" t="s">
        <v>4</v>
      </c>
      <c r="AB40" s="1186" t="s">
        <v>787</v>
      </c>
      <c r="AC40" s="1186" t="s">
        <v>780</v>
      </c>
      <c r="AD40" s="1187" t="s">
        <v>780</v>
      </c>
      <c r="AE40" s="1159" t="s">
        <v>795</v>
      </c>
      <c r="AF40" s="1170" t="s">
        <v>795</v>
      </c>
      <c r="AG40" s="1170" t="s">
        <v>795</v>
      </c>
      <c r="AH40" s="1170" t="s">
        <v>795</v>
      </c>
      <c r="AI40" s="1170" t="s">
        <v>795</v>
      </c>
      <c r="AJ40" s="1170" t="s">
        <v>795</v>
      </c>
      <c r="AK40" s="1170" t="s">
        <v>795</v>
      </c>
      <c r="AL40" s="1170" t="s">
        <v>795</v>
      </c>
      <c r="AM40" s="1170" t="s">
        <v>795</v>
      </c>
      <c r="AN40" s="1170" t="s">
        <v>795</v>
      </c>
      <c r="AO40" s="1170" t="s">
        <v>795</v>
      </c>
      <c r="AP40" s="1170" t="s">
        <v>795</v>
      </c>
      <c r="AQ40" s="1170" t="s">
        <v>795</v>
      </c>
      <c r="AR40" s="1170" t="s">
        <v>795</v>
      </c>
      <c r="AS40" s="1170" t="s">
        <v>795</v>
      </c>
      <c r="AT40" s="1171" t="s">
        <v>795</v>
      </c>
    </row>
    <row r="41" spans="1:46" ht="18" customHeight="1">
      <c r="A41" s="1221"/>
      <c r="B41" s="1222"/>
      <c r="C41" s="1192" t="s">
        <v>1419</v>
      </c>
      <c r="D41" s="1193" t="s">
        <v>1419</v>
      </c>
      <c r="E41" s="1193" t="s">
        <v>1419</v>
      </c>
      <c r="F41" s="1211" t="s">
        <v>766</v>
      </c>
      <c r="G41" s="1211" t="s">
        <v>766</v>
      </c>
      <c r="H41" s="1212" t="s">
        <v>766</v>
      </c>
      <c r="I41" s="1163" t="s">
        <v>701</v>
      </c>
      <c r="J41" s="1164" t="s">
        <v>772</v>
      </c>
      <c r="K41" s="1164" t="s">
        <v>772</v>
      </c>
      <c r="L41" s="1164" t="s">
        <v>772</v>
      </c>
      <c r="M41" s="1164" t="s">
        <v>772</v>
      </c>
      <c r="N41" s="1164" t="s">
        <v>772</v>
      </c>
      <c r="O41" s="1164" t="s">
        <v>772</v>
      </c>
      <c r="P41" s="1164" t="s">
        <v>772</v>
      </c>
      <c r="Q41" s="1164" t="s">
        <v>772</v>
      </c>
      <c r="R41" s="1164" t="s">
        <v>772</v>
      </c>
      <c r="S41" s="1164" t="s">
        <v>772</v>
      </c>
      <c r="T41" s="1164" t="s">
        <v>772</v>
      </c>
      <c r="U41" s="1164" t="s">
        <v>772</v>
      </c>
      <c r="V41" s="1164" t="s">
        <v>772</v>
      </c>
      <c r="W41" s="1164" t="s">
        <v>772</v>
      </c>
      <c r="X41" s="1165" t="s">
        <v>772</v>
      </c>
      <c r="Y41" s="1192" t="s">
        <v>1030</v>
      </c>
      <c r="Z41" s="1193" t="s">
        <v>1030</v>
      </c>
      <c r="AA41" s="1193" t="s">
        <v>1030</v>
      </c>
      <c r="AB41" s="1196" t="s">
        <v>788</v>
      </c>
      <c r="AC41" s="1196" t="s">
        <v>781</v>
      </c>
      <c r="AD41" s="1197" t="s">
        <v>781</v>
      </c>
      <c r="AE41" s="1163" t="s">
        <v>704</v>
      </c>
      <c r="AF41" s="1164" t="s">
        <v>796</v>
      </c>
      <c r="AG41" s="1164" t="s">
        <v>796</v>
      </c>
      <c r="AH41" s="1164" t="s">
        <v>796</v>
      </c>
      <c r="AI41" s="1164" t="s">
        <v>796</v>
      </c>
      <c r="AJ41" s="1164" t="s">
        <v>796</v>
      </c>
      <c r="AK41" s="1164" t="s">
        <v>796</v>
      </c>
      <c r="AL41" s="1164" t="s">
        <v>796</v>
      </c>
      <c r="AM41" s="1164" t="s">
        <v>796</v>
      </c>
      <c r="AN41" s="1164" t="s">
        <v>796</v>
      </c>
      <c r="AO41" s="1164" t="s">
        <v>796</v>
      </c>
      <c r="AP41" s="1164" t="s">
        <v>796</v>
      </c>
      <c r="AQ41" s="1164" t="s">
        <v>796</v>
      </c>
      <c r="AR41" s="1164" t="s">
        <v>796</v>
      </c>
      <c r="AS41" s="1164" t="s">
        <v>796</v>
      </c>
      <c r="AT41" s="1165" t="s">
        <v>796</v>
      </c>
    </row>
    <row r="42" spans="1:46" ht="18" customHeight="1">
      <c r="A42" s="1219"/>
      <c r="B42" s="1225"/>
      <c r="C42" s="1190" t="s">
        <v>1420</v>
      </c>
      <c r="D42" s="1191" t="s">
        <v>1420</v>
      </c>
      <c r="E42" s="1191" t="s">
        <v>1420</v>
      </c>
      <c r="F42" s="1226" t="s">
        <v>767</v>
      </c>
      <c r="G42" s="1226" t="s">
        <v>767</v>
      </c>
      <c r="H42" s="1227" t="s">
        <v>767</v>
      </c>
      <c r="I42" s="1156" t="s">
        <v>1421</v>
      </c>
      <c r="J42" s="1162" t="s">
        <v>1421</v>
      </c>
      <c r="K42" s="1162" t="s">
        <v>1421</v>
      </c>
      <c r="L42" s="1162" t="s">
        <v>1421</v>
      </c>
      <c r="M42" s="1162" t="s">
        <v>1421</v>
      </c>
      <c r="N42" s="1162" t="s">
        <v>1421</v>
      </c>
      <c r="O42" s="1162" t="s">
        <v>1421</v>
      </c>
      <c r="P42" s="1162" t="s">
        <v>1421</v>
      </c>
      <c r="Q42" s="1162" t="s">
        <v>1421</v>
      </c>
      <c r="R42" s="1162" t="s">
        <v>1421</v>
      </c>
      <c r="S42" s="1162" t="s">
        <v>1421</v>
      </c>
      <c r="T42" s="1162" t="s">
        <v>1421</v>
      </c>
      <c r="U42" s="1162" t="s">
        <v>1421</v>
      </c>
      <c r="V42" s="1162" t="s">
        <v>1421</v>
      </c>
      <c r="W42" s="1162" t="s">
        <v>1421</v>
      </c>
      <c r="X42" s="1168" t="s">
        <v>1421</v>
      </c>
      <c r="Y42" s="1190" t="s">
        <v>1423</v>
      </c>
      <c r="Z42" s="1191" t="s">
        <v>1423</v>
      </c>
      <c r="AA42" s="1191" t="s">
        <v>1423</v>
      </c>
      <c r="AB42" s="1194" t="s">
        <v>789</v>
      </c>
      <c r="AC42" s="1194" t="s">
        <v>782</v>
      </c>
      <c r="AD42" s="1195" t="s">
        <v>782</v>
      </c>
      <c r="AE42" s="1156" t="s">
        <v>797</v>
      </c>
      <c r="AF42" s="1162" t="s">
        <v>797</v>
      </c>
      <c r="AG42" s="1162" t="s">
        <v>797</v>
      </c>
      <c r="AH42" s="1162" t="s">
        <v>797</v>
      </c>
      <c r="AI42" s="1162" t="s">
        <v>797</v>
      </c>
      <c r="AJ42" s="1162" t="s">
        <v>797</v>
      </c>
      <c r="AK42" s="1162" t="s">
        <v>797</v>
      </c>
      <c r="AL42" s="1162" t="s">
        <v>797</v>
      </c>
      <c r="AM42" s="1162" t="s">
        <v>797</v>
      </c>
      <c r="AN42" s="1162" t="s">
        <v>797</v>
      </c>
      <c r="AO42" s="1162" t="s">
        <v>797</v>
      </c>
      <c r="AP42" s="1162" t="s">
        <v>797</v>
      </c>
      <c r="AQ42" s="1157" t="s">
        <v>797</v>
      </c>
      <c r="AR42" s="1157" t="s">
        <v>797</v>
      </c>
      <c r="AS42" s="1157" t="s">
        <v>797</v>
      </c>
      <c r="AT42" s="1158" t="s">
        <v>797</v>
      </c>
    </row>
    <row r="43" spans="1:46" ht="18" customHeight="1">
      <c r="A43" s="1217" t="s">
        <v>1203</v>
      </c>
      <c r="B43" s="1218"/>
      <c r="C43" s="1188" t="s">
        <v>1423</v>
      </c>
      <c r="D43" s="1189" t="s">
        <v>1423</v>
      </c>
      <c r="E43" s="1189" t="s">
        <v>1423</v>
      </c>
      <c r="F43" s="1228" t="s">
        <v>768</v>
      </c>
      <c r="G43" s="1228" t="s">
        <v>768</v>
      </c>
      <c r="H43" s="1229" t="s">
        <v>768</v>
      </c>
      <c r="I43" s="1159" t="s">
        <v>773</v>
      </c>
      <c r="J43" s="1170" t="s">
        <v>773</v>
      </c>
      <c r="K43" s="1170" t="s">
        <v>773</v>
      </c>
      <c r="L43" s="1170" t="s">
        <v>773</v>
      </c>
      <c r="M43" s="1170" t="s">
        <v>773</v>
      </c>
      <c r="N43" s="1170" t="s">
        <v>773</v>
      </c>
      <c r="O43" s="1170" t="s">
        <v>773</v>
      </c>
      <c r="P43" s="1170" t="s">
        <v>773</v>
      </c>
      <c r="Q43" s="1170" t="s">
        <v>773</v>
      </c>
      <c r="R43" s="1170" t="s">
        <v>773</v>
      </c>
      <c r="S43" s="1170" t="s">
        <v>773</v>
      </c>
      <c r="T43" s="1170" t="s">
        <v>773</v>
      </c>
      <c r="U43" s="1170" t="s">
        <v>773</v>
      </c>
      <c r="V43" s="1170" t="s">
        <v>773</v>
      </c>
      <c r="W43" s="1170" t="s">
        <v>773</v>
      </c>
      <c r="X43" s="1171" t="s">
        <v>773</v>
      </c>
      <c r="Y43" s="1192" t="s">
        <v>542</v>
      </c>
      <c r="Z43" s="1193" t="s">
        <v>542</v>
      </c>
      <c r="AA43" s="1193" t="s">
        <v>542</v>
      </c>
      <c r="AB43" s="1186" t="s">
        <v>788</v>
      </c>
      <c r="AC43" s="1186" t="s">
        <v>781</v>
      </c>
      <c r="AD43" s="1187" t="s">
        <v>781</v>
      </c>
      <c r="AE43" s="1159" t="s">
        <v>798</v>
      </c>
      <c r="AF43" s="1160" t="s">
        <v>798</v>
      </c>
      <c r="AG43" s="1160" t="s">
        <v>798</v>
      </c>
      <c r="AH43" s="1160" t="s">
        <v>798</v>
      </c>
      <c r="AI43" s="1160" t="s">
        <v>798</v>
      </c>
      <c r="AJ43" s="1160" t="s">
        <v>798</v>
      </c>
      <c r="AK43" s="1160" t="s">
        <v>798</v>
      </c>
      <c r="AL43" s="1160" t="s">
        <v>798</v>
      </c>
      <c r="AM43" s="1160" t="s">
        <v>798</v>
      </c>
      <c r="AN43" s="1160" t="s">
        <v>798</v>
      </c>
      <c r="AO43" s="1160" t="s">
        <v>798</v>
      </c>
      <c r="AP43" s="1160" t="s">
        <v>798</v>
      </c>
      <c r="AQ43" s="1160" t="s">
        <v>798</v>
      </c>
      <c r="AR43" s="1160" t="s">
        <v>798</v>
      </c>
      <c r="AS43" s="1160" t="s">
        <v>798</v>
      </c>
      <c r="AT43" s="1161" t="s">
        <v>798</v>
      </c>
    </row>
    <row r="44" spans="1:46" ht="18" customHeight="1">
      <c r="A44" s="1221"/>
      <c r="B44" s="1222"/>
      <c r="C44" s="1192" t="s">
        <v>761</v>
      </c>
      <c r="D44" s="1193" t="s">
        <v>761</v>
      </c>
      <c r="E44" s="1193" t="s">
        <v>761</v>
      </c>
      <c r="F44" s="1211" t="s">
        <v>769</v>
      </c>
      <c r="G44" s="1211" t="s">
        <v>769</v>
      </c>
      <c r="H44" s="1212" t="s">
        <v>769</v>
      </c>
      <c r="I44" s="1163" t="s">
        <v>702</v>
      </c>
      <c r="J44" s="1164" t="s">
        <v>774</v>
      </c>
      <c r="K44" s="1164" t="s">
        <v>774</v>
      </c>
      <c r="L44" s="1164" t="s">
        <v>774</v>
      </c>
      <c r="M44" s="1164" t="s">
        <v>774</v>
      </c>
      <c r="N44" s="1164" t="s">
        <v>774</v>
      </c>
      <c r="O44" s="1164" t="s">
        <v>774</v>
      </c>
      <c r="P44" s="1164" t="s">
        <v>774</v>
      </c>
      <c r="Q44" s="1164" t="s">
        <v>774</v>
      </c>
      <c r="R44" s="1164" t="s">
        <v>774</v>
      </c>
      <c r="S44" s="1164" t="s">
        <v>774</v>
      </c>
      <c r="T44" s="1164" t="s">
        <v>774</v>
      </c>
      <c r="U44" s="1164" t="s">
        <v>774</v>
      </c>
      <c r="V44" s="1164" t="s">
        <v>774</v>
      </c>
      <c r="W44" s="1164" t="s">
        <v>774</v>
      </c>
      <c r="X44" s="1165" t="s">
        <v>774</v>
      </c>
      <c r="Y44" s="1192" t="s">
        <v>1422</v>
      </c>
      <c r="Z44" s="1193" t="s">
        <v>1422</v>
      </c>
      <c r="AA44" s="1193" t="s">
        <v>1422</v>
      </c>
      <c r="AB44" s="1196" t="s">
        <v>790</v>
      </c>
      <c r="AC44" s="1196" t="s">
        <v>783</v>
      </c>
      <c r="AD44" s="1197" t="s">
        <v>783</v>
      </c>
      <c r="AE44" s="1163" t="s">
        <v>705</v>
      </c>
      <c r="AF44" s="1166" t="s">
        <v>799</v>
      </c>
      <c r="AG44" s="1166" t="s">
        <v>799</v>
      </c>
      <c r="AH44" s="1166" t="s">
        <v>799</v>
      </c>
      <c r="AI44" s="1166" t="s">
        <v>799</v>
      </c>
      <c r="AJ44" s="1166" t="s">
        <v>799</v>
      </c>
      <c r="AK44" s="1166" t="s">
        <v>799</v>
      </c>
      <c r="AL44" s="1166" t="s">
        <v>799</v>
      </c>
      <c r="AM44" s="1166" t="s">
        <v>799</v>
      </c>
      <c r="AN44" s="1166" t="s">
        <v>799</v>
      </c>
      <c r="AO44" s="1166" t="s">
        <v>799</v>
      </c>
      <c r="AP44" s="1166" t="s">
        <v>799</v>
      </c>
      <c r="AQ44" s="1166" t="s">
        <v>799</v>
      </c>
      <c r="AR44" s="1166" t="s">
        <v>799</v>
      </c>
      <c r="AS44" s="1166" t="s">
        <v>799</v>
      </c>
      <c r="AT44" s="1167" t="s">
        <v>799</v>
      </c>
    </row>
    <row r="45" spans="1:46" ht="18" customHeight="1">
      <c r="A45" s="1219"/>
      <c r="B45" s="1220"/>
      <c r="C45" s="1190" t="s">
        <v>1031</v>
      </c>
      <c r="D45" s="1191" t="s">
        <v>1031</v>
      </c>
      <c r="E45" s="1191" t="s">
        <v>1031</v>
      </c>
      <c r="F45" s="1226" t="s">
        <v>1001</v>
      </c>
      <c r="G45" s="1226" t="s">
        <v>1001</v>
      </c>
      <c r="H45" s="1227" t="s">
        <v>1001</v>
      </c>
      <c r="I45" s="1156" t="s">
        <v>775</v>
      </c>
      <c r="J45" s="1162" t="s">
        <v>775</v>
      </c>
      <c r="K45" s="1162" t="s">
        <v>775</v>
      </c>
      <c r="L45" s="1162" t="s">
        <v>775</v>
      </c>
      <c r="M45" s="1162" t="s">
        <v>775</v>
      </c>
      <c r="N45" s="1162" t="s">
        <v>775</v>
      </c>
      <c r="O45" s="1162" t="s">
        <v>775</v>
      </c>
      <c r="P45" s="1162" t="s">
        <v>775</v>
      </c>
      <c r="Q45" s="1162" t="s">
        <v>775</v>
      </c>
      <c r="R45" s="1162" t="s">
        <v>775</v>
      </c>
      <c r="S45" s="1162" t="s">
        <v>775</v>
      </c>
      <c r="T45" s="1162" t="s">
        <v>775</v>
      </c>
      <c r="U45" s="1162" t="s">
        <v>775</v>
      </c>
      <c r="V45" s="1162" t="s">
        <v>775</v>
      </c>
      <c r="W45" s="1162" t="s">
        <v>775</v>
      </c>
      <c r="X45" s="1168" t="s">
        <v>775</v>
      </c>
      <c r="Y45" s="1190" t="s">
        <v>1419</v>
      </c>
      <c r="Z45" s="1191" t="s">
        <v>1419</v>
      </c>
      <c r="AA45" s="1191" t="s">
        <v>1419</v>
      </c>
      <c r="AB45" s="1194" t="s">
        <v>791</v>
      </c>
      <c r="AC45" s="1194" t="s">
        <v>784</v>
      </c>
      <c r="AD45" s="1195" t="s">
        <v>784</v>
      </c>
      <c r="AE45" s="1156" t="s">
        <v>706</v>
      </c>
      <c r="AF45" s="1157" t="s">
        <v>800</v>
      </c>
      <c r="AG45" s="1157" t="s">
        <v>800</v>
      </c>
      <c r="AH45" s="1157" t="s">
        <v>800</v>
      </c>
      <c r="AI45" s="1157" t="s">
        <v>800</v>
      </c>
      <c r="AJ45" s="1157" t="s">
        <v>800</v>
      </c>
      <c r="AK45" s="1157" t="s">
        <v>800</v>
      </c>
      <c r="AL45" s="1157" t="s">
        <v>800</v>
      </c>
      <c r="AM45" s="1157" t="s">
        <v>800</v>
      </c>
      <c r="AN45" s="1157" t="s">
        <v>800</v>
      </c>
      <c r="AO45" s="1157" t="s">
        <v>800</v>
      </c>
      <c r="AP45" s="1157" t="s">
        <v>800</v>
      </c>
      <c r="AQ45" s="1157" t="s">
        <v>800</v>
      </c>
      <c r="AR45" s="1157" t="s">
        <v>800</v>
      </c>
      <c r="AS45" s="1157" t="s">
        <v>800</v>
      </c>
      <c r="AT45" s="1158" t="s">
        <v>800</v>
      </c>
    </row>
    <row r="46" spans="1:26" ht="12.75" customHeight="1">
      <c r="A46" s="13" t="s">
        <v>1390</v>
      </c>
      <c r="D46" s="1231" t="s">
        <v>1204</v>
      </c>
      <c r="E46" s="1232"/>
      <c r="F46" s="1232"/>
      <c r="G46" s="1232"/>
      <c r="H46" s="1232"/>
      <c r="I46" s="1232"/>
      <c r="J46" s="1232"/>
      <c r="K46" s="1232"/>
      <c r="L46" s="1232"/>
      <c r="M46" s="1232"/>
      <c r="N46" s="1232"/>
      <c r="O46" s="1232"/>
      <c r="P46" s="1232"/>
      <c r="Q46" s="1232"/>
      <c r="R46" s="1232"/>
      <c r="S46" s="1232"/>
      <c r="T46" s="1232"/>
      <c r="U46" s="1232"/>
      <c r="V46" s="1232"/>
      <c r="W46" s="1232"/>
      <c r="X46" s="1232"/>
      <c r="Y46" s="1232"/>
      <c r="Z46" s="1232"/>
    </row>
    <row r="47" spans="4:18" ht="12.75" customHeight="1">
      <c r="D47" s="1230" t="s">
        <v>1395</v>
      </c>
      <c r="E47" s="1230"/>
      <c r="F47" s="1230"/>
      <c r="G47" s="1230"/>
      <c r="H47" s="1230"/>
      <c r="I47" s="1230"/>
      <c r="J47" s="1230"/>
      <c r="K47" s="1230"/>
      <c r="L47" s="1230"/>
      <c r="M47" s="1230"/>
      <c r="N47" s="1230"/>
      <c r="O47" s="1230"/>
      <c r="P47" s="1230"/>
      <c r="Q47" s="1230"/>
      <c r="R47" s="1230"/>
    </row>
    <row r="48" spans="4:27" ht="12.75" customHeight="1">
      <c r="D48" s="1230" t="s">
        <v>520</v>
      </c>
      <c r="E48" s="1230"/>
      <c r="F48" s="1230"/>
      <c r="G48" s="1230"/>
      <c r="H48" s="1230"/>
      <c r="I48" s="1230"/>
      <c r="J48" s="1230"/>
      <c r="K48" s="1230"/>
      <c r="L48" s="1230"/>
      <c r="M48" s="1230"/>
      <c r="N48" s="1230"/>
      <c r="O48" s="1230"/>
      <c r="P48" s="1230"/>
      <c r="Q48" s="1230"/>
      <c r="R48" s="1230"/>
      <c r="S48" s="1230"/>
      <c r="T48" s="1230"/>
      <c r="U48" s="1230"/>
      <c r="V48" s="1230"/>
      <c r="W48" s="1230"/>
      <c r="X48" s="1230"/>
      <c r="Y48" s="1230"/>
      <c r="Z48" s="1230"/>
      <c r="AA48" s="1230"/>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Z1">
      <selection activeCell="B37" sqref="B37"/>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12" t="s">
        <v>523</v>
      </c>
      <c r="O1" s="1112"/>
      <c r="P1" s="1112"/>
      <c r="Q1" s="1112"/>
      <c r="R1" s="1112"/>
      <c r="S1" s="1112"/>
      <c r="T1" s="1112"/>
      <c r="U1" s="1112"/>
      <c r="V1" s="1112"/>
      <c r="W1" s="1112"/>
      <c r="X1" s="1112"/>
      <c r="Y1" s="1112" t="s">
        <v>1205</v>
      </c>
      <c r="Z1" s="1112"/>
      <c r="AA1" s="1112"/>
      <c r="AB1" s="1112"/>
      <c r="AC1" s="1112"/>
      <c r="AD1" s="1112"/>
      <c r="AE1" s="1112"/>
      <c r="AF1" s="1112"/>
      <c r="AG1" s="1112"/>
      <c r="AH1" s="1112"/>
      <c r="AI1" s="1112"/>
      <c r="AJ1" s="1112"/>
      <c r="AK1" s="1112"/>
      <c r="AL1" s="1112"/>
      <c r="AM1" s="1112"/>
      <c r="AN1" s="1112"/>
      <c r="AO1" s="132"/>
      <c r="AU1" s="43"/>
      <c r="AV1" s="43"/>
    </row>
    <row r="2" spans="1:48" ht="14.25" customHeight="1">
      <c r="A2" s="13" t="s">
        <v>1252</v>
      </c>
      <c r="V2" s="268"/>
      <c r="W2" s="268"/>
      <c r="X2" s="408" t="s">
        <v>833</v>
      </c>
      <c r="Y2" s="409" t="s">
        <v>814</v>
      </c>
      <c r="Z2" s="409"/>
      <c r="AA2" s="409"/>
      <c r="AU2" s="43"/>
      <c r="AV2" s="341" t="s">
        <v>677</v>
      </c>
    </row>
    <row r="3" spans="47:48" ht="6.75" customHeight="1">
      <c r="AU3" s="43"/>
      <c r="AV3" s="342"/>
    </row>
    <row r="4" spans="1:48" ht="7.5" customHeight="1">
      <c r="A4" s="654"/>
      <c r="B4" s="655"/>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6"/>
      <c r="AR4" s="657"/>
      <c r="AS4" s="657"/>
      <c r="AT4" s="658"/>
      <c r="AU4" s="1243" t="s">
        <v>616</v>
      </c>
      <c r="AV4" s="1244"/>
    </row>
    <row r="5" spans="1:48" ht="7.5" customHeight="1">
      <c r="A5" s="659"/>
      <c r="B5" s="1280" t="s">
        <v>1206</v>
      </c>
      <c r="C5" s="1142" t="s">
        <v>1207</v>
      </c>
      <c r="D5" s="1277"/>
      <c r="E5" s="660"/>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59"/>
      <c r="AP5" s="659"/>
      <c r="AQ5" s="1243" t="s">
        <v>1208</v>
      </c>
      <c r="AR5" s="1259"/>
      <c r="AS5" s="1243" t="s">
        <v>1209</v>
      </c>
      <c r="AT5" s="1264"/>
      <c r="AU5" s="1245"/>
      <c r="AV5" s="1246"/>
    </row>
    <row r="6" spans="1:48" ht="7.5" customHeight="1">
      <c r="A6" s="659"/>
      <c r="B6" s="1280"/>
      <c r="C6" s="1281"/>
      <c r="D6" s="1282"/>
      <c r="E6" s="1142" t="s">
        <v>524</v>
      </c>
      <c r="F6" s="1277"/>
      <c r="G6" s="1243" t="s">
        <v>1391</v>
      </c>
      <c r="H6" s="1277"/>
      <c r="I6" s="1243" t="s">
        <v>1210</v>
      </c>
      <c r="J6" s="1277"/>
      <c r="K6" s="1243" t="s">
        <v>1211</v>
      </c>
      <c r="L6" s="1277"/>
      <c r="M6" s="1243" t="s">
        <v>1229</v>
      </c>
      <c r="N6" s="1253"/>
      <c r="O6" s="1256" t="s">
        <v>1394</v>
      </c>
      <c r="P6" s="1257"/>
      <c r="Q6" s="1243" t="s">
        <v>1396</v>
      </c>
      <c r="R6" s="1253"/>
      <c r="S6" s="1275" t="s">
        <v>1230</v>
      </c>
      <c r="T6" s="1285"/>
      <c r="U6" s="1243" t="s">
        <v>1233</v>
      </c>
      <c r="V6" s="1253"/>
      <c r="W6" s="1243" t="s">
        <v>1397</v>
      </c>
      <c r="X6" s="1269"/>
      <c r="Y6" s="1271" t="s">
        <v>1164</v>
      </c>
      <c r="Z6" s="1272"/>
      <c r="AA6" s="1243" t="s">
        <v>525</v>
      </c>
      <c r="AB6" s="1264"/>
      <c r="AC6" s="1275" t="s">
        <v>1165</v>
      </c>
      <c r="AD6" s="1272"/>
      <c r="AE6" s="1243" t="s">
        <v>526</v>
      </c>
      <c r="AF6" s="1264"/>
      <c r="AG6" s="662"/>
      <c r="AH6" s="663"/>
      <c r="AI6" s="663"/>
      <c r="AJ6" s="663"/>
      <c r="AK6" s="663"/>
      <c r="AL6" s="663"/>
      <c r="AM6" s="663"/>
      <c r="AN6" s="663"/>
      <c r="AO6" s="663"/>
      <c r="AP6" s="663"/>
      <c r="AQ6" s="1260"/>
      <c r="AR6" s="1261"/>
      <c r="AS6" s="1265"/>
      <c r="AT6" s="1266"/>
      <c r="AU6" s="1245"/>
      <c r="AV6" s="1246"/>
    </row>
    <row r="7" spans="1:48" ht="51" customHeight="1">
      <c r="A7" s="1283"/>
      <c r="B7" s="1284"/>
      <c r="C7" s="1278"/>
      <c r="D7" s="1279"/>
      <c r="E7" s="1278"/>
      <c r="F7" s="1279"/>
      <c r="G7" s="1278"/>
      <c r="H7" s="1279"/>
      <c r="I7" s="1278"/>
      <c r="J7" s="1279"/>
      <c r="K7" s="1278"/>
      <c r="L7" s="1279"/>
      <c r="M7" s="1254"/>
      <c r="N7" s="1255"/>
      <c r="O7" s="1258"/>
      <c r="P7" s="1254"/>
      <c r="Q7" s="1254"/>
      <c r="R7" s="1255"/>
      <c r="S7" s="1286"/>
      <c r="T7" s="1287"/>
      <c r="U7" s="1254"/>
      <c r="V7" s="1255"/>
      <c r="W7" s="1254"/>
      <c r="X7" s="1270"/>
      <c r="Y7" s="1273"/>
      <c r="Z7" s="1274"/>
      <c r="AA7" s="1267"/>
      <c r="AB7" s="1268"/>
      <c r="AC7" s="1276"/>
      <c r="AD7" s="1274"/>
      <c r="AE7" s="1267"/>
      <c r="AF7" s="1268"/>
      <c r="AG7" s="1249" t="s">
        <v>1162</v>
      </c>
      <c r="AH7" s="1250"/>
      <c r="AI7" s="1249" t="s">
        <v>1234</v>
      </c>
      <c r="AJ7" s="1251"/>
      <c r="AK7" s="1249" t="s">
        <v>1253</v>
      </c>
      <c r="AL7" s="1251"/>
      <c r="AM7" s="1249" t="s">
        <v>1236</v>
      </c>
      <c r="AN7" s="1251"/>
      <c r="AO7" s="1249" t="s">
        <v>1237</v>
      </c>
      <c r="AP7" s="1252"/>
      <c r="AQ7" s="1262"/>
      <c r="AR7" s="1263"/>
      <c r="AS7" s="1267"/>
      <c r="AT7" s="1268"/>
      <c r="AU7" s="1247"/>
      <c r="AV7" s="1248"/>
    </row>
    <row r="8" spans="1:48" ht="12.75" customHeight="1">
      <c r="A8" s="1234" t="s">
        <v>1163</v>
      </c>
      <c r="B8" s="271" t="s">
        <v>1398</v>
      </c>
      <c r="C8" s="1238">
        <v>10000</v>
      </c>
      <c r="D8" s="1237"/>
      <c r="E8" s="1237">
        <v>59.1</v>
      </c>
      <c r="F8" s="1237"/>
      <c r="G8" s="1237">
        <v>331.9</v>
      </c>
      <c r="H8" s="1237"/>
      <c r="I8" s="1237">
        <v>200.9</v>
      </c>
      <c r="J8" s="1237"/>
      <c r="K8" s="1237">
        <v>569.6</v>
      </c>
      <c r="L8" s="1237"/>
      <c r="M8" s="1237">
        <v>1559.3</v>
      </c>
      <c r="N8" s="1237"/>
      <c r="O8" s="1237">
        <v>3051.8</v>
      </c>
      <c r="P8" s="1237"/>
      <c r="Q8" s="1237">
        <v>225.5</v>
      </c>
      <c r="R8" s="1237"/>
      <c r="S8" s="1237">
        <v>221.9</v>
      </c>
      <c r="T8" s="1237"/>
      <c r="U8" s="1237">
        <v>891.8</v>
      </c>
      <c r="V8" s="1237"/>
      <c r="W8" s="1237">
        <v>219.5</v>
      </c>
      <c r="X8" s="1237"/>
      <c r="Y8" s="1237">
        <v>372.7</v>
      </c>
      <c r="Z8" s="1237"/>
      <c r="AA8" s="1237">
        <v>77.4</v>
      </c>
      <c r="AB8" s="1237"/>
      <c r="AC8" s="1237">
        <v>1467</v>
      </c>
      <c r="AD8" s="1237"/>
      <c r="AE8" s="1237">
        <v>751.6</v>
      </c>
      <c r="AF8" s="1237"/>
      <c r="AG8" s="1237">
        <v>251.4</v>
      </c>
      <c r="AH8" s="1237"/>
      <c r="AI8" s="1237">
        <v>76.1</v>
      </c>
      <c r="AJ8" s="1237"/>
      <c r="AK8" s="1237">
        <v>140.7</v>
      </c>
      <c r="AL8" s="1237"/>
      <c r="AM8" s="1237">
        <v>63.5</v>
      </c>
      <c r="AN8" s="1237"/>
      <c r="AO8" s="1237">
        <v>219.9</v>
      </c>
      <c r="AP8" s="1237"/>
      <c r="AQ8" s="1237">
        <v>5406.2</v>
      </c>
      <c r="AR8" s="1237"/>
      <c r="AS8" s="1237">
        <v>199.2</v>
      </c>
      <c r="AT8" s="1237"/>
      <c r="AU8" s="1237">
        <v>10199.2</v>
      </c>
      <c r="AV8" s="1242"/>
    </row>
    <row r="9" spans="1:48" ht="12.75" customHeight="1">
      <c r="A9" s="1235"/>
      <c r="B9" s="309" t="s">
        <v>1146</v>
      </c>
      <c r="C9" s="345"/>
      <c r="D9" s="346">
        <v>95.6</v>
      </c>
      <c r="E9" s="347"/>
      <c r="F9" s="346">
        <v>107.7</v>
      </c>
      <c r="G9" s="347"/>
      <c r="H9" s="346">
        <v>93.375</v>
      </c>
      <c r="I9" s="347"/>
      <c r="J9" s="346">
        <v>98.04166666666667</v>
      </c>
      <c r="K9" s="347"/>
      <c r="L9" s="346">
        <v>96.7</v>
      </c>
      <c r="M9" s="347"/>
      <c r="N9" s="346">
        <v>94.03333333333335</v>
      </c>
      <c r="O9" s="347"/>
      <c r="P9" s="346">
        <v>97.6</v>
      </c>
      <c r="Q9" s="347"/>
      <c r="R9" s="346">
        <v>100.76666666666667</v>
      </c>
      <c r="S9" s="347"/>
      <c r="T9" s="346">
        <v>99.5</v>
      </c>
      <c r="U9" s="347"/>
      <c r="V9" s="346">
        <v>96.2</v>
      </c>
      <c r="W9" s="347"/>
      <c r="X9" s="346">
        <v>99.6</v>
      </c>
      <c r="Y9" s="347"/>
      <c r="Z9" s="346">
        <v>90.25</v>
      </c>
      <c r="AA9" s="347"/>
      <c r="AB9" s="346">
        <v>72.4</v>
      </c>
      <c r="AC9" s="347"/>
      <c r="AD9" s="346">
        <v>92.3</v>
      </c>
      <c r="AE9" s="347"/>
      <c r="AF9" s="346">
        <v>96.89166666666667</v>
      </c>
      <c r="AG9" s="347"/>
      <c r="AH9" s="346">
        <v>104.8</v>
      </c>
      <c r="AI9" s="347"/>
      <c r="AJ9" s="346">
        <v>80.3</v>
      </c>
      <c r="AK9" s="347"/>
      <c r="AL9" s="346">
        <v>104.06666666666666</v>
      </c>
      <c r="AM9" s="347"/>
      <c r="AN9" s="346">
        <v>73.6</v>
      </c>
      <c r="AO9" s="347"/>
      <c r="AP9" s="346">
        <v>95.675</v>
      </c>
      <c r="AQ9" s="347"/>
      <c r="AR9" s="346">
        <v>96.61666666666666</v>
      </c>
      <c r="AS9" s="347"/>
      <c r="AT9" s="346">
        <v>118.93333333333332</v>
      </c>
      <c r="AU9" s="347"/>
      <c r="AV9" s="348">
        <v>96.1</v>
      </c>
    </row>
    <row r="10" spans="1:48" ht="12.75" customHeight="1">
      <c r="A10" s="1235"/>
      <c r="B10" s="309" t="s">
        <v>834</v>
      </c>
      <c r="C10" s="345" t="s">
        <v>1274</v>
      </c>
      <c r="D10" s="346">
        <v>74.9</v>
      </c>
      <c r="E10" s="347"/>
      <c r="F10" s="346">
        <v>58.2</v>
      </c>
      <c r="G10" s="347"/>
      <c r="H10" s="346">
        <v>67.3</v>
      </c>
      <c r="I10" s="347" t="s">
        <v>1274</v>
      </c>
      <c r="J10" s="346">
        <v>81.2</v>
      </c>
      <c r="K10" s="347" t="s">
        <v>1274</v>
      </c>
      <c r="L10" s="346">
        <v>56</v>
      </c>
      <c r="M10" s="347" t="s">
        <v>1274</v>
      </c>
      <c r="N10" s="346">
        <v>79.9</v>
      </c>
      <c r="O10" s="347"/>
      <c r="P10" s="346">
        <v>61.9</v>
      </c>
      <c r="Q10" s="347"/>
      <c r="R10" s="346">
        <v>126.1</v>
      </c>
      <c r="S10" s="347" t="s">
        <v>1274</v>
      </c>
      <c r="T10" s="346">
        <v>73.2</v>
      </c>
      <c r="U10" s="347" t="s">
        <v>1274</v>
      </c>
      <c r="V10" s="346">
        <v>82.5</v>
      </c>
      <c r="W10" s="347" t="s">
        <v>1274</v>
      </c>
      <c r="X10" s="346">
        <v>77.5</v>
      </c>
      <c r="Y10" s="347"/>
      <c r="Z10" s="346">
        <v>76.6</v>
      </c>
      <c r="AA10" s="347" t="s">
        <v>1274</v>
      </c>
      <c r="AB10" s="346">
        <v>57.7</v>
      </c>
      <c r="AC10" s="347"/>
      <c r="AD10" s="346">
        <v>88.3</v>
      </c>
      <c r="AE10" s="347"/>
      <c r="AF10" s="346">
        <v>84.6</v>
      </c>
      <c r="AG10" s="347"/>
      <c r="AH10" s="346">
        <v>87.7</v>
      </c>
      <c r="AI10" s="347"/>
      <c r="AJ10" s="346">
        <v>66.6</v>
      </c>
      <c r="AK10" s="347" t="s">
        <v>1274</v>
      </c>
      <c r="AL10" s="346">
        <v>96.5</v>
      </c>
      <c r="AM10" s="347"/>
      <c r="AN10" s="346">
        <v>58.3</v>
      </c>
      <c r="AO10" s="347"/>
      <c r="AP10" s="346">
        <v>87.4</v>
      </c>
      <c r="AQ10" s="347" t="s">
        <v>1274</v>
      </c>
      <c r="AR10" s="346">
        <v>69.2</v>
      </c>
      <c r="AS10" s="347"/>
      <c r="AT10" s="346">
        <v>116</v>
      </c>
      <c r="AU10" s="347" t="s">
        <v>1274</v>
      </c>
      <c r="AV10" s="348">
        <v>75.7</v>
      </c>
    </row>
    <row r="11" spans="1:48" ht="12.75" customHeight="1">
      <c r="A11" s="1235"/>
      <c r="B11" s="272"/>
      <c r="C11" s="349"/>
      <c r="D11" s="350"/>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2"/>
      <c r="AV11" s="353"/>
    </row>
    <row r="12" spans="1:48" ht="12.75" customHeight="1">
      <c r="A12" s="1235"/>
      <c r="B12" s="414" t="s">
        <v>815</v>
      </c>
      <c r="C12" s="345"/>
      <c r="D12" s="354">
        <v>76</v>
      </c>
      <c r="E12" s="347"/>
      <c r="F12" s="354">
        <v>52.1</v>
      </c>
      <c r="G12" s="347"/>
      <c r="H12" s="354">
        <v>66.9</v>
      </c>
      <c r="I12" s="347"/>
      <c r="J12" s="354">
        <v>80.7</v>
      </c>
      <c r="K12" s="347"/>
      <c r="L12" s="354">
        <v>55.1</v>
      </c>
      <c r="M12" s="347"/>
      <c r="N12" s="354">
        <v>92</v>
      </c>
      <c r="O12" s="347"/>
      <c r="P12" s="354">
        <v>60.8</v>
      </c>
      <c r="Q12" s="347"/>
      <c r="R12" s="354">
        <v>128.5</v>
      </c>
      <c r="S12" s="347"/>
      <c r="T12" s="354">
        <v>69</v>
      </c>
      <c r="U12" s="347"/>
      <c r="V12" s="354">
        <v>69.9</v>
      </c>
      <c r="W12" s="347"/>
      <c r="X12" s="354">
        <v>76</v>
      </c>
      <c r="Y12" s="347"/>
      <c r="Z12" s="354">
        <v>78.1</v>
      </c>
      <c r="AA12" s="347"/>
      <c r="AB12" s="354">
        <v>55.3</v>
      </c>
      <c r="AC12" s="347"/>
      <c r="AD12" s="354">
        <v>87.9</v>
      </c>
      <c r="AE12" s="347"/>
      <c r="AF12" s="354">
        <v>85.4</v>
      </c>
      <c r="AG12" s="347"/>
      <c r="AH12" s="354">
        <v>86.1</v>
      </c>
      <c r="AI12" s="347"/>
      <c r="AJ12" s="354">
        <v>69.1</v>
      </c>
      <c r="AK12" s="347"/>
      <c r="AL12" s="354">
        <v>94.7</v>
      </c>
      <c r="AM12" s="347"/>
      <c r="AN12" s="354">
        <v>59.9</v>
      </c>
      <c r="AO12" s="347"/>
      <c r="AP12" s="354">
        <v>91.3</v>
      </c>
      <c r="AQ12" s="347"/>
      <c r="AR12" s="354">
        <v>73.6</v>
      </c>
      <c r="AS12" s="347"/>
      <c r="AT12" s="354">
        <v>117</v>
      </c>
      <c r="AU12" s="347"/>
      <c r="AV12" s="355">
        <v>76.8</v>
      </c>
    </row>
    <row r="13" spans="1:48" ht="12.75" customHeight="1">
      <c r="A13" s="1235"/>
      <c r="B13" s="334">
        <v>6</v>
      </c>
      <c r="C13" s="345"/>
      <c r="D13" s="354">
        <v>75.5</v>
      </c>
      <c r="E13" s="347"/>
      <c r="F13" s="354">
        <v>54.9</v>
      </c>
      <c r="G13" s="347"/>
      <c r="H13" s="354">
        <v>67.7</v>
      </c>
      <c r="I13" s="347"/>
      <c r="J13" s="354">
        <v>76.9</v>
      </c>
      <c r="K13" s="347"/>
      <c r="L13" s="354">
        <v>53.9</v>
      </c>
      <c r="M13" s="347"/>
      <c r="N13" s="354">
        <v>85.7</v>
      </c>
      <c r="O13" s="347"/>
      <c r="P13" s="354">
        <v>59</v>
      </c>
      <c r="Q13" s="347"/>
      <c r="R13" s="354">
        <v>123.8</v>
      </c>
      <c r="S13" s="347"/>
      <c r="T13" s="354">
        <v>68.1</v>
      </c>
      <c r="U13" s="347"/>
      <c r="V13" s="354">
        <v>78.8</v>
      </c>
      <c r="W13" s="347"/>
      <c r="X13" s="354">
        <v>80.3</v>
      </c>
      <c r="Y13" s="347"/>
      <c r="Z13" s="354">
        <v>77.4</v>
      </c>
      <c r="AA13" s="347"/>
      <c r="AB13" s="354">
        <v>55.1</v>
      </c>
      <c r="AC13" s="347"/>
      <c r="AD13" s="354">
        <v>88</v>
      </c>
      <c r="AE13" s="347"/>
      <c r="AF13" s="354">
        <v>84.9</v>
      </c>
      <c r="AG13" s="347"/>
      <c r="AH13" s="354">
        <v>87.5</v>
      </c>
      <c r="AI13" s="347"/>
      <c r="AJ13" s="354">
        <v>63.3</v>
      </c>
      <c r="AK13" s="347"/>
      <c r="AL13" s="354">
        <v>96.9</v>
      </c>
      <c r="AM13" s="347"/>
      <c r="AN13" s="354">
        <v>57.4</v>
      </c>
      <c r="AO13" s="347"/>
      <c r="AP13" s="354">
        <v>89.5</v>
      </c>
      <c r="AQ13" s="347"/>
      <c r="AR13" s="354">
        <v>70.5</v>
      </c>
      <c r="AS13" s="347"/>
      <c r="AT13" s="354">
        <v>119.5</v>
      </c>
      <c r="AU13" s="347"/>
      <c r="AV13" s="355">
        <v>76.2</v>
      </c>
    </row>
    <row r="14" spans="1:48" ht="12.75" customHeight="1">
      <c r="A14" s="1235"/>
      <c r="B14" s="334">
        <v>7</v>
      </c>
      <c r="C14" s="345"/>
      <c r="D14" s="354">
        <v>75.9</v>
      </c>
      <c r="E14" s="347"/>
      <c r="F14" s="354">
        <v>55</v>
      </c>
      <c r="G14" s="347"/>
      <c r="H14" s="354">
        <v>69.6</v>
      </c>
      <c r="I14" s="347"/>
      <c r="J14" s="354">
        <v>79.7</v>
      </c>
      <c r="K14" s="347"/>
      <c r="L14" s="354">
        <v>52</v>
      </c>
      <c r="M14" s="347"/>
      <c r="N14" s="354">
        <v>80.2</v>
      </c>
      <c r="O14" s="347"/>
      <c r="P14" s="354">
        <v>61.4</v>
      </c>
      <c r="Q14" s="347"/>
      <c r="R14" s="354">
        <v>123.1</v>
      </c>
      <c r="S14" s="347"/>
      <c r="T14" s="354">
        <v>66.3</v>
      </c>
      <c r="U14" s="347"/>
      <c r="V14" s="354">
        <v>82.9</v>
      </c>
      <c r="W14" s="347"/>
      <c r="X14" s="354">
        <v>79.8</v>
      </c>
      <c r="Y14" s="347"/>
      <c r="Z14" s="354">
        <v>79.7</v>
      </c>
      <c r="AA14" s="347"/>
      <c r="AB14" s="354">
        <v>55.4</v>
      </c>
      <c r="AC14" s="347"/>
      <c r="AD14" s="354">
        <v>89.7</v>
      </c>
      <c r="AE14" s="347"/>
      <c r="AF14" s="354">
        <v>84.6</v>
      </c>
      <c r="AG14" s="347"/>
      <c r="AH14" s="354">
        <v>89.9</v>
      </c>
      <c r="AI14" s="347"/>
      <c r="AJ14" s="354">
        <v>65.6</v>
      </c>
      <c r="AK14" s="347"/>
      <c r="AL14" s="354">
        <v>91.3</v>
      </c>
      <c r="AM14" s="347"/>
      <c r="AN14" s="354">
        <v>59</v>
      </c>
      <c r="AO14" s="347"/>
      <c r="AP14" s="354">
        <v>88.4</v>
      </c>
      <c r="AQ14" s="347"/>
      <c r="AR14" s="354">
        <v>71.2</v>
      </c>
      <c r="AS14" s="347"/>
      <c r="AT14" s="354">
        <v>121.5</v>
      </c>
      <c r="AU14" s="347"/>
      <c r="AV14" s="355">
        <v>76.7</v>
      </c>
    </row>
    <row r="15" spans="1:48" ht="12.75" customHeight="1">
      <c r="A15" s="1235"/>
      <c r="B15" s="334">
        <v>8</v>
      </c>
      <c r="C15" s="345"/>
      <c r="D15" s="354">
        <v>75.7</v>
      </c>
      <c r="E15" s="347"/>
      <c r="F15" s="354">
        <v>58.5</v>
      </c>
      <c r="G15" s="347"/>
      <c r="H15" s="354">
        <v>72.1</v>
      </c>
      <c r="I15" s="347"/>
      <c r="J15" s="354">
        <v>81.9</v>
      </c>
      <c r="K15" s="347"/>
      <c r="L15" s="354">
        <v>53.1</v>
      </c>
      <c r="M15" s="347"/>
      <c r="N15" s="354">
        <v>77.6</v>
      </c>
      <c r="O15" s="347"/>
      <c r="P15" s="354">
        <v>62.8</v>
      </c>
      <c r="Q15" s="347"/>
      <c r="R15" s="354">
        <v>133.1</v>
      </c>
      <c r="S15" s="347"/>
      <c r="T15" s="354">
        <v>65.3</v>
      </c>
      <c r="U15" s="347"/>
      <c r="V15" s="354">
        <v>86.5</v>
      </c>
      <c r="W15" s="347"/>
      <c r="X15" s="354">
        <v>79.7</v>
      </c>
      <c r="Y15" s="347"/>
      <c r="Z15" s="354">
        <v>75.7</v>
      </c>
      <c r="AA15" s="347"/>
      <c r="AB15" s="354">
        <v>59.7</v>
      </c>
      <c r="AC15" s="347"/>
      <c r="AD15" s="354">
        <v>86.2</v>
      </c>
      <c r="AE15" s="347"/>
      <c r="AF15" s="354">
        <v>85</v>
      </c>
      <c r="AG15" s="347"/>
      <c r="AH15" s="354">
        <v>90.9</v>
      </c>
      <c r="AI15" s="347"/>
      <c r="AJ15" s="354">
        <v>67.2</v>
      </c>
      <c r="AK15" s="347"/>
      <c r="AL15" s="354">
        <v>95.8</v>
      </c>
      <c r="AM15" s="347"/>
      <c r="AN15" s="354">
        <v>59.9</v>
      </c>
      <c r="AO15" s="347"/>
      <c r="AP15" s="354">
        <v>86.5</v>
      </c>
      <c r="AQ15" s="347"/>
      <c r="AR15" s="354">
        <v>69.7</v>
      </c>
      <c r="AS15" s="347"/>
      <c r="AT15" s="354">
        <v>116.3</v>
      </c>
      <c r="AU15" s="347"/>
      <c r="AV15" s="355">
        <v>76.6</v>
      </c>
    </row>
    <row r="16" spans="1:48" ht="12.75" customHeight="1">
      <c r="A16" s="1235"/>
      <c r="B16" s="334">
        <v>9</v>
      </c>
      <c r="C16" s="345"/>
      <c r="D16" s="354">
        <v>75.1</v>
      </c>
      <c r="E16" s="347"/>
      <c r="F16" s="354">
        <v>64.4</v>
      </c>
      <c r="G16" s="347"/>
      <c r="H16" s="354">
        <v>73.9</v>
      </c>
      <c r="I16" s="347"/>
      <c r="J16" s="354">
        <v>86.3</v>
      </c>
      <c r="K16" s="347"/>
      <c r="L16" s="354">
        <v>61.2</v>
      </c>
      <c r="M16" s="347"/>
      <c r="N16" s="354">
        <v>81.3</v>
      </c>
      <c r="O16" s="347"/>
      <c r="P16" s="354">
        <v>61.7</v>
      </c>
      <c r="Q16" s="347"/>
      <c r="R16" s="354">
        <v>131.9</v>
      </c>
      <c r="S16" s="347"/>
      <c r="T16" s="354">
        <v>68.6</v>
      </c>
      <c r="U16" s="347"/>
      <c r="V16" s="354">
        <v>83.1</v>
      </c>
      <c r="W16" s="347"/>
      <c r="X16" s="354">
        <v>82</v>
      </c>
      <c r="Y16" s="347"/>
      <c r="Z16" s="354">
        <v>75.3</v>
      </c>
      <c r="AA16" s="347"/>
      <c r="AB16" s="354">
        <v>58</v>
      </c>
      <c r="AC16" s="347"/>
      <c r="AD16" s="354">
        <v>87.6</v>
      </c>
      <c r="AE16" s="347"/>
      <c r="AF16" s="354">
        <v>85.8</v>
      </c>
      <c r="AG16" s="347"/>
      <c r="AH16" s="354">
        <v>93.9</v>
      </c>
      <c r="AI16" s="347"/>
      <c r="AJ16" s="354">
        <v>62.2</v>
      </c>
      <c r="AK16" s="347"/>
      <c r="AL16" s="354">
        <v>98.3</v>
      </c>
      <c r="AM16" s="347"/>
      <c r="AN16" s="354">
        <v>60.2</v>
      </c>
      <c r="AO16" s="347"/>
      <c r="AP16" s="354">
        <v>85</v>
      </c>
      <c r="AQ16" s="347"/>
      <c r="AR16" s="354">
        <v>68.7</v>
      </c>
      <c r="AS16" s="347"/>
      <c r="AT16" s="354">
        <v>113</v>
      </c>
      <c r="AU16" s="347"/>
      <c r="AV16" s="355">
        <v>75.8</v>
      </c>
    </row>
    <row r="17" spans="1:48" ht="12.75" customHeight="1">
      <c r="A17" s="1235"/>
      <c r="B17" s="334">
        <v>10</v>
      </c>
      <c r="C17" s="345"/>
      <c r="D17" s="354">
        <v>74.5</v>
      </c>
      <c r="E17" s="347"/>
      <c r="F17" s="354">
        <v>59.3</v>
      </c>
      <c r="G17" s="347"/>
      <c r="H17" s="354">
        <v>74.5</v>
      </c>
      <c r="I17" s="347"/>
      <c r="J17" s="354">
        <v>81</v>
      </c>
      <c r="K17" s="347"/>
      <c r="L17" s="354">
        <v>52.1</v>
      </c>
      <c r="M17" s="347"/>
      <c r="N17" s="354">
        <v>76.7</v>
      </c>
      <c r="O17" s="347"/>
      <c r="P17" s="354">
        <v>64</v>
      </c>
      <c r="Q17" s="347"/>
      <c r="R17" s="354">
        <v>126.6</v>
      </c>
      <c r="S17" s="347"/>
      <c r="T17" s="354">
        <v>79.8</v>
      </c>
      <c r="U17" s="347"/>
      <c r="V17" s="354">
        <v>84.8</v>
      </c>
      <c r="W17" s="347"/>
      <c r="X17" s="354">
        <v>84.6</v>
      </c>
      <c r="Y17" s="347"/>
      <c r="Z17" s="354">
        <v>77.8</v>
      </c>
      <c r="AA17" s="347"/>
      <c r="AB17" s="354">
        <v>58.4</v>
      </c>
      <c r="AC17" s="347"/>
      <c r="AD17" s="354">
        <v>85.9</v>
      </c>
      <c r="AE17" s="347"/>
      <c r="AF17" s="354">
        <v>86.2</v>
      </c>
      <c r="AG17" s="347"/>
      <c r="AH17" s="354">
        <v>91.5</v>
      </c>
      <c r="AI17" s="347"/>
      <c r="AJ17" s="354">
        <v>61.1</v>
      </c>
      <c r="AK17" s="347"/>
      <c r="AL17" s="354">
        <v>90.1</v>
      </c>
      <c r="AM17" s="347"/>
      <c r="AN17" s="354">
        <v>58.9</v>
      </c>
      <c r="AO17" s="347"/>
      <c r="AP17" s="354">
        <v>95.2</v>
      </c>
      <c r="AQ17" s="347"/>
      <c r="AR17" s="354">
        <v>67.1</v>
      </c>
      <c r="AS17" s="347"/>
      <c r="AT17" s="354">
        <v>123.8</v>
      </c>
      <c r="AU17" s="347"/>
      <c r="AV17" s="355">
        <v>75.3</v>
      </c>
    </row>
    <row r="18" spans="1:48" ht="12.75" customHeight="1">
      <c r="A18" s="1235"/>
      <c r="B18" s="334">
        <v>11</v>
      </c>
      <c r="C18" s="345"/>
      <c r="D18" s="354">
        <v>75.9</v>
      </c>
      <c r="E18" s="347"/>
      <c r="F18" s="354">
        <v>61.7</v>
      </c>
      <c r="G18" s="347"/>
      <c r="H18" s="354">
        <v>76.8</v>
      </c>
      <c r="I18" s="347"/>
      <c r="J18" s="354">
        <v>78.6</v>
      </c>
      <c r="K18" s="347"/>
      <c r="L18" s="354">
        <v>60.4</v>
      </c>
      <c r="M18" s="347"/>
      <c r="N18" s="354">
        <v>70.4</v>
      </c>
      <c r="O18" s="347"/>
      <c r="P18" s="354">
        <v>67</v>
      </c>
      <c r="Q18" s="347"/>
      <c r="R18" s="354">
        <v>133.4</v>
      </c>
      <c r="S18" s="347"/>
      <c r="T18" s="354">
        <v>75.5</v>
      </c>
      <c r="U18" s="347"/>
      <c r="V18" s="354">
        <v>81.2</v>
      </c>
      <c r="W18" s="347"/>
      <c r="X18" s="354">
        <v>82.8</v>
      </c>
      <c r="Y18" s="347"/>
      <c r="Z18" s="354">
        <v>78.7</v>
      </c>
      <c r="AA18" s="347"/>
      <c r="AB18" s="354">
        <v>59.9</v>
      </c>
      <c r="AC18" s="347"/>
      <c r="AD18" s="354">
        <v>89.7</v>
      </c>
      <c r="AE18" s="347"/>
      <c r="AF18" s="354">
        <v>84.5</v>
      </c>
      <c r="AG18" s="347"/>
      <c r="AH18" s="354">
        <v>93.8</v>
      </c>
      <c r="AI18" s="347"/>
      <c r="AJ18" s="354">
        <v>58.3</v>
      </c>
      <c r="AK18" s="347"/>
      <c r="AL18" s="354">
        <v>102.8</v>
      </c>
      <c r="AM18" s="347"/>
      <c r="AN18" s="354">
        <v>58.9</v>
      </c>
      <c r="AO18" s="347"/>
      <c r="AP18" s="354">
        <v>80.4</v>
      </c>
      <c r="AQ18" s="347"/>
      <c r="AR18" s="354">
        <v>69.5</v>
      </c>
      <c r="AS18" s="347"/>
      <c r="AT18" s="354">
        <v>120.7</v>
      </c>
      <c r="AU18" s="347"/>
      <c r="AV18" s="355">
        <v>76.7</v>
      </c>
    </row>
    <row r="19" spans="1:48" ht="12.75" customHeight="1">
      <c r="A19" s="1235"/>
      <c r="B19" s="334">
        <v>12</v>
      </c>
      <c r="C19" s="345"/>
      <c r="D19" s="354">
        <v>76.9</v>
      </c>
      <c r="E19" s="347"/>
      <c r="F19" s="354">
        <v>63.6</v>
      </c>
      <c r="G19" s="347"/>
      <c r="H19" s="354">
        <v>75.6</v>
      </c>
      <c r="I19" s="347"/>
      <c r="J19" s="354">
        <v>81.4</v>
      </c>
      <c r="K19" s="347"/>
      <c r="L19" s="354">
        <v>53.5</v>
      </c>
      <c r="M19" s="347"/>
      <c r="N19" s="354">
        <v>77.6</v>
      </c>
      <c r="O19" s="347"/>
      <c r="P19" s="354">
        <v>66</v>
      </c>
      <c r="Q19" s="347"/>
      <c r="R19" s="354">
        <v>132.9</v>
      </c>
      <c r="S19" s="347"/>
      <c r="T19" s="354">
        <v>72.9</v>
      </c>
      <c r="U19" s="347"/>
      <c r="V19" s="354">
        <v>89.9</v>
      </c>
      <c r="W19" s="347"/>
      <c r="X19" s="354">
        <v>82.7</v>
      </c>
      <c r="Y19" s="347"/>
      <c r="Z19" s="354">
        <v>78.1</v>
      </c>
      <c r="AA19" s="347"/>
      <c r="AB19" s="354">
        <v>58.4</v>
      </c>
      <c r="AC19" s="347"/>
      <c r="AD19" s="354">
        <v>89.5</v>
      </c>
      <c r="AE19" s="347"/>
      <c r="AF19" s="354">
        <v>82.8</v>
      </c>
      <c r="AG19" s="347"/>
      <c r="AH19" s="354">
        <v>93.2</v>
      </c>
      <c r="AI19" s="347"/>
      <c r="AJ19" s="354">
        <v>54.5</v>
      </c>
      <c r="AK19" s="347"/>
      <c r="AL19" s="354">
        <v>97.3</v>
      </c>
      <c r="AM19" s="347"/>
      <c r="AN19" s="354">
        <v>56.1</v>
      </c>
      <c r="AO19" s="347"/>
      <c r="AP19" s="354">
        <v>80.4</v>
      </c>
      <c r="AQ19" s="347"/>
      <c r="AR19" s="354">
        <v>70</v>
      </c>
      <c r="AS19" s="347"/>
      <c r="AT19" s="354">
        <v>120.3</v>
      </c>
      <c r="AU19" s="347"/>
      <c r="AV19" s="355">
        <v>77.8</v>
      </c>
    </row>
    <row r="20" spans="1:48" ht="12.75" customHeight="1">
      <c r="A20" s="1235"/>
      <c r="B20" s="703" t="s">
        <v>1056</v>
      </c>
      <c r="C20" s="345"/>
      <c r="D20" s="354">
        <v>80.9</v>
      </c>
      <c r="E20" s="347"/>
      <c r="F20" s="354">
        <v>63.1</v>
      </c>
      <c r="G20" s="347"/>
      <c r="H20" s="354">
        <v>86</v>
      </c>
      <c r="I20" s="347"/>
      <c r="J20" s="354">
        <v>92.2</v>
      </c>
      <c r="K20" s="347"/>
      <c r="L20" s="354">
        <v>61.7</v>
      </c>
      <c r="M20" s="347"/>
      <c r="N20" s="354">
        <v>73.6</v>
      </c>
      <c r="O20" s="347"/>
      <c r="P20" s="354">
        <v>75.2</v>
      </c>
      <c r="Q20" s="347"/>
      <c r="R20" s="354">
        <v>112</v>
      </c>
      <c r="S20" s="347"/>
      <c r="T20" s="354">
        <v>77.1</v>
      </c>
      <c r="U20" s="347"/>
      <c r="V20" s="354">
        <v>99.6</v>
      </c>
      <c r="W20" s="347"/>
      <c r="X20" s="354">
        <v>94.3</v>
      </c>
      <c r="Y20" s="347"/>
      <c r="Z20" s="354">
        <v>77.4</v>
      </c>
      <c r="AA20" s="347"/>
      <c r="AB20" s="354">
        <v>57.5</v>
      </c>
      <c r="AC20" s="347"/>
      <c r="AD20" s="354">
        <v>86.6</v>
      </c>
      <c r="AE20" s="347"/>
      <c r="AF20" s="354">
        <v>89.9</v>
      </c>
      <c r="AG20" s="347"/>
      <c r="AH20" s="354">
        <v>92.9</v>
      </c>
      <c r="AI20" s="347"/>
      <c r="AJ20" s="354">
        <v>62.8</v>
      </c>
      <c r="AK20" s="347"/>
      <c r="AL20" s="354">
        <v>98</v>
      </c>
      <c r="AM20" s="347"/>
      <c r="AN20" s="354">
        <v>59.8</v>
      </c>
      <c r="AO20" s="347"/>
      <c r="AP20" s="354">
        <v>100.1</v>
      </c>
      <c r="AQ20" s="347"/>
      <c r="AR20" s="354">
        <v>75</v>
      </c>
      <c r="AS20" s="347"/>
      <c r="AT20" s="354">
        <v>132.1</v>
      </c>
      <c r="AU20" s="347"/>
      <c r="AV20" s="355">
        <v>82.2</v>
      </c>
    </row>
    <row r="21" spans="1:48" ht="12.75" customHeight="1">
      <c r="A21" s="1235"/>
      <c r="B21" s="334">
        <v>2</v>
      </c>
      <c r="C21" s="345"/>
      <c r="D21" s="354">
        <v>81.7</v>
      </c>
      <c r="E21" s="347"/>
      <c r="F21" s="354">
        <v>71</v>
      </c>
      <c r="G21" s="347"/>
      <c r="H21" s="354">
        <v>84.9</v>
      </c>
      <c r="I21" s="347"/>
      <c r="J21" s="354">
        <v>94.6</v>
      </c>
      <c r="K21" s="347"/>
      <c r="L21" s="354">
        <v>65.5</v>
      </c>
      <c r="M21" s="347"/>
      <c r="N21" s="354">
        <v>85.9</v>
      </c>
      <c r="O21" s="347"/>
      <c r="P21" s="354">
        <v>78.1</v>
      </c>
      <c r="Q21" s="347"/>
      <c r="R21" s="354">
        <v>129.8</v>
      </c>
      <c r="S21" s="347"/>
      <c r="T21" s="354">
        <v>73.8</v>
      </c>
      <c r="U21" s="347"/>
      <c r="V21" s="354">
        <v>82.7</v>
      </c>
      <c r="W21" s="347"/>
      <c r="X21" s="354">
        <v>88.7</v>
      </c>
      <c r="Y21" s="347"/>
      <c r="Z21" s="354">
        <v>80</v>
      </c>
      <c r="AA21" s="347"/>
      <c r="AB21" s="354">
        <v>59.7</v>
      </c>
      <c r="AC21" s="347"/>
      <c r="AD21" s="354">
        <v>83</v>
      </c>
      <c r="AE21" s="347"/>
      <c r="AF21" s="354">
        <v>86.8</v>
      </c>
      <c r="AG21" s="347"/>
      <c r="AH21" s="354">
        <v>96.1</v>
      </c>
      <c r="AI21" s="347"/>
      <c r="AJ21" s="354">
        <v>63.2</v>
      </c>
      <c r="AK21" s="347"/>
      <c r="AL21" s="354">
        <v>94.4</v>
      </c>
      <c r="AM21" s="347"/>
      <c r="AN21" s="354">
        <v>57.4</v>
      </c>
      <c r="AO21" s="347"/>
      <c r="AP21" s="354">
        <v>85.2</v>
      </c>
      <c r="AQ21" s="347"/>
      <c r="AR21" s="354">
        <v>80.5</v>
      </c>
      <c r="AS21" s="347"/>
      <c r="AT21" s="354">
        <v>122</v>
      </c>
      <c r="AU21" s="347"/>
      <c r="AV21" s="355">
        <v>82.5</v>
      </c>
    </row>
    <row r="22" spans="1:48" ht="12.75" customHeight="1">
      <c r="A22" s="1235"/>
      <c r="B22" s="334">
        <v>3</v>
      </c>
      <c r="C22" s="345"/>
      <c r="D22" s="354">
        <v>80.1</v>
      </c>
      <c r="E22" s="347"/>
      <c r="F22" s="354">
        <v>70.6</v>
      </c>
      <c r="G22" s="347"/>
      <c r="H22" s="354">
        <v>84.1</v>
      </c>
      <c r="I22" s="347"/>
      <c r="J22" s="354">
        <v>92.9</v>
      </c>
      <c r="K22" s="347"/>
      <c r="L22" s="354">
        <v>73.3</v>
      </c>
      <c r="M22" s="347"/>
      <c r="N22" s="354">
        <v>69.6</v>
      </c>
      <c r="O22" s="347"/>
      <c r="P22" s="354">
        <v>78</v>
      </c>
      <c r="Q22" s="347"/>
      <c r="R22" s="354">
        <v>121.4</v>
      </c>
      <c r="S22" s="347"/>
      <c r="T22" s="354">
        <v>66.9</v>
      </c>
      <c r="U22" s="347"/>
      <c r="V22" s="354">
        <v>77.8</v>
      </c>
      <c r="W22" s="347"/>
      <c r="X22" s="354">
        <v>91.4</v>
      </c>
      <c r="Y22" s="347"/>
      <c r="Z22" s="354">
        <v>78.2</v>
      </c>
      <c r="AA22" s="347"/>
      <c r="AB22" s="354">
        <v>65.9</v>
      </c>
      <c r="AC22" s="347"/>
      <c r="AD22" s="354">
        <v>91.4</v>
      </c>
      <c r="AE22" s="347"/>
      <c r="AF22" s="354">
        <v>86.8</v>
      </c>
      <c r="AG22" s="347"/>
      <c r="AH22" s="354">
        <v>96.5</v>
      </c>
      <c r="AI22" s="347"/>
      <c r="AJ22" s="354">
        <v>77.6</v>
      </c>
      <c r="AK22" s="347"/>
      <c r="AL22" s="354">
        <v>95.8</v>
      </c>
      <c r="AM22" s="347"/>
      <c r="AN22" s="354">
        <v>52.2</v>
      </c>
      <c r="AO22" s="347"/>
      <c r="AP22" s="354">
        <v>85.7</v>
      </c>
      <c r="AQ22" s="347"/>
      <c r="AR22" s="354">
        <v>76.7</v>
      </c>
      <c r="AS22" s="347"/>
      <c r="AT22" s="354">
        <v>127.4</v>
      </c>
      <c r="AU22" s="347"/>
      <c r="AV22" s="355">
        <v>80.9</v>
      </c>
    </row>
    <row r="23" spans="1:48" ht="12.75" customHeight="1">
      <c r="A23" s="1235"/>
      <c r="B23" s="334">
        <v>4</v>
      </c>
      <c r="C23" s="345" t="s">
        <v>801</v>
      </c>
      <c r="D23" s="354">
        <v>81.9</v>
      </c>
      <c r="E23" s="347" t="s">
        <v>801</v>
      </c>
      <c r="F23" s="354">
        <v>74.8</v>
      </c>
      <c r="G23" s="347" t="s">
        <v>801</v>
      </c>
      <c r="H23" s="354">
        <v>83.3</v>
      </c>
      <c r="I23" s="347" t="s">
        <v>1274</v>
      </c>
      <c r="J23" s="354">
        <v>87.4</v>
      </c>
      <c r="K23" s="347" t="s">
        <v>801</v>
      </c>
      <c r="L23" s="354">
        <v>65.9</v>
      </c>
      <c r="M23" s="347" t="s">
        <v>1274</v>
      </c>
      <c r="N23" s="354">
        <v>68</v>
      </c>
      <c r="O23" s="347" t="s">
        <v>801</v>
      </c>
      <c r="P23" s="354">
        <v>84.5</v>
      </c>
      <c r="Q23" s="347" t="s">
        <v>1274</v>
      </c>
      <c r="R23" s="354">
        <v>127.7</v>
      </c>
      <c r="S23" s="347" t="s">
        <v>801</v>
      </c>
      <c r="T23" s="354">
        <v>73.8</v>
      </c>
      <c r="U23" s="347" t="s">
        <v>1274</v>
      </c>
      <c r="V23" s="354">
        <v>77.3</v>
      </c>
      <c r="W23" s="347" t="s">
        <v>801</v>
      </c>
      <c r="X23" s="354">
        <v>92.1</v>
      </c>
      <c r="Y23" s="347" t="s">
        <v>801</v>
      </c>
      <c r="Z23" s="354">
        <v>81.1</v>
      </c>
      <c r="AA23" s="347" t="s">
        <v>801</v>
      </c>
      <c r="AB23" s="354">
        <v>67.6</v>
      </c>
      <c r="AC23" s="347" t="s">
        <v>801</v>
      </c>
      <c r="AD23" s="354">
        <v>91.5</v>
      </c>
      <c r="AE23" s="347" t="s">
        <v>801</v>
      </c>
      <c r="AF23" s="354">
        <v>90.1</v>
      </c>
      <c r="AG23" s="347" t="s">
        <v>801</v>
      </c>
      <c r="AH23" s="354">
        <v>99.3</v>
      </c>
      <c r="AI23" s="347" t="s">
        <v>801</v>
      </c>
      <c r="AJ23" s="354">
        <v>65</v>
      </c>
      <c r="AK23" s="347" t="s">
        <v>1274</v>
      </c>
      <c r="AL23" s="354">
        <v>97.2</v>
      </c>
      <c r="AM23" s="347" t="s">
        <v>1274</v>
      </c>
      <c r="AN23" s="354">
        <v>51.9</v>
      </c>
      <c r="AO23" s="347" t="s">
        <v>801</v>
      </c>
      <c r="AP23" s="354">
        <v>92.3</v>
      </c>
      <c r="AQ23" s="347" t="s">
        <v>801</v>
      </c>
      <c r="AR23" s="354">
        <v>78.6</v>
      </c>
      <c r="AS23" s="347" t="s">
        <v>1274</v>
      </c>
      <c r="AT23" s="354">
        <v>126</v>
      </c>
      <c r="AU23" s="347" t="s">
        <v>1274</v>
      </c>
      <c r="AV23" s="355">
        <v>82.9</v>
      </c>
    </row>
    <row r="24" spans="1:48" s="74" customFormat="1" ht="12.75" customHeight="1">
      <c r="A24" s="1235"/>
      <c r="B24" s="702">
        <v>5</v>
      </c>
      <c r="C24" s="345"/>
      <c r="D24" s="356">
        <v>83.8</v>
      </c>
      <c r="E24" s="347"/>
      <c r="F24" s="356">
        <v>79.6</v>
      </c>
      <c r="G24" s="347"/>
      <c r="H24" s="356">
        <v>84.4</v>
      </c>
      <c r="I24" s="347"/>
      <c r="J24" s="356">
        <v>88.3</v>
      </c>
      <c r="K24" s="347"/>
      <c r="L24" s="356">
        <v>69.3</v>
      </c>
      <c r="M24" s="347"/>
      <c r="N24" s="356">
        <v>79.8</v>
      </c>
      <c r="O24" s="347"/>
      <c r="P24" s="356">
        <v>83.6</v>
      </c>
      <c r="Q24" s="347"/>
      <c r="R24" s="356">
        <v>137.3</v>
      </c>
      <c r="S24" s="347"/>
      <c r="T24" s="356">
        <v>93.5</v>
      </c>
      <c r="U24" s="347"/>
      <c r="V24" s="356">
        <v>78.7</v>
      </c>
      <c r="W24" s="347"/>
      <c r="X24" s="356">
        <v>90.1</v>
      </c>
      <c r="Y24" s="347"/>
      <c r="Z24" s="356">
        <v>82.6</v>
      </c>
      <c r="AA24" s="347"/>
      <c r="AB24" s="356">
        <v>66.9</v>
      </c>
      <c r="AC24" s="347"/>
      <c r="AD24" s="356">
        <v>86.5</v>
      </c>
      <c r="AE24" s="347"/>
      <c r="AF24" s="356">
        <v>88.4</v>
      </c>
      <c r="AG24" s="347"/>
      <c r="AH24" s="356">
        <v>96.6</v>
      </c>
      <c r="AI24" s="347"/>
      <c r="AJ24" s="356">
        <v>68.7</v>
      </c>
      <c r="AK24" s="347"/>
      <c r="AL24" s="356">
        <v>96.2</v>
      </c>
      <c r="AM24" s="347"/>
      <c r="AN24" s="356">
        <v>55.6</v>
      </c>
      <c r="AO24" s="347"/>
      <c r="AP24" s="356">
        <v>89.9</v>
      </c>
      <c r="AQ24" s="347"/>
      <c r="AR24" s="356">
        <v>83.3</v>
      </c>
      <c r="AS24" s="347"/>
      <c r="AT24" s="356">
        <v>122.7</v>
      </c>
      <c r="AU24" s="347"/>
      <c r="AV24" s="358">
        <v>84.5</v>
      </c>
    </row>
    <row r="25" spans="1:48" s="135" customFormat="1" ht="15.75" customHeight="1">
      <c r="A25" s="1236"/>
      <c r="B25" s="273" t="s">
        <v>1404</v>
      </c>
      <c r="C25" s="359"/>
      <c r="D25" s="361">
        <v>2.3199023199023117</v>
      </c>
      <c r="E25" s="360"/>
      <c r="F25" s="360">
        <v>6.417112299465244</v>
      </c>
      <c r="G25" s="360"/>
      <c r="H25" s="361">
        <v>1.3205282112845218</v>
      </c>
      <c r="I25" s="360"/>
      <c r="J25" s="361">
        <v>1.0297482837528404</v>
      </c>
      <c r="K25" s="360"/>
      <c r="L25" s="361">
        <v>5.159332321699539</v>
      </c>
      <c r="M25" s="360"/>
      <c r="N25" s="361">
        <v>17.352941176470594</v>
      </c>
      <c r="O25" s="360"/>
      <c r="P25" s="361">
        <v>-1.0650887573964596</v>
      </c>
      <c r="Q25" s="360"/>
      <c r="R25" s="361">
        <v>7.517619420516852</v>
      </c>
      <c r="S25" s="360"/>
      <c r="T25" s="361">
        <v>26.693766937669384</v>
      </c>
      <c r="U25" s="360"/>
      <c r="V25" s="361">
        <v>1.8111254851228997</v>
      </c>
      <c r="W25" s="360"/>
      <c r="X25" s="361">
        <v>-2.1715526601520097</v>
      </c>
      <c r="Y25" s="360"/>
      <c r="Z25" s="361">
        <v>1.8495684340320562</v>
      </c>
      <c r="AA25" s="360"/>
      <c r="AB25" s="361">
        <v>-1.0355029585798703</v>
      </c>
      <c r="AC25" s="360"/>
      <c r="AD25" s="361">
        <v>-5.464480874316935</v>
      </c>
      <c r="AE25" s="360"/>
      <c r="AF25" s="361">
        <v>-1.8867924528301772</v>
      </c>
      <c r="AG25" s="360"/>
      <c r="AH25" s="361">
        <v>-2.7190332326283984</v>
      </c>
      <c r="AI25" s="360"/>
      <c r="AJ25" s="361">
        <v>5.692307692307708</v>
      </c>
      <c r="AK25" s="360"/>
      <c r="AL25" s="361">
        <v>-1.0288065843621408</v>
      </c>
      <c r="AM25" s="360"/>
      <c r="AN25" s="361">
        <v>7.129094412331405</v>
      </c>
      <c r="AO25" s="360"/>
      <c r="AP25" s="361">
        <v>-2.600216684723722</v>
      </c>
      <c r="AQ25" s="360"/>
      <c r="AR25" s="361">
        <v>5.97964376590332</v>
      </c>
      <c r="AS25" s="360"/>
      <c r="AT25" s="361">
        <v>-2.619047619047621</v>
      </c>
      <c r="AU25" s="360"/>
      <c r="AV25" s="362">
        <v>1.93003618817853</v>
      </c>
    </row>
    <row r="26" spans="1:48" ht="12" customHeight="1">
      <c r="A26" s="1234" t="s">
        <v>1238</v>
      </c>
      <c r="B26" s="271" t="s">
        <v>1239</v>
      </c>
      <c r="C26" s="1237">
        <v>10000</v>
      </c>
      <c r="D26" s="1237"/>
      <c r="E26" s="1237">
        <v>51.3</v>
      </c>
      <c r="F26" s="1237"/>
      <c r="G26" s="1237">
        <v>391.1</v>
      </c>
      <c r="H26" s="1237"/>
      <c r="I26" s="1237">
        <v>160.1</v>
      </c>
      <c r="J26" s="1237"/>
      <c r="K26" s="1237">
        <v>547.3</v>
      </c>
      <c r="L26" s="1237"/>
      <c r="M26" s="1237">
        <v>1241.6</v>
      </c>
      <c r="N26" s="1237"/>
      <c r="O26" s="1237">
        <v>3674.8</v>
      </c>
      <c r="P26" s="1237"/>
      <c r="Q26" s="1237">
        <v>143.2</v>
      </c>
      <c r="R26" s="1237"/>
      <c r="S26" s="1237">
        <v>149.8</v>
      </c>
      <c r="T26" s="1237"/>
      <c r="U26" s="1237">
        <v>725.5</v>
      </c>
      <c r="V26" s="1237"/>
      <c r="W26" s="1237">
        <v>253</v>
      </c>
      <c r="X26" s="1237"/>
      <c r="Y26" s="1237">
        <v>615.7</v>
      </c>
      <c r="Z26" s="1237"/>
      <c r="AA26" s="1237">
        <v>56</v>
      </c>
      <c r="AB26" s="1237"/>
      <c r="AC26" s="1237">
        <v>1400.8</v>
      </c>
      <c r="AD26" s="1237"/>
      <c r="AE26" s="1237">
        <v>589.8</v>
      </c>
      <c r="AF26" s="1237"/>
      <c r="AG26" s="1237">
        <v>178.6</v>
      </c>
      <c r="AH26" s="1237"/>
      <c r="AI26" s="1237">
        <v>56.4</v>
      </c>
      <c r="AJ26" s="1237"/>
      <c r="AK26" s="1237">
        <v>104.5</v>
      </c>
      <c r="AL26" s="1237"/>
      <c r="AM26" s="1237">
        <v>63.7</v>
      </c>
      <c r="AN26" s="1237"/>
      <c r="AO26" s="1237">
        <v>186.6</v>
      </c>
      <c r="AP26" s="1237"/>
      <c r="AQ26" s="1237">
        <v>5606.9</v>
      </c>
      <c r="AR26" s="1237"/>
      <c r="AS26" s="1237">
        <v>188.7</v>
      </c>
      <c r="AT26" s="1237"/>
      <c r="AU26" s="1237">
        <v>10188.7</v>
      </c>
      <c r="AV26" s="1242"/>
    </row>
    <row r="27" spans="1:48" ht="12" customHeight="1">
      <c r="A27" s="1235"/>
      <c r="B27" s="468" t="str">
        <f>B9</f>
        <v>20年平均</v>
      </c>
      <c r="C27" s="363"/>
      <c r="D27" s="346">
        <v>97.9</v>
      </c>
      <c r="E27" s="364"/>
      <c r="F27" s="346">
        <v>109.8</v>
      </c>
      <c r="G27" s="364"/>
      <c r="H27" s="346">
        <v>94.90833333333332</v>
      </c>
      <c r="I27" s="364"/>
      <c r="J27" s="346">
        <v>96.60833333333333</v>
      </c>
      <c r="K27" s="364"/>
      <c r="L27" s="346">
        <v>83.4</v>
      </c>
      <c r="M27" s="364"/>
      <c r="N27" s="346">
        <v>96</v>
      </c>
      <c r="O27" s="364"/>
      <c r="P27" s="346">
        <v>99.80833333333334</v>
      </c>
      <c r="Q27" s="364"/>
      <c r="R27" s="346">
        <v>102.275</v>
      </c>
      <c r="S27" s="364"/>
      <c r="T27" s="346">
        <v>89.5</v>
      </c>
      <c r="U27" s="364"/>
      <c r="V27" s="346">
        <v>96.2</v>
      </c>
      <c r="W27" s="364"/>
      <c r="X27" s="346">
        <v>102.6</v>
      </c>
      <c r="Y27" s="364"/>
      <c r="Z27" s="346">
        <v>88.66666666666667</v>
      </c>
      <c r="AA27" s="364"/>
      <c r="AB27" s="346">
        <v>74.1</v>
      </c>
      <c r="AC27" s="364"/>
      <c r="AD27" s="346">
        <v>106.7</v>
      </c>
      <c r="AE27" s="364"/>
      <c r="AF27" s="346">
        <v>97.1</v>
      </c>
      <c r="AG27" s="364"/>
      <c r="AH27" s="346">
        <v>106.95833333333333</v>
      </c>
      <c r="AI27" s="364"/>
      <c r="AJ27" s="346">
        <v>78.5</v>
      </c>
      <c r="AK27" s="364"/>
      <c r="AL27" s="346">
        <v>104.06666666666666</v>
      </c>
      <c r="AM27" s="364"/>
      <c r="AN27" s="346">
        <v>67.55</v>
      </c>
      <c r="AO27" s="364"/>
      <c r="AP27" s="346">
        <v>99.41666666666667</v>
      </c>
      <c r="AQ27" s="364"/>
      <c r="AR27" s="346">
        <v>97.4</v>
      </c>
      <c r="AS27" s="364"/>
      <c r="AT27" s="346">
        <v>143.5583333333333</v>
      </c>
      <c r="AU27" s="364"/>
      <c r="AV27" s="348">
        <v>98.7</v>
      </c>
    </row>
    <row r="28" spans="1:48" ht="12" customHeight="1">
      <c r="A28" s="1235"/>
      <c r="B28" s="309" t="str">
        <f>+B10</f>
        <v>21年平均</v>
      </c>
      <c r="C28" s="363" t="s">
        <v>1274</v>
      </c>
      <c r="D28" s="346">
        <v>76.3</v>
      </c>
      <c r="E28" s="364"/>
      <c r="F28" s="346">
        <v>60.7</v>
      </c>
      <c r="G28" s="364"/>
      <c r="H28" s="346">
        <v>69.4</v>
      </c>
      <c r="I28" s="364" t="s">
        <v>1274</v>
      </c>
      <c r="J28" s="346">
        <v>80.3</v>
      </c>
      <c r="K28" s="364"/>
      <c r="L28" s="346">
        <v>52.1</v>
      </c>
      <c r="M28" s="364" t="s">
        <v>1274</v>
      </c>
      <c r="N28" s="346">
        <v>86.2</v>
      </c>
      <c r="O28" s="364"/>
      <c r="P28" s="346">
        <v>65.4</v>
      </c>
      <c r="Q28" s="364"/>
      <c r="R28" s="346">
        <v>126.8</v>
      </c>
      <c r="S28" s="364" t="s">
        <v>1274</v>
      </c>
      <c r="T28" s="346">
        <v>79</v>
      </c>
      <c r="U28" s="364" t="s">
        <v>1274</v>
      </c>
      <c r="V28" s="346">
        <v>79.8</v>
      </c>
      <c r="W28" s="364" t="s">
        <v>1274</v>
      </c>
      <c r="X28" s="346">
        <v>79.4</v>
      </c>
      <c r="Y28" s="364"/>
      <c r="Z28" s="346">
        <v>73.7</v>
      </c>
      <c r="AA28" s="364" t="s">
        <v>1274</v>
      </c>
      <c r="AB28" s="346">
        <v>59.6</v>
      </c>
      <c r="AC28" s="364"/>
      <c r="AD28" s="346">
        <v>97.9</v>
      </c>
      <c r="AE28" s="364" t="s">
        <v>1274</v>
      </c>
      <c r="AF28" s="346">
        <v>84.8</v>
      </c>
      <c r="AG28" s="364"/>
      <c r="AH28" s="346">
        <v>90.9</v>
      </c>
      <c r="AI28" s="364"/>
      <c r="AJ28" s="346">
        <v>67</v>
      </c>
      <c r="AK28" s="364" t="s">
        <v>1274</v>
      </c>
      <c r="AL28" s="346">
        <v>96.4</v>
      </c>
      <c r="AM28" s="364"/>
      <c r="AN28" s="346">
        <v>53.1</v>
      </c>
      <c r="AO28" s="364"/>
      <c r="AP28" s="346">
        <v>88.5</v>
      </c>
      <c r="AQ28" s="364" t="s">
        <v>1274</v>
      </c>
      <c r="AR28" s="346">
        <v>70.3</v>
      </c>
      <c r="AS28" s="364"/>
      <c r="AT28" s="346">
        <v>140</v>
      </c>
      <c r="AU28" s="364" t="s">
        <v>1274</v>
      </c>
      <c r="AV28" s="348">
        <v>77.5</v>
      </c>
    </row>
    <row r="29" spans="1:48" ht="12" customHeight="1">
      <c r="A29" s="1235"/>
      <c r="B29" s="272"/>
      <c r="C29" s="365"/>
      <c r="D29" s="351"/>
      <c r="E29" s="366"/>
      <c r="F29" s="351"/>
      <c r="G29" s="366"/>
      <c r="H29" s="351"/>
      <c r="I29" s="366"/>
      <c r="J29" s="351"/>
      <c r="K29" s="366"/>
      <c r="L29" s="351"/>
      <c r="M29" s="366"/>
      <c r="N29" s="351"/>
      <c r="O29" s="366"/>
      <c r="P29" s="351"/>
      <c r="Q29" s="366"/>
      <c r="R29" s="351"/>
      <c r="S29" s="366"/>
      <c r="T29" s="351"/>
      <c r="U29" s="366"/>
      <c r="V29" s="351"/>
      <c r="W29" s="366"/>
      <c r="X29" s="351"/>
      <c r="Y29" s="366"/>
      <c r="Z29" s="351"/>
      <c r="AA29" s="366"/>
      <c r="AB29" s="351"/>
      <c r="AC29" s="366"/>
      <c r="AD29" s="351"/>
      <c r="AE29" s="366"/>
      <c r="AF29" s="351"/>
      <c r="AG29" s="366"/>
      <c r="AH29" s="351"/>
      <c r="AI29" s="366"/>
      <c r="AJ29" s="351"/>
      <c r="AK29" s="351"/>
      <c r="AL29" s="351"/>
      <c r="AM29" s="366"/>
      <c r="AN29" s="351"/>
      <c r="AO29" s="366"/>
      <c r="AP29" s="351"/>
      <c r="AQ29" s="366"/>
      <c r="AR29" s="351"/>
      <c r="AS29" s="366"/>
      <c r="AT29" s="351"/>
      <c r="AU29" s="367"/>
      <c r="AV29" s="353"/>
    </row>
    <row r="30" spans="1:48" ht="12" customHeight="1">
      <c r="A30" s="1235"/>
      <c r="B30" s="534" t="str">
        <f aca="true" t="shared" si="0" ref="B30:B42">B12</f>
        <v>21年5月</v>
      </c>
      <c r="C30" s="363"/>
      <c r="D30" s="354">
        <v>76.8</v>
      </c>
      <c r="E30" s="347"/>
      <c r="F30" s="354">
        <v>55.5</v>
      </c>
      <c r="G30" s="347"/>
      <c r="H30" s="354">
        <v>68.3</v>
      </c>
      <c r="I30" s="347"/>
      <c r="J30" s="354">
        <v>79.7</v>
      </c>
      <c r="K30" s="347"/>
      <c r="L30" s="354">
        <v>51.2</v>
      </c>
      <c r="M30" s="347"/>
      <c r="N30" s="354">
        <v>95.7</v>
      </c>
      <c r="O30" s="347"/>
      <c r="P30" s="354">
        <v>64</v>
      </c>
      <c r="Q30" s="347"/>
      <c r="R30" s="354">
        <v>131.2</v>
      </c>
      <c r="S30" s="347"/>
      <c r="T30" s="354">
        <v>77.8</v>
      </c>
      <c r="U30" s="347"/>
      <c r="V30" s="354">
        <v>71.5</v>
      </c>
      <c r="W30" s="347"/>
      <c r="X30" s="354">
        <v>77.8</v>
      </c>
      <c r="Y30" s="347"/>
      <c r="Z30" s="354">
        <v>72.5</v>
      </c>
      <c r="AA30" s="347"/>
      <c r="AB30" s="354">
        <v>59.7</v>
      </c>
      <c r="AC30" s="347"/>
      <c r="AD30" s="354">
        <v>97.6</v>
      </c>
      <c r="AE30" s="347"/>
      <c r="AF30" s="354">
        <v>83.1</v>
      </c>
      <c r="AG30" s="347"/>
      <c r="AH30" s="354">
        <v>88.6</v>
      </c>
      <c r="AI30" s="347"/>
      <c r="AJ30" s="354">
        <v>69.4</v>
      </c>
      <c r="AK30" s="347"/>
      <c r="AL30" s="354">
        <v>94.6</v>
      </c>
      <c r="AM30" s="347"/>
      <c r="AN30" s="354">
        <v>54.4</v>
      </c>
      <c r="AO30" s="347"/>
      <c r="AP30" s="354">
        <v>85.6</v>
      </c>
      <c r="AQ30" s="347"/>
      <c r="AR30" s="354">
        <v>71.4</v>
      </c>
      <c r="AS30" s="347"/>
      <c r="AT30" s="354">
        <v>142.3</v>
      </c>
      <c r="AU30" s="347"/>
      <c r="AV30" s="355">
        <v>78</v>
      </c>
    </row>
    <row r="31" spans="1:48" ht="12" customHeight="1">
      <c r="A31" s="1235"/>
      <c r="B31" s="534">
        <f t="shared" si="0"/>
        <v>6</v>
      </c>
      <c r="C31" s="363"/>
      <c r="D31" s="354">
        <v>77.4</v>
      </c>
      <c r="E31" s="347"/>
      <c r="F31" s="354">
        <v>58.2</v>
      </c>
      <c r="G31" s="347"/>
      <c r="H31" s="354">
        <v>70.2</v>
      </c>
      <c r="I31" s="347"/>
      <c r="J31" s="354">
        <v>80.4</v>
      </c>
      <c r="K31" s="347"/>
      <c r="L31" s="354">
        <v>51.9</v>
      </c>
      <c r="M31" s="347"/>
      <c r="N31" s="354">
        <v>91.1</v>
      </c>
      <c r="O31" s="347"/>
      <c r="P31" s="354">
        <v>63</v>
      </c>
      <c r="Q31" s="347"/>
      <c r="R31" s="354">
        <v>126.8</v>
      </c>
      <c r="S31" s="347"/>
      <c r="T31" s="354">
        <v>70.9</v>
      </c>
      <c r="U31" s="347"/>
      <c r="V31" s="354">
        <v>76.9</v>
      </c>
      <c r="W31" s="347"/>
      <c r="X31" s="354">
        <v>82.5</v>
      </c>
      <c r="Y31" s="347"/>
      <c r="Z31" s="354">
        <v>72</v>
      </c>
      <c r="AA31" s="347"/>
      <c r="AB31" s="354">
        <v>57.8</v>
      </c>
      <c r="AC31" s="347"/>
      <c r="AD31" s="354">
        <v>101.3</v>
      </c>
      <c r="AE31" s="347"/>
      <c r="AF31" s="354">
        <v>84.7</v>
      </c>
      <c r="AG31" s="347"/>
      <c r="AH31" s="354">
        <v>90.2</v>
      </c>
      <c r="AI31" s="347"/>
      <c r="AJ31" s="354">
        <v>61.7</v>
      </c>
      <c r="AK31" s="347"/>
      <c r="AL31" s="354">
        <v>96.8</v>
      </c>
      <c r="AM31" s="347"/>
      <c r="AN31" s="354">
        <v>52</v>
      </c>
      <c r="AO31" s="347"/>
      <c r="AP31" s="354">
        <v>90.9</v>
      </c>
      <c r="AQ31" s="347"/>
      <c r="AR31" s="354">
        <v>71.7</v>
      </c>
      <c r="AS31" s="347"/>
      <c r="AT31" s="354">
        <v>147</v>
      </c>
      <c r="AU31" s="347"/>
      <c r="AV31" s="355">
        <v>78.6</v>
      </c>
    </row>
    <row r="32" spans="1:48" ht="12" customHeight="1">
      <c r="A32" s="1235"/>
      <c r="B32" s="534">
        <f t="shared" si="0"/>
        <v>7</v>
      </c>
      <c r="C32" s="363"/>
      <c r="D32" s="354">
        <v>77.8</v>
      </c>
      <c r="E32" s="347"/>
      <c r="F32" s="354">
        <v>58.9</v>
      </c>
      <c r="G32" s="347"/>
      <c r="H32" s="354">
        <v>71.8</v>
      </c>
      <c r="I32" s="347"/>
      <c r="J32" s="354">
        <v>81.3</v>
      </c>
      <c r="K32" s="347"/>
      <c r="L32" s="354">
        <v>49.6</v>
      </c>
      <c r="M32" s="347"/>
      <c r="N32" s="354">
        <v>90.4</v>
      </c>
      <c r="O32" s="347"/>
      <c r="P32" s="354">
        <v>62.6</v>
      </c>
      <c r="Q32" s="347"/>
      <c r="R32" s="354">
        <v>131.3</v>
      </c>
      <c r="S32" s="347"/>
      <c r="T32" s="354">
        <v>67.7</v>
      </c>
      <c r="U32" s="347"/>
      <c r="V32" s="354">
        <v>81.3</v>
      </c>
      <c r="W32" s="347"/>
      <c r="X32" s="354">
        <v>81.9</v>
      </c>
      <c r="Y32" s="347"/>
      <c r="Z32" s="354">
        <v>75.7</v>
      </c>
      <c r="AA32" s="347"/>
      <c r="AB32" s="354">
        <v>58.3</v>
      </c>
      <c r="AC32" s="347"/>
      <c r="AD32" s="354">
        <v>105.4</v>
      </c>
      <c r="AE32" s="347"/>
      <c r="AF32" s="354">
        <v>83.8</v>
      </c>
      <c r="AG32" s="347"/>
      <c r="AH32" s="354">
        <v>93.4</v>
      </c>
      <c r="AI32" s="347"/>
      <c r="AJ32" s="354">
        <v>65.1</v>
      </c>
      <c r="AK32" s="347"/>
      <c r="AL32" s="354">
        <v>91.2</v>
      </c>
      <c r="AM32" s="347"/>
      <c r="AN32" s="354">
        <v>51.2</v>
      </c>
      <c r="AO32" s="347"/>
      <c r="AP32" s="354">
        <v>87.5</v>
      </c>
      <c r="AQ32" s="347"/>
      <c r="AR32" s="354">
        <v>70.9</v>
      </c>
      <c r="AS32" s="347"/>
      <c r="AT32" s="354">
        <v>148.4</v>
      </c>
      <c r="AU32" s="347"/>
      <c r="AV32" s="355">
        <v>79</v>
      </c>
    </row>
    <row r="33" spans="1:48" ht="12" customHeight="1">
      <c r="A33" s="1235"/>
      <c r="B33" s="718">
        <f t="shared" si="0"/>
        <v>8</v>
      </c>
      <c r="C33" s="363"/>
      <c r="D33" s="354">
        <v>77.1</v>
      </c>
      <c r="E33" s="347"/>
      <c r="F33" s="354">
        <v>63.3</v>
      </c>
      <c r="G33" s="347"/>
      <c r="H33" s="354">
        <v>73.3</v>
      </c>
      <c r="I33" s="347"/>
      <c r="J33" s="354">
        <v>81.9</v>
      </c>
      <c r="K33" s="347"/>
      <c r="L33" s="354">
        <v>49.5</v>
      </c>
      <c r="M33" s="347"/>
      <c r="N33" s="354">
        <v>85.7</v>
      </c>
      <c r="O33" s="347"/>
      <c r="P33" s="354">
        <v>63.1</v>
      </c>
      <c r="Q33" s="347"/>
      <c r="R33" s="354">
        <v>132.5</v>
      </c>
      <c r="S33" s="347"/>
      <c r="T33" s="354">
        <v>67.7</v>
      </c>
      <c r="U33" s="347"/>
      <c r="V33" s="354">
        <v>81.6</v>
      </c>
      <c r="W33" s="347"/>
      <c r="X33" s="354">
        <v>84.3</v>
      </c>
      <c r="Y33" s="347"/>
      <c r="Z33" s="354">
        <v>73.4</v>
      </c>
      <c r="AA33" s="347"/>
      <c r="AB33" s="354">
        <v>59.4</v>
      </c>
      <c r="AC33" s="347"/>
      <c r="AD33" s="354">
        <v>101.8</v>
      </c>
      <c r="AE33" s="347"/>
      <c r="AF33" s="354">
        <v>85.5</v>
      </c>
      <c r="AG33" s="347"/>
      <c r="AH33" s="354">
        <v>92.9</v>
      </c>
      <c r="AI33" s="347"/>
      <c r="AJ33" s="354">
        <v>68.9</v>
      </c>
      <c r="AK33" s="347"/>
      <c r="AL33" s="354">
        <v>95.7</v>
      </c>
      <c r="AM33" s="347"/>
      <c r="AN33" s="354">
        <v>53.3</v>
      </c>
      <c r="AO33" s="347"/>
      <c r="AP33" s="354">
        <v>90.2</v>
      </c>
      <c r="AQ33" s="347"/>
      <c r="AR33" s="354">
        <v>69.5</v>
      </c>
      <c r="AS33" s="347"/>
      <c r="AT33" s="354">
        <v>140.7</v>
      </c>
      <c r="AU33" s="347"/>
      <c r="AV33" s="355">
        <v>78.2</v>
      </c>
    </row>
    <row r="34" spans="1:48" ht="12" customHeight="1">
      <c r="A34" s="1235"/>
      <c r="B34" s="534">
        <f t="shared" si="0"/>
        <v>9</v>
      </c>
      <c r="C34" s="363"/>
      <c r="D34" s="354">
        <v>77.7</v>
      </c>
      <c r="E34" s="347"/>
      <c r="F34" s="354">
        <v>68.1</v>
      </c>
      <c r="G34" s="347"/>
      <c r="H34" s="354">
        <v>73.8</v>
      </c>
      <c r="I34" s="347"/>
      <c r="J34" s="354">
        <v>82.6</v>
      </c>
      <c r="K34" s="347"/>
      <c r="L34" s="354">
        <v>56.2</v>
      </c>
      <c r="M34" s="347"/>
      <c r="N34" s="354">
        <v>92.2</v>
      </c>
      <c r="O34" s="347"/>
      <c r="P34" s="354">
        <v>64.3</v>
      </c>
      <c r="Q34" s="347"/>
      <c r="R34" s="354">
        <v>131</v>
      </c>
      <c r="S34" s="347"/>
      <c r="T34" s="354">
        <v>71.2</v>
      </c>
      <c r="U34" s="347"/>
      <c r="V34" s="354">
        <v>79.4</v>
      </c>
      <c r="W34" s="347"/>
      <c r="X34" s="354">
        <v>84.3</v>
      </c>
      <c r="Y34" s="347"/>
      <c r="Z34" s="354">
        <v>74.4</v>
      </c>
      <c r="AA34" s="347"/>
      <c r="AB34" s="354">
        <v>60.3</v>
      </c>
      <c r="AC34" s="347"/>
      <c r="AD34" s="354">
        <v>103.1</v>
      </c>
      <c r="AE34" s="347"/>
      <c r="AF34" s="354">
        <v>86.5</v>
      </c>
      <c r="AG34" s="347"/>
      <c r="AH34" s="354">
        <v>95.9</v>
      </c>
      <c r="AI34" s="347"/>
      <c r="AJ34" s="354">
        <v>59.5</v>
      </c>
      <c r="AK34" s="347"/>
      <c r="AL34" s="354">
        <v>98.2</v>
      </c>
      <c r="AM34" s="347"/>
      <c r="AN34" s="354">
        <v>53.4</v>
      </c>
      <c r="AO34" s="347"/>
      <c r="AP34" s="354">
        <v>89.2</v>
      </c>
      <c r="AQ34" s="347"/>
      <c r="AR34" s="354">
        <v>70.4</v>
      </c>
      <c r="AS34" s="347"/>
      <c r="AT34" s="354">
        <v>139.2</v>
      </c>
      <c r="AU34" s="347"/>
      <c r="AV34" s="355">
        <v>78.9</v>
      </c>
    </row>
    <row r="35" spans="1:48" ht="12" customHeight="1">
      <c r="A35" s="1235"/>
      <c r="B35" s="534">
        <f t="shared" si="0"/>
        <v>10</v>
      </c>
      <c r="C35" s="363"/>
      <c r="D35" s="354">
        <v>76.2</v>
      </c>
      <c r="E35" s="347"/>
      <c r="F35" s="354">
        <v>62.1</v>
      </c>
      <c r="G35" s="347"/>
      <c r="H35" s="354">
        <v>74.2</v>
      </c>
      <c r="I35" s="347"/>
      <c r="J35" s="354">
        <v>83.4</v>
      </c>
      <c r="K35" s="347"/>
      <c r="L35" s="354">
        <v>48.2</v>
      </c>
      <c r="M35" s="347"/>
      <c r="N35" s="354">
        <v>87.3</v>
      </c>
      <c r="O35" s="347"/>
      <c r="P35" s="354">
        <v>66.2</v>
      </c>
      <c r="Q35" s="347"/>
      <c r="R35" s="354">
        <v>133.5</v>
      </c>
      <c r="S35" s="347"/>
      <c r="T35" s="354">
        <v>76.2</v>
      </c>
      <c r="U35" s="347"/>
      <c r="V35" s="354">
        <v>84.3</v>
      </c>
      <c r="W35" s="347"/>
      <c r="X35" s="354">
        <v>85.3</v>
      </c>
      <c r="Y35" s="347"/>
      <c r="Z35" s="354">
        <v>74.9</v>
      </c>
      <c r="AA35" s="347"/>
      <c r="AB35" s="354">
        <v>61.4</v>
      </c>
      <c r="AC35" s="347"/>
      <c r="AD35" s="354">
        <v>93.2</v>
      </c>
      <c r="AE35" s="347"/>
      <c r="AF35" s="354">
        <v>86</v>
      </c>
      <c r="AG35" s="347"/>
      <c r="AH35" s="354">
        <v>94.9</v>
      </c>
      <c r="AI35" s="347"/>
      <c r="AJ35" s="354">
        <v>58.2</v>
      </c>
      <c r="AK35" s="347"/>
      <c r="AL35" s="354">
        <v>90</v>
      </c>
      <c r="AM35" s="347"/>
      <c r="AN35" s="354">
        <v>51.4</v>
      </c>
      <c r="AO35" s="347"/>
      <c r="AP35" s="354">
        <v>92.8</v>
      </c>
      <c r="AQ35" s="347"/>
      <c r="AR35" s="354">
        <v>69.1</v>
      </c>
      <c r="AS35" s="347"/>
      <c r="AT35" s="354">
        <v>150.9</v>
      </c>
      <c r="AU35" s="347"/>
      <c r="AV35" s="355">
        <v>77.4</v>
      </c>
    </row>
    <row r="36" spans="1:48" ht="12" customHeight="1">
      <c r="A36" s="1235"/>
      <c r="B36" s="534">
        <f t="shared" si="0"/>
        <v>11</v>
      </c>
      <c r="C36" s="363"/>
      <c r="D36" s="354">
        <v>78.9</v>
      </c>
      <c r="E36" s="347"/>
      <c r="F36" s="354">
        <v>64.1</v>
      </c>
      <c r="G36" s="347"/>
      <c r="H36" s="354">
        <v>76.1</v>
      </c>
      <c r="I36" s="347"/>
      <c r="J36" s="354">
        <v>79.7</v>
      </c>
      <c r="K36" s="347"/>
      <c r="L36" s="354">
        <v>52.5</v>
      </c>
      <c r="M36" s="347"/>
      <c r="N36" s="354">
        <v>81.7</v>
      </c>
      <c r="O36" s="347"/>
      <c r="P36" s="354">
        <v>69.9</v>
      </c>
      <c r="Q36" s="347"/>
      <c r="R36" s="354">
        <v>130.7</v>
      </c>
      <c r="S36" s="347"/>
      <c r="T36" s="354">
        <v>85.7</v>
      </c>
      <c r="U36" s="347"/>
      <c r="V36" s="354">
        <v>81.6</v>
      </c>
      <c r="W36" s="347"/>
      <c r="X36" s="354">
        <v>84</v>
      </c>
      <c r="Y36" s="347"/>
      <c r="Z36" s="354">
        <v>74.7</v>
      </c>
      <c r="AA36" s="347"/>
      <c r="AB36" s="354">
        <v>62.3</v>
      </c>
      <c r="AC36" s="347"/>
      <c r="AD36" s="354">
        <v>102.8</v>
      </c>
      <c r="AE36" s="347"/>
      <c r="AF36" s="354">
        <v>85</v>
      </c>
      <c r="AG36" s="347"/>
      <c r="AH36" s="354">
        <v>98.3</v>
      </c>
      <c r="AI36" s="347"/>
      <c r="AJ36" s="354">
        <v>55.8</v>
      </c>
      <c r="AK36" s="347"/>
      <c r="AL36" s="354">
        <v>102.7</v>
      </c>
      <c r="AM36" s="347"/>
      <c r="AN36" s="354">
        <v>53.5</v>
      </c>
      <c r="AO36" s="347"/>
      <c r="AP36" s="354">
        <v>83.4</v>
      </c>
      <c r="AQ36" s="347"/>
      <c r="AR36" s="354">
        <v>71.9</v>
      </c>
      <c r="AS36" s="347"/>
      <c r="AT36" s="354">
        <v>149.3</v>
      </c>
      <c r="AU36" s="347"/>
      <c r="AV36" s="355">
        <v>80.2</v>
      </c>
    </row>
    <row r="37" spans="1:48" ht="12" customHeight="1">
      <c r="A37" s="1235"/>
      <c r="B37" s="534">
        <f t="shared" si="0"/>
        <v>12</v>
      </c>
      <c r="C37" s="363"/>
      <c r="D37" s="354">
        <v>78.6</v>
      </c>
      <c r="E37" s="347"/>
      <c r="F37" s="354">
        <v>65.1</v>
      </c>
      <c r="G37" s="347"/>
      <c r="H37" s="354">
        <v>77.1</v>
      </c>
      <c r="I37" s="347"/>
      <c r="J37" s="354">
        <v>79.6</v>
      </c>
      <c r="K37" s="347"/>
      <c r="L37" s="354">
        <v>49</v>
      </c>
      <c r="M37" s="347"/>
      <c r="N37" s="354">
        <v>89</v>
      </c>
      <c r="O37" s="347"/>
      <c r="P37" s="354">
        <v>69.7</v>
      </c>
      <c r="Q37" s="347"/>
      <c r="R37" s="354">
        <v>149.6</v>
      </c>
      <c r="S37" s="347"/>
      <c r="T37" s="354">
        <v>77.7</v>
      </c>
      <c r="U37" s="347"/>
      <c r="V37" s="354">
        <v>86.1</v>
      </c>
      <c r="W37" s="347"/>
      <c r="X37" s="354">
        <v>84.8</v>
      </c>
      <c r="Y37" s="347"/>
      <c r="Z37" s="354">
        <v>74.8</v>
      </c>
      <c r="AA37" s="347"/>
      <c r="AB37" s="354">
        <v>60.1</v>
      </c>
      <c r="AC37" s="347"/>
      <c r="AD37" s="354">
        <v>96.9</v>
      </c>
      <c r="AE37" s="347"/>
      <c r="AF37" s="354">
        <v>84.3</v>
      </c>
      <c r="AG37" s="347"/>
      <c r="AH37" s="354">
        <v>95.6</v>
      </c>
      <c r="AI37" s="347"/>
      <c r="AJ37" s="354">
        <v>53.8</v>
      </c>
      <c r="AK37" s="347"/>
      <c r="AL37" s="354">
        <v>97.2</v>
      </c>
      <c r="AM37" s="347"/>
      <c r="AN37" s="354">
        <v>51.1</v>
      </c>
      <c r="AO37" s="347"/>
      <c r="AP37" s="354">
        <v>87.3</v>
      </c>
      <c r="AQ37" s="347"/>
      <c r="AR37" s="354">
        <v>73.3</v>
      </c>
      <c r="AS37" s="347"/>
      <c r="AT37" s="354">
        <v>151.7</v>
      </c>
      <c r="AU37" s="347"/>
      <c r="AV37" s="355">
        <v>80</v>
      </c>
    </row>
    <row r="38" spans="1:48" ht="12" customHeight="1">
      <c r="A38" s="1235"/>
      <c r="B38" s="534" t="str">
        <f t="shared" si="0"/>
        <v>22年1月</v>
      </c>
      <c r="C38" s="363"/>
      <c r="D38" s="354">
        <v>81.5</v>
      </c>
      <c r="E38" s="347"/>
      <c r="F38" s="354">
        <v>67.1</v>
      </c>
      <c r="G38" s="347"/>
      <c r="H38" s="354">
        <v>83.3</v>
      </c>
      <c r="I38" s="347"/>
      <c r="J38" s="354">
        <v>88.3</v>
      </c>
      <c r="K38" s="347"/>
      <c r="L38" s="354">
        <v>55.2</v>
      </c>
      <c r="M38" s="347"/>
      <c r="N38" s="354">
        <v>87.3</v>
      </c>
      <c r="O38" s="347"/>
      <c r="P38" s="354">
        <v>77</v>
      </c>
      <c r="Q38" s="347"/>
      <c r="R38" s="354">
        <v>100.1</v>
      </c>
      <c r="S38" s="347"/>
      <c r="T38" s="354">
        <v>78.3</v>
      </c>
      <c r="U38" s="347"/>
      <c r="V38" s="354">
        <v>100.1</v>
      </c>
      <c r="W38" s="347"/>
      <c r="X38" s="354">
        <v>93.9</v>
      </c>
      <c r="Y38" s="347"/>
      <c r="Z38" s="354">
        <v>74.9</v>
      </c>
      <c r="AA38" s="347"/>
      <c r="AB38" s="354">
        <v>61.5</v>
      </c>
      <c r="AC38" s="347"/>
      <c r="AD38" s="354">
        <v>85.7</v>
      </c>
      <c r="AE38" s="347"/>
      <c r="AF38" s="354">
        <v>91.6</v>
      </c>
      <c r="AG38" s="347"/>
      <c r="AH38" s="354">
        <v>97.9</v>
      </c>
      <c r="AI38" s="347"/>
      <c r="AJ38" s="354">
        <v>58.8</v>
      </c>
      <c r="AK38" s="347"/>
      <c r="AL38" s="354">
        <v>97.9</v>
      </c>
      <c r="AM38" s="347"/>
      <c r="AN38" s="354">
        <v>55.8</v>
      </c>
      <c r="AO38" s="347"/>
      <c r="AP38" s="354">
        <v>105.7</v>
      </c>
      <c r="AQ38" s="347"/>
      <c r="AR38" s="354">
        <v>76.8</v>
      </c>
      <c r="AS38" s="347"/>
      <c r="AT38" s="354">
        <v>164.3</v>
      </c>
      <c r="AU38" s="347"/>
      <c r="AV38" s="355">
        <v>83.3</v>
      </c>
    </row>
    <row r="39" spans="1:48" ht="12" customHeight="1">
      <c r="A39" s="1235"/>
      <c r="B39" s="534">
        <f t="shared" si="0"/>
        <v>2</v>
      </c>
      <c r="C39" s="363"/>
      <c r="D39" s="354">
        <v>82.5</v>
      </c>
      <c r="E39" s="347"/>
      <c r="F39" s="354">
        <v>69.6</v>
      </c>
      <c r="G39" s="347"/>
      <c r="H39" s="354">
        <v>84</v>
      </c>
      <c r="I39" s="347"/>
      <c r="J39" s="354">
        <v>92.3</v>
      </c>
      <c r="K39" s="347"/>
      <c r="L39" s="354">
        <v>60.7</v>
      </c>
      <c r="M39" s="347"/>
      <c r="N39" s="354">
        <v>100.6</v>
      </c>
      <c r="O39" s="347"/>
      <c r="P39" s="354">
        <v>77.7</v>
      </c>
      <c r="Q39" s="347"/>
      <c r="R39" s="354">
        <v>127.1</v>
      </c>
      <c r="S39" s="347"/>
      <c r="T39" s="354">
        <v>79.6</v>
      </c>
      <c r="U39" s="347"/>
      <c r="V39" s="354">
        <v>84.2</v>
      </c>
      <c r="W39" s="347"/>
      <c r="X39" s="354">
        <v>90.7</v>
      </c>
      <c r="Y39" s="347"/>
      <c r="Z39" s="354">
        <v>75.4</v>
      </c>
      <c r="AA39" s="347"/>
      <c r="AB39" s="354">
        <v>62.9</v>
      </c>
      <c r="AC39" s="347"/>
      <c r="AD39" s="354">
        <v>83.9</v>
      </c>
      <c r="AE39" s="347"/>
      <c r="AF39" s="354">
        <v>85.4</v>
      </c>
      <c r="AG39" s="347"/>
      <c r="AH39" s="354">
        <v>97.9</v>
      </c>
      <c r="AI39" s="347"/>
      <c r="AJ39" s="354">
        <v>60.2</v>
      </c>
      <c r="AK39" s="347"/>
      <c r="AL39" s="354">
        <v>94.3</v>
      </c>
      <c r="AM39" s="347"/>
      <c r="AN39" s="354">
        <v>54.7</v>
      </c>
      <c r="AO39" s="347"/>
      <c r="AP39" s="354">
        <v>84.3</v>
      </c>
      <c r="AQ39" s="347"/>
      <c r="AR39" s="354">
        <v>83.4</v>
      </c>
      <c r="AS39" s="347"/>
      <c r="AT39" s="354">
        <v>150.1</v>
      </c>
      <c r="AU39" s="347"/>
      <c r="AV39" s="355">
        <v>83.8</v>
      </c>
    </row>
    <row r="40" spans="1:48" ht="12" customHeight="1">
      <c r="A40" s="1235"/>
      <c r="B40" s="534">
        <f>B22</f>
        <v>3</v>
      </c>
      <c r="C40" s="363"/>
      <c r="D40" s="354">
        <v>81</v>
      </c>
      <c r="E40" s="347"/>
      <c r="F40" s="354">
        <v>71.6</v>
      </c>
      <c r="G40" s="347"/>
      <c r="H40" s="354">
        <v>82.6</v>
      </c>
      <c r="I40" s="347"/>
      <c r="J40" s="354">
        <v>89.9</v>
      </c>
      <c r="K40" s="347"/>
      <c r="L40" s="354">
        <v>65.7</v>
      </c>
      <c r="M40" s="347"/>
      <c r="N40" s="354">
        <v>83.3</v>
      </c>
      <c r="O40" s="347"/>
      <c r="P40" s="354">
        <v>79.4</v>
      </c>
      <c r="Q40" s="347"/>
      <c r="R40" s="354">
        <v>111.6</v>
      </c>
      <c r="S40" s="347"/>
      <c r="T40" s="354">
        <v>74.3</v>
      </c>
      <c r="U40" s="347"/>
      <c r="V40" s="354">
        <v>78</v>
      </c>
      <c r="W40" s="347"/>
      <c r="X40" s="354">
        <v>92.8</v>
      </c>
      <c r="Y40" s="347"/>
      <c r="Z40" s="354">
        <v>74.5</v>
      </c>
      <c r="AA40" s="347"/>
      <c r="AB40" s="354">
        <v>66.1</v>
      </c>
      <c r="AC40" s="347"/>
      <c r="AD40" s="354">
        <v>89.6</v>
      </c>
      <c r="AE40" s="347"/>
      <c r="AF40" s="354">
        <v>90.8</v>
      </c>
      <c r="AG40" s="347"/>
      <c r="AH40" s="354">
        <v>104</v>
      </c>
      <c r="AI40" s="347"/>
      <c r="AJ40" s="354">
        <v>86</v>
      </c>
      <c r="AK40" s="347"/>
      <c r="AL40" s="354">
        <v>95.7</v>
      </c>
      <c r="AM40" s="347"/>
      <c r="AN40" s="354">
        <v>51.1</v>
      </c>
      <c r="AO40" s="347"/>
      <c r="AP40" s="354">
        <v>93.3</v>
      </c>
      <c r="AQ40" s="347"/>
      <c r="AR40" s="354">
        <v>80</v>
      </c>
      <c r="AS40" s="347"/>
      <c r="AT40" s="354">
        <v>159</v>
      </c>
      <c r="AU40" s="347"/>
      <c r="AV40" s="355">
        <v>82.3</v>
      </c>
    </row>
    <row r="41" spans="1:48" ht="12" customHeight="1">
      <c r="A41" s="1235"/>
      <c r="B41" s="534">
        <f>B23</f>
        <v>4</v>
      </c>
      <c r="C41" s="363" t="s">
        <v>801</v>
      </c>
      <c r="D41" s="354">
        <v>82.7</v>
      </c>
      <c r="E41" s="347" t="s">
        <v>801</v>
      </c>
      <c r="F41" s="354">
        <v>77.3</v>
      </c>
      <c r="G41" s="347" t="s">
        <v>801</v>
      </c>
      <c r="H41" s="354">
        <v>84.2</v>
      </c>
      <c r="I41" s="347" t="s">
        <v>1274</v>
      </c>
      <c r="J41" s="354">
        <v>87.9</v>
      </c>
      <c r="K41" s="347" t="s">
        <v>801</v>
      </c>
      <c r="L41" s="354">
        <v>58.5</v>
      </c>
      <c r="M41" s="347" t="s">
        <v>1274</v>
      </c>
      <c r="N41" s="354">
        <v>76.8</v>
      </c>
      <c r="O41" s="347" t="s">
        <v>801</v>
      </c>
      <c r="P41" s="354">
        <v>81.7</v>
      </c>
      <c r="Q41" s="347" t="s">
        <v>1274</v>
      </c>
      <c r="R41" s="354">
        <v>119.4</v>
      </c>
      <c r="S41" s="347" t="s">
        <v>801</v>
      </c>
      <c r="T41" s="354">
        <v>70</v>
      </c>
      <c r="U41" s="347" t="s">
        <v>1274</v>
      </c>
      <c r="V41" s="354">
        <v>78</v>
      </c>
      <c r="W41" s="347" t="s">
        <v>801</v>
      </c>
      <c r="X41" s="354">
        <v>94.8</v>
      </c>
      <c r="Y41" s="347" t="s">
        <v>801</v>
      </c>
      <c r="Z41" s="354">
        <v>77.1</v>
      </c>
      <c r="AA41" s="347" t="s">
        <v>801</v>
      </c>
      <c r="AB41" s="354">
        <v>74.8</v>
      </c>
      <c r="AC41" s="347" t="s">
        <v>801</v>
      </c>
      <c r="AD41" s="354">
        <v>95.7</v>
      </c>
      <c r="AE41" s="347" t="s">
        <v>801</v>
      </c>
      <c r="AF41" s="354">
        <v>91</v>
      </c>
      <c r="AG41" s="347" t="s">
        <v>801</v>
      </c>
      <c r="AH41" s="354">
        <v>102.8</v>
      </c>
      <c r="AI41" s="347" t="s">
        <v>801</v>
      </c>
      <c r="AJ41" s="354">
        <v>66</v>
      </c>
      <c r="AK41" s="347" t="s">
        <v>1274</v>
      </c>
      <c r="AL41" s="354">
        <v>97.1</v>
      </c>
      <c r="AM41" s="347" t="s">
        <v>1274</v>
      </c>
      <c r="AN41" s="354">
        <v>51.7</v>
      </c>
      <c r="AO41" s="347" t="s">
        <v>801</v>
      </c>
      <c r="AP41" s="354">
        <v>97.5</v>
      </c>
      <c r="AQ41" s="347" t="s">
        <v>801</v>
      </c>
      <c r="AR41" s="354">
        <v>79.5</v>
      </c>
      <c r="AS41" s="347" t="s">
        <v>1274</v>
      </c>
      <c r="AT41" s="354">
        <v>150.4</v>
      </c>
      <c r="AU41" s="347" t="s">
        <v>801</v>
      </c>
      <c r="AV41" s="355">
        <v>84.1</v>
      </c>
    </row>
    <row r="42" spans="1:48" ht="12" customHeight="1">
      <c r="A42" s="1235"/>
      <c r="B42" s="545">
        <f t="shared" si="0"/>
        <v>5</v>
      </c>
      <c r="C42" s="363"/>
      <c r="D42" s="356">
        <v>86.8</v>
      </c>
      <c r="E42" s="347"/>
      <c r="F42" s="356">
        <v>83.5</v>
      </c>
      <c r="G42" s="347"/>
      <c r="H42" s="356">
        <v>84.7</v>
      </c>
      <c r="I42" s="347"/>
      <c r="J42" s="356">
        <v>84.7</v>
      </c>
      <c r="K42" s="347"/>
      <c r="L42" s="356">
        <v>60</v>
      </c>
      <c r="M42" s="347"/>
      <c r="N42" s="356">
        <v>92.5</v>
      </c>
      <c r="O42" s="347"/>
      <c r="P42" s="356">
        <v>83.3</v>
      </c>
      <c r="Q42" s="347"/>
      <c r="R42" s="356">
        <v>158.7</v>
      </c>
      <c r="S42" s="347"/>
      <c r="T42" s="356">
        <v>80.9</v>
      </c>
      <c r="U42" s="347"/>
      <c r="V42" s="356">
        <v>81.9</v>
      </c>
      <c r="W42" s="347"/>
      <c r="X42" s="356">
        <v>91.5</v>
      </c>
      <c r="Y42" s="347"/>
      <c r="Z42" s="356">
        <v>76.5</v>
      </c>
      <c r="AA42" s="347"/>
      <c r="AB42" s="356">
        <v>69.2</v>
      </c>
      <c r="AC42" s="347"/>
      <c r="AD42" s="356">
        <v>97</v>
      </c>
      <c r="AE42" s="347"/>
      <c r="AF42" s="356">
        <v>92.1</v>
      </c>
      <c r="AG42" s="347"/>
      <c r="AH42" s="356">
        <v>104.4</v>
      </c>
      <c r="AI42" s="347"/>
      <c r="AJ42" s="356">
        <v>70.3</v>
      </c>
      <c r="AK42" s="347"/>
      <c r="AL42" s="356">
        <v>96.1</v>
      </c>
      <c r="AM42" s="347"/>
      <c r="AN42" s="356">
        <v>50.4</v>
      </c>
      <c r="AO42" s="347"/>
      <c r="AP42" s="356">
        <v>100.1</v>
      </c>
      <c r="AQ42" s="347"/>
      <c r="AR42" s="356">
        <v>84.4</v>
      </c>
      <c r="AS42" s="347"/>
      <c r="AT42" s="356">
        <v>150.4</v>
      </c>
      <c r="AU42" s="347"/>
      <c r="AV42" s="358">
        <v>88</v>
      </c>
    </row>
    <row r="43" spans="1:48" s="135" customFormat="1" ht="16.5" customHeight="1">
      <c r="A43" s="1236"/>
      <c r="B43" s="273" t="s">
        <v>1404</v>
      </c>
      <c r="C43" s="368"/>
      <c r="D43" s="361">
        <v>4.9576783555018045</v>
      </c>
      <c r="E43" s="360"/>
      <c r="F43" s="361">
        <v>8.02069857697283</v>
      </c>
      <c r="G43" s="360"/>
      <c r="H43" s="361">
        <v>0.5938242280284944</v>
      </c>
      <c r="I43" s="360"/>
      <c r="J43" s="361">
        <v>-3.64050056882822</v>
      </c>
      <c r="K43" s="360"/>
      <c r="L43" s="361">
        <v>2.564102564102555</v>
      </c>
      <c r="M43" s="360"/>
      <c r="N43" s="361">
        <v>20.44270833333335</v>
      </c>
      <c r="O43" s="360"/>
      <c r="P43" s="361">
        <v>1.9583843329253225</v>
      </c>
      <c r="Q43" s="360"/>
      <c r="R43" s="361">
        <v>32.9145728643216</v>
      </c>
      <c r="S43" s="360"/>
      <c r="T43" s="361">
        <v>15.57142857142857</v>
      </c>
      <c r="U43" s="360"/>
      <c r="V43" s="361">
        <v>5</v>
      </c>
      <c r="W43" s="360"/>
      <c r="X43" s="361">
        <v>-3.4810126582278444</v>
      </c>
      <c r="Y43" s="360"/>
      <c r="Z43" s="361">
        <v>-0.7782101167315147</v>
      </c>
      <c r="AA43" s="360"/>
      <c r="AB43" s="361">
        <v>-7.486631016042777</v>
      </c>
      <c r="AC43" s="360"/>
      <c r="AD43" s="361">
        <v>1.3584117032392928</v>
      </c>
      <c r="AE43" s="360"/>
      <c r="AF43" s="361">
        <v>1.2087912087912045</v>
      </c>
      <c r="AG43" s="360"/>
      <c r="AH43" s="361">
        <v>1.5564202334630517</v>
      </c>
      <c r="AI43" s="360"/>
      <c r="AJ43" s="361">
        <v>6.515151515151518</v>
      </c>
      <c r="AK43" s="360"/>
      <c r="AL43" s="361">
        <v>-1.029866117404743</v>
      </c>
      <c r="AM43" s="360"/>
      <c r="AN43" s="361">
        <v>-2.5145067698259305</v>
      </c>
      <c r="AO43" s="360"/>
      <c r="AP43" s="361">
        <v>2.6666666666666616</v>
      </c>
      <c r="AQ43" s="360"/>
      <c r="AR43" s="361">
        <v>6.163522012578615</v>
      </c>
      <c r="AS43" s="360"/>
      <c r="AT43" s="361">
        <v>0</v>
      </c>
      <c r="AU43" s="360"/>
      <c r="AV43" s="362">
        <v>4.637336504161715</v>
      </c>
    </row>
    <row r="44" spans="1:48" ht="12" customHeight="1">
      <c r="A44" s="1234" t="s">
        <v>1240</v>
      </c>
      <c r="B44" s="271" t="s">
        <v>1241</v>
      </c>
      <c r="C44" s="1238">
        <v>10000</v>
      </c>
      <c r="D44" s="1237"/>
      <c r="E44" s="1239">
        <v>14.2</v>
      </c>
      <c r="F44" s="1239"/>
      <c r="G44" s="1240">
        <v>620</v>
      </c>
      <c r="H44" s="1240"/>
      <c r="I44" s="1239">
        <v>255.2</v>
      </c>
      <c r="J44" s="1239"/>
      <c r="K44" s="1239">
        <v>165.9</v>
      </c>
      <c r="L44" s="1239"/>
      <c r="M44" s="1239">
        <v>399.6</v>
      </c>
      <c r="N44" s="1239"/>
      <c r="O44" s="1239">
        <v>1130.1</v>
      </c>
      <c r="P44" s="1239"/>
      <c r="Q44" s="1239">
        <v>112.9</v>
      </c>
      <c r="R44" s="1239"/>
      <c r="S44" s="1239">
        <v>84.9</v>
      </c>
      <c r="T44" s="1239"/>
      <c r="U44" s="1239">
        <v>620.8</v>
      </c>
      <c r="V44" s="1239"/>
      <c r="W44" s="1239">
        <v>437.7</v>
      </c>
      <c r="X44" s="1239"/>
      <c r="Y44" s="1237">
        <v>2332.9</v>
      </c>
      <c r="Z44" s="1237"/>
      <c r="AA44" s="1240">
        <v>288</v>
      </c>
      <c r="AB44" s="1240"/>
      <c r="AC44" s="1239">
        <v>2154.2</v>
      </c>
      <c r="AD44" s="1239"/>
      <c r="AE44" s="1239">
        <v>1383.6</v>
      </c>
      <c r="AF44" s="1239"/>
      <c r="AG44" s="1239">
        <v>246.8</v>
      </c>
      <c r="AH44" s="1239"/>
      <c r="AI44" s="1239">
        <v>39.8</v>
      </c>
      <c r="AJ44" s="1239"/>
      <c r="AK44" s="1240">
        <v>0</v>
      </c>
      <c r="AL44" s="1240"/>
      <c r="AM44" s="1239">
        <v>382.6</v>
      </c>
      <c r="AN44" s="1239"/>
      <c r="AO44" s="1239">
        <v>714.4</v>
      </c>
      <c r="AP44" s="1239"/>
      <c r="AQ44" s="1239">
        <v>1808.5</v>
      </c>
      <c r="AR44" s="1239"/>
      <c r="AS44" s="1240">
        <v>0</v>
      </c>
      <c r="AT44" s="1240"/>
      <c r="AU44" s="1239">
        <v>10000</v>
      </c>
      <c r="AV44" s="1241"/>
    </row>
    <row r="45" spans="1:48" ht="12" customHeight="1">
      <c r="A45" s="1235"/>
      <c r="B45" s="309" t="str">
        <f>+B9</f>
        <v>20年平均</v>
      </c>
      <c r="C45" s="363"/>
      <c r="D45" s="346">
        <v>96.65833333333335</v>
      </c>
      <c r="E45" s="364"/>
      <c r="F45" s="346">
        <v>107.45</v>
      </c>
      <c r="G45" s="364"/>
      <c r="H45" s="346">
        <v>95.9</v>
      </c>
      <c r="I45" s="364"/>
      <c r="J45" s="346">
        <v>110.91666666666667</v>
      </c>
      <c r="K45" s="364"/>
      <c r="L45" s="346">
        <v>105.275</v>
      </c>
      <c r="M45" s="364"/>
      <c r="N45" s="346">
        <v>101.4</v>
      </c>
      <c r="O45" s="364"/>
      <c r="P45" s="346">
        <v>124.30833333333334</v>
      </c>
      <c r="Q45" s="364"/>
      <c r="R45" s="346">
        <v>87.275</v>
      </c>
      <c r="S45" s="364"/>
      <c r="T45" s="346">
        <v>130.48333333333332</v>
      </c>
      <c r="U45" s="364"/>
      <c r="V45" s="346">
        <v>102.8</v>
      </c>
      <c r="W45" s="364"/>
      <c r="X45" s="346">
        <v>89.6</v>
      </c>
      <c r="Y45" s="364"/>
      <c r="Z45" s="346">
        <v>94</v>
      </c>
      <c r="AA45" s="364"/>
      <c r="AB45" s="346">
        <v>98.08333333333333</v>
      </c>
      <c r="AC45" s="364"/>
      <c r="AD45" s="346">
        <v>90.9</v>
      </c>
      <c r="AE45" s="364"/>
      <c r="AF45" s="346">
        <v>80.66666666666666</v>
      </c>
      <c r="AG45" s="364"/>
      <c r="AH45" s="346">
        <v>105.6</v>
      </c>
      <c r="AI45" s="364"/>
      <c r="AJ45" s="346">
        <v>68.7</v>
      </c>
      <c r="AK45" s="364"/>
      <c r="AL45" s="369" t="s">
        <v>1127</v>
      </c>
      <c r="AM45" s="364"/>
      <c r="AN45" s="346">
        <v>88.75833333333333</v>
      </c>
      <c r="AO45" s="364"/>
      <c r="AP45" s="346">
        <v>68.50833333333333</v>
      </c>
      <c r="AQ45" s="364"/>
      <c r="AR45" s="346">
        <v>115.2</v>
      </c>
      <c r="AS45" s="364"/>
      <c r="AT45" s="369" t="s">
        <v>1127</v>
      </c>
      <c r="AU45" s="364"/>
      <c r="AV45" s="348">
        <v>96.65833333333335</v>
      </c>
    </row>
    <row r="46" spans="1:48" ht="12" customHeight="1">
      <c r="A46" s="1235"/>
      <c r="B46" s="309" t="str">
        <f>+B10</f>
        <v>21年平均</v>
      </c>
      <c r="C46" s="363" t="s">
        <v>1274</v>
      </c>
      <c r="D46" s="346">
        <v>89.6</v>
      </c>
      <c r="E46" s="364"/>
      <c r="F46" s="346">
        <v>158.7</v>
      </c>
      <c r="G46" s="364" t="s">
        <v>1274</v>
      </c>
      <c r="H46" s="346">
        <v>86.5</v>
      </c>
      <c r="I46" s="364"/>
      <c r="J46" s="346">
        <v>95.8</v>
      </c>
      <c r="K46" s="364"/>
      <c r="L46" s="346">
        <v>110</v>
      </c>
      <c r="M46" s="364"/>
      <c r="N46" s="346">
        <v>120.3</v>
      </c>
      <c r="O46" s="364"/>
      <c r="P46" s="346">
        <v>86.8</v>
      </c>
      <c r="Q46" s="364"/>
      <c r="R46" s="346">
        <v>118.1</v>
      </c>
      <c r="S46" s="364" t="s">
        <v>1274</v>
      </c>
      <c r="T46" s="346">
        <v>156.6</v>
      </c>
      <c r="U46" s="364" t="s">
        <v>1274</v>
      </c>
      <c r="V46" s="346">
        <v>80.4</v>
      </c>
      <c r="W46" s="364" t="s">
        <v>1274</v>
      </c>
      <c r="X46" s="346">
        <v>81.6</v>
      </c>
      <c r="Y46" s="364"/>
      <c r="Z46" s="346">
        <v>92.9</v>
      </c>
      <c r="AA46" s="364" t="s">
        <v>1274</v>
      </c>
      <c r="AB46" s="346">
        <v>87.1</v>
      </c>
      <c r="AC46" s="364"/>
      <c r="AD46" s="346">
        <v>84.6</v>
      </c>
      <c r="AE46" s="364"/>
      <c r="AF46" s="346">
        <v>83.3</v>
      </c>
      <c r="AG46" s="364"/>
      <c r="AH46" s="346">
        <v>88.6</v>
      </c>
      <c r="AI46" s="364"/>
      <c r="AJ46" s="346">
        <v>52</v>
      </c>
      <c r="AK46" s="364"/>
      <c r="AL46" s="369" t="s">
        <v>1127</v>
      </c>
      <c r="AM46" s="364"/>
      <c r="AN46" s="346">
        <v>103.6</v>
      </c>
      <c r="AO46" s="364"/>
      <c r="AP46" s="346">
        <v>72.4</v>
      </c>
      <c r="AQ46" s="364"/>
      <c r="AR46" s="346">
        <v>98.3</v>
      </c>
      <c r="AS46" s="364"/>
      <c r="AT46" s="369" t="s">
        <v>1127</v>
      </c>
      <c r="AU46" s="364" t="s">
        <v>1274</v>
      </c>
      <c r="AV46" s="348">
        <v>89.6</v>
      </c>
    </row>
    <row r="47" spans="1:48" ht="12" customHeight="1">
      <c r="A47" s="1235"/>
      <c r="B47" s="272"/>
      <c r="C47" s="365"/>
      <c r="D47" s="351"/>
      <c r="E47" s="366"/>
      <c r="F47" s="351"/>
      <c r="G47" s="366"/>
      <c r="H47" s="351"/>
      <c r="I47" s="366"/>
      <c r="J47" s="351"/>
      <c r="K47" s="366"/>
      <c r="L47" s="351"/>
      <c r="M47" s="366"/>
      <c r="N47" s="351"/>
      <c r="O47" s="366"/>
      <c r="P47" s="351"/>
      <c r="Q47" s="366"/>
      <c r="R47" s="351"/>
      <c r="S47" s="366"/>
      <c r="T47" s="351"/>
      <c r="U47" s="366"/>
      <c r="V47" s="351"/>
      <c r="W47" s="366"/>
      <c r="X47" s="351"/>
      <c r="Y47" s="366"/>
      <c r="Z47" s="351"/>
      <c r="AA47" s="366"/>
      <c r="AB47" s="351"/>
      <c r="AC47" s="366"/>
      <c r="AD47" s="351"/>
      <c r="AE47" s="366"/>
      <c r="AF47" s="351"/>
      <c r="AG47" s="366"/>
      <c r="AH47" s="351"/>
      <c r="AI47" s="366"/>
      <c r="AJ47" s="351"/>
      <c r="AK47" s="351"/>
      <c r="AL47" s="351"/>
      <c r="AM47" s="366"/>
      <c r="AN47" s="351"/>
      <c r="AO47" s="366"/>
      <c r="AP47" s="351"/>
      <c r="AQ47" s="366"/>
      <c r="AR47" s="351"/>
      <c r="AS47" s="366"/>
      <c r="AT47" s="351"/>
      <c r="AU47" s="367"/>
      <c r="AV47" s="353"/>
    </row>
    <row r="48" spans="1:48" ht="12" customHeight="1">
      <c r="A48" s="1235"/>
      <c r="B48" s="534" t="str">
        <f aca="true" t="shared" si="1" ref="B48:B60">B12</f>
        <v>21年5月</v>
      </c>
      <c r="C48" s="363"/>
      <c r="D48" s="354">
        <v>91.9</v>
      </c>
      <c r="E48" s="347"/>
      <c r="F48" s="354">
        <v>147.6</v>
      </c>
      <c r="G48" s="347"/>
      <c r="H48" s="354">
        <v>84.6</v>
      </c>
      <c r="I48" s="347"/>
      <c r="J48" s="354">
        <v>115.9</v>
      </c>
      <c r="K48" s="347"/>
      <c r="L48" s="354">
        <v>112.5</v>
      </c>
      <c r="M48" s="347"/>
      <c r="N48" s="354">
        <v>101.6</v>
      </c>
      <c r="O48" s="347"/>
      <c r="P48" s="354">
        <v>96.5</v>
      </c>
      <c r="Q48" s="347"/>
      <c r="R48" s="354">
        <v>123</v>
      </c>
      <c r="S48" s="347"/>
      <c r="T48" s="354">
        <v>161.9</v>
      </c>
      <c r="U48" s="347"/>
      <c r="V48" s="354">
        <v>82.5</v>
      </c>
      <c r="W48" s="347"/>
      <c r="X48" s="354">
        <v>80.6</v>
      </c>
      <c r="Y48" s="347"/>
      <c r="Z48" s="354">
        <v>92.5</v>
      </c>
      <c r="AA48" s="347"/>
      <c r="AB48" s="354">
        <v>88.6</v>
      </c>
      <c r="AC48" s="347"/>
      <c r="AD48" s="354">
        <v>88.5</v>
      </c>
      <c r="AE48" s="347"/>
      <c r="AF48" s="354">
        <v>86.2</v>
      </c>
      <c r="AG48" s="347"/>
      <c r="AH48" s="354">
        <v>95.3</v>
      </c>
      <c r="AI48" s="347"/>
      <c r="AJ48" s="354">
        <v>52.9</v>
      </c>
      <c r="AK48" s="347"/>
      <c r="AL48" s="354" t="s">
        <v>1127</v>
      </c>
      <c r="AM48" s="347"/>
      <c r="AN48" s="354">
        <v>102.7</v>
      </c>
      <c r="AO48" s="347"/>
      <c r="AP48" s="354">
        <v>75.5</v>
      </c>
      <c r="AQ48" s="347"/>
      <c r="AR48" s="354">
        <v>103.3</v>
      </c>
      <c r="AS48" s="347"/>
      <c r="AT48" s="354" t="s">
        <v>1127</v>
      </c>
      <c r="AU48" s="347"/>
      <c r="AV48" s="355">
        <v>91.9</v>
      </c>
    </row>
    <row r="49" spans="1:48" ht="12" customHeight="1">
      <c r="A49" s="1235"/>
      <c r="B49" s="534">
        <f t="shared" si="1"/>
        <v>6</v>
      </c>
      <c r="C49" s="363"/>
      <c r="D49" s="354">
        <v>91.2</v>
      </c>
      <c r="E49" s="347"/>
      <c r="F49" s="354">
        <v>172</v>
      </c>
      <c r="G49" s="347"/>
      <c r="H49" s="354">
        <v>84.4</v>
      </c>
      <c r="I49" s="347"/>
      <c r="J49" s="354">
        <v>94.4</v>
      </c>
      <c r="K49" s="347"/>
      <c r="L49" s="354">
        <v>117.6</v>
      </c>
      <c r="M49" s="347"/>
      <c r="N49" s="354">
        <v>108.4</v>
      </c>
      <c r="O49" s="347"/>
      <c r="P49" s="354">
        <v>90.7</v>
      </c>
      <c r="Q49" s="347"/>
      <c r="R49" s="354">
        <v>124.5</v>
      </c>
      <c r="S49" s="347"/>
      <c r="T49" s="354">
        <v>156.8</v>
      </c>
      <c r="U49" s="347"/>
      <c r="V49" s="354">
        <v>80</v>
      </c>
      <c r="W49" s="347"/>
      <c r="X49" s="354">
        <v>80.9</v>
      </c>
      <c r="Y49" s="347"/>
      <c r="Z49" s="354">
        <v>95.3</v>
      </c>
      <c r="AA49" s="347"/>
      <c r="AB49" s="354">
        <v>87.2</v>
      </c>
      <c r="AC49" s="347"/>
      <c r="AD49" s="354">
        <v>86.8</v>
      </c>
      <c r="AE49" s="347"/>
      <c r="AF49" s="354">
        <v>84.9</v>
      </c>
      <c r="AG49" s="347"/>
      <c r="AH49" s="354">
        <v>97.9</v>
      </c>
      <c r="AI49" s="347"/>
      <c r="AJ49" s="354">
        <v>51.9</v>
      </c>
      <c r="AK49" s="347"/>
      <c r="AL49" s="354" t="s">
        <v>1127</v>
      </c>
      <c r="AM49" s="347"/>
      <c r="AN49" s="354">
        <v>102.8</v>
      </c>
      <c r="AO49" s="347"/>
      <c r="AP49" s="354">
        <v>73.2</v>
      </c>
      <c r="AQ49" s="347"/>
      <c r="AR49" s="354">
        <v>102.1</v>
      </c>
      <c r="AS49" s="347"/>
      <c r="AT49" s="354" t="s">
        <v>1127</v>
      </c>
      <c r="AU49" s="347"/>
      <c r="AV49" s="355">
        <v>91.2</v>
      </c>
    </row>
    <row r="50" spans="1:48" ht="12" customHeight="1">
      <c r="A50" s="1235"/>
      <c r="B50" s="534">
        <f t="shared" si="1"/>
        <v>7</v>
      </c>
      <c r="C50" s="363"/>
      <c r="D50" s="354">
        <v>90.9</v>
      </c>
      <c r="E50" s="347"/>
      <c r="F50" s="354">
        <v>157</v>
      </c>
      <c r="G50" s="347"/>
      <c r="H50" s="354">
        <v>78.7</v>
      </c>
      <c r="I50" s="347"/>
      <c r="J50" s="354">
        <v>85.6</v>
      </c>
      <c r="K50" s="347"/>
      <c r="L50" s="354">
        <v>114.2</v>
      </c>
      <c r="M50" s="347"/>
      <c r="N50" s="354">
        <v>121.1</v>
      </c>
      <c r="O50" s="347"/>
      <c r="P50" s="354">
        <v>82.6</v>
      </c>
      <c r="Q50" s="347"/>
      <c r="R50" s="354">
        <v>118.7</v>
      </c>
      <c r="S50" s="347"/>
      <c r="T50" s="354">
        <v>161.5</v>
      </c>
      <c r="U50" s="347"/>
      <c r="V50" s="354">
        <v>76</v>
      </c>
      <c r="W50" s="347"/>
      <c r="X50" s="354">
        <v>87</v>
      </c>
      <c r="Y50" s="347"/>
      <c r="Z50" s="354">
        <v>95.5</v>
      </c>
      <c r="AA50" s="347"/>
      <c r="AB50" s="354">
        <v>81.4</v>
      </c>
      <c r="AC50" s="347"/>
      <c r="AD50" s="354">
        <v>84.9</v>
      </c>
      <c r="AE50" s="347"/>
      <c r="AF50" s="354">
        <v>89.8</v>
      </c>
      <c r="AG50" s="347"/>
      <c r="AH50" s="354">
        <v>84.6</v>
      </c>
      <c r="AI50" s="347"/>
      <c r="AJ50" s="354">
        <v>49.8</v>
      </c>
      <c r="AK50" s="347"/>
      <c r="AL50" s="354" t="s">
        <v>1127</v>
      </c>
      <c r="AM50" s="347"/>
      <c r="AN50" s="354">
        <v>106.4</v>
      </c>
      <c r="AO50" s="347"/>
      <c r="AP50" s="354">
        <v>85.2</v>
      </c>
      <c r="AQ50" s="347"/>
      <c r="AR50" s="354">
        <v>99.8</v>
      </c>
      <c r="AS50" s="347"/>
      <c r="AT50" s="354" t="s">
        <v>1127</v>
      </c>
      <c r="AU50" s="347"/>
      <c r="AV50" s="355">
        <v>90.9</v>
      </c>
    </row>
    <row r="51" spans="1:48" ht="12" customHeight="1">
      <c r="A51" s="1235"/>
      <c r="B51" s="718">
        <f t="shared" si="1"/>
        <v>8</v>
      </c>
      <c r="C51" s="363"/>
      <c r="D51" s="354">
        <v>90.4</v>
      </c>
      <c r="E51" s="347"/>
      <c r="F51" s="354">
        <v>165.4</v>
      </c>
      <c r="G51" s="347"/>
      <c r="H51" s="354">
        <v>89.5</v>
      </c>
      <c r="I51" s="347"/>
      <c r="J51" s="354">
        <v>77.8</v>
      </c>
      <c r="K51" s="347"/>
      <c r="L51" s="354">
        <v>115.5</v>
      </c>
      <c r="M51" s="347"/>
      <c r="N51" s="354">
        <v>143.6</v>
      </c>
      <c r="O51" s="347"/>
      <c r="P51" s="354">
        <v>81.4</v>
      </c>
      <c r="Q51" s="347"/>
      <c r="R51" s="354">
        <v>117.7</v>
      </c>
      <c r="S51" s="347"/>
      <c r="T51" s="354">
        <v>162.3</v>
      </c>
      <c r="U51" s="347"/>
      <c r="V51" s="354">
        <v>79.9</v>
      </c>
      <c r="W51" s="347"/>
      <c r="X51" s="354">
        <v>77.7</v>
      </c>
      <c r="Y51" s="347"/>
      <c r="Z51" s="354">
        <v>94.2</v>
      </c>
      <c r="AA51" s="347"/>
      <c r="AB51" s="354">
        <v>82.6</v>
      </c>
      <c r="AC51" s="347"/>
      <c r="AD51" s="354">
        <v>86.2</v>
      </c>
      <c r="AE51" s="347"/>
      <c r="AF51" s="354">
        <v>81.8</v>
      </c>
      <c r="AG51" s="347"/>
      <c r="AH51" s="354">
        <v>86.2</v>
      </c>
      <c r="AI51" s="347"/>
      <c r="AJ51" s="354">
        <v>47.6</v>
      </c>
      <c r="AK51" s="347"/>
      <c r="AL51" s="354" t="s">
        <v>1127</v>
      </c>
      <c r="AM51" s="347"/>
      <c r="AN51" s="354">
        <v>105.7</v>
      </c>
      <c r="AO51" s="347"/>
      <c r="AP51" s="354">
        <v>67.3</v>
      </c>
      <c r="AQ51" s="347"/>
      <c r="AR51" s="354">
        <v>100.3</v>
      </c>
      <c r="AS51" s="347"/>
      <c r="AT51" s="354" t="s">
        <v>1127</v>
      </c>
      <c r="AU51" s="347"/>
      <c r="AV51" s="355">
        <v>90.4</v>
      </c>
    </row>
    <row r="52" spans="1:48" ht="12" customHeight="1">
      <c r="A52" s="1235"/>
      <c r="B52" s="534">
        <f t="shared" si="1"/>
        <v>9</v>
      </c>
      <c r="C52" s="363"/>
      <c r="D52" s="354">
        <v>88.7</v>
      </c>
      <c r="E52" s="347"/>
      <c r="F52" s="354">
        <v>166.7</v>
      </c>
      <c r="G52" s="347"/>
      <c r="H52" s="354">
        <v>90.9</v>
      </c>
      <c r="I52" s="347"/>
      <c r="J52" s="354">
        <v>79.3</v>
      </c>
      <c r="K52" s="347"/>
      <c r="L52" s="354">
        <v>109.7</v>
      </c>
      <c r="M52" s="347"/>
      <c r="N52" s="354">
        <v>149.1</v>
      </c>
      <c r="O52" s="347"/>
      <c r="P52" s="354">
        <v>74.6</v>
      </c>
      <c r="Q52" s="347"/>
      <c r="R52" s="354">
        <v>122.8</v>
      </c>
      <c r="S52" s="347"/>
      <c r="T52" s="354">
        <v>164.1</v>
      </c>
      <c r="U52" s="347"/>
      <c r="V52" s="354">
        <v>76.1</v>
      </c>
      <c r="W52" s="347"/>
      <c r="X52" s="354">
        <v>84.4</v>
      </c>
      <c r="Y52" s="347"/>
      <c r="Z52" s="354">
        <v>92.4</v>
      </c>
      <c r="AA52" s="347"/>
      <c r="AB52" s="354">
        <v>82.6</v>
      </c>
      <c r="AC52" s="347"/>
      <c r="AD52" s="354">
        <v>83.5</v>
      </c>
      <c r="AE52" s="347"/>
      <c r="AF52" s="354">
        <v>84</v>
      </c>
      <c r="AG52" s="347"/>
      <c r="AH52" s="354">
        <v>84.7</v>
      </c>
      <c r="AI52" s="347"/>
      <c r="AJ52" s="354">
        <v>47.7</v>
      </c>
      <c r="AK52" s="347"/>
      <c r="AL52" s="354" t="s">
        <v>1127</v>
      </c>
      <c r="AM52" s="347"/>
      <c r="AN52" s="354">
        <v>105.5</v>
      </c>
      <c r="AO52" s="347"/>
      <c r="AP52" s="354">
        <v>73.4</v>
      </c>
      <c r="AQ52" s="347"/>
      <c r="AR52" s="354">
        <v>96</v>
      </c>
      <c r="AS52" s="347"/>
      <c r="AT52" s="354" t="s">
        <v>1127</v>
      </c>
      <c r="AU52" s="347"/>
      <c r="AV52" s="355">
        <v>88.7</v>
      </c>
    </row>
    <row r="53" spans="1:48" ht="12" customHeight="1">
      <c r="A53" s="1235"/>
      <c r="B53" s="534">
        <f t="shared" si="1"/>
        <v>10</v>
      </c>
      <c r="C53" s="363"/>
      <c r="D53" s="354">
        <v>84.1</v>
      </c>
      <c r="E53" s="347"/>
      <c r="F53" s="354">
        <v>170</v>
      </c>
      <c r="G53" s="347"/>
      <c r="H53" s="354">
        <v>93.4</v>
      </c>
      <c r="I53" s="347"/>
      <c r="J53" s="354">
        <v>76.4</v>
      </c>
      <c r="K53" s="347"/>
      <c r="L53" s="354">
        <v>104.3</v>
      </c>
      <c r="M53" s="347"/>
      <c r="N53" s="354">
        <v>136.5</v>
      </c>
      <c r="O53" s="347"/>
      <c r="P53" s="354">
        <v>67.3</v>
      </c>
      <c r="Q53" s="347"/>
      <c r="R53" s="354">
        <v>115.5</v>
      </c>
      <c r="S53" s="347"/>
      <c r="T53" s="354">
        <v>155.5</v>
      </c>
      <c r="U53" s="347"/>
      <c r="V53" s="354">
        <v>76.7</v>
      </c>
      <c r="W53" s="347"/>
      <c r="X53" s="354">
        <v>80.7</v>
      </c>
      <c r="Y53" s="347"/>
      <c r="Z53" s="354">
        <v>90.7</v>
      </c>
      <c r="AA53" s="347"/>
      <c r="AB53" s="354">
        <v>83.2</v>
      </c>
      <c r="AC53" s="347"/>
      <c r="AD53" s="354">
        <v>75.1</v>
      </c>
      <c r="AE53" s="347"/>
      <c r="AF53" s="354">
        <v>82.7</v>
      </c>
      <c r="AG53" s="347"/>
      <c r="AH53" s="354">
        <v>84.7</v>
      </c>
      <c r="AI53" s="347"/>
      <c r="AJ53" s="354">
        <v>46.6</v>
      </c>
      <c r="AK53" s="347"/>
      <c r="AL53" s="354" t="s">
        <v>1127</v>
      </c>
      <c r="AM53" s="347"/>
      <c r="AN53" s="354">
        <v>111.5</v>
      </c>
      <c r="AO53" s="347"/>
      <c r="AP53" s="354">
        <v>68.4</v>
      </c>
      <c r="AQ53" s="347"/>
      <c r="AR53" s="354">
        <v>86.9</v>
      </c>
      <c r="AS53" s="347"/>
      <c r="AT53" s="354" t="s">
        <v>1127</v>
      </c>
      <c r="AU53" s="347"/>
      <c r="AV53" s="355">
        <v>84.1</v>
      </c>
    </row>
    <row r="54" spans="1:48" ht="12" customHeight="1">
      <c r="A54" s="1235"/>
      <c r="B54" s="534">
        <f t="shared" si="1"/>
        <v>11</v>
      </c>
      <c r="C54" s="363"/>
      <c r="D54" s="354">
        <v>84.9</v>
      </c>
      <c r="E54" s="347"/>
      <c r="F54" s="354">
        <v>166.9</v>
      </c>
      <c r="G54" s="347"/>
      <c r="H54" s="354">
        <v>87.7</v>
      </c>
      <c r="I54" s="347"/>
      <c r="J54" s="354">
        <v>74</v>
      </c>
      <c r="K54" s="347"/>
      <c r="L54" s="354">
        <v>100.7</v>
      </c>
      <c r="M54" s="347"/>
      <c r="N54" s="354">
        <v>144.5</v>
      </c>
      <c r="O54" s="347"/>
      <c r="P54" s="354">
        <v>64.8</v>
      </c>
      <c r="Q54" s="347"/>
      <c r="R54" s="354">
        <v>115.2</v>
      </c>
      <c r="S54" s="347"/>
      <c r="T54" s="354">
        <v>145.1</v>
      </c>
      <c r="U54" s="347"/>
      <c r="V54" s="354">
        <v>76</v>
      </c>
      <c r="W54" s="347"/>
      <c r="X54" s="354">
        <v>80.1</v>
      </c>
      <c r="Y54" s="347"/>
      <c r="Z54" s="354">
        <v>90.7</v>
      </c>
      <c r="AA54" s="347"/>
      <c r="AB54" s="354">
        <v>81</v>
      </c>
      <c r="AC54" s="347"/>
      <c r="AD54" s="354">
        <v>83.8</v>
      </c>
      <c r="AE54" s="347"/>
      <c r="AF54" s="354">
        <v>81.5</v>
      </c>
      <c r="AG54" s="347"/>
      <c r="AH54" s="354">
        <v>86.1</v>
      </c>
      <c r="AI54" s="347"/>
      <c r="AJ54" s="354">
        <v>48.3</v>
      </c>
      <c r="AK54" s="347"/>
      <c r="AL54" s="354" t="s">
        <v>1127</v>
      </c>
      <c r="AM54" s="347"/>
      <c r="AN54" s="354">
        <v>114.7</v>
      </c>
      <c r="AO54" s="347"/>
      <c r="AP54" s="354">
        <v>66.8</v>
      </c>
      <c r="AQ54" s="347"/>
      <c r="AR54" s="354">
        <v>84.8</v>
      </c>
      <c r="AS54" s="347"/>
      <c r="AT54" s="354" t="s">
        <v>1127</v>
      </c>
      <c r="AU54" s="347"/>
      <c r="AV54" s="355">
        <v>84.9</v>
      </c>
    </row>
    <row r="55" spans="1:48" ht="12" customHeight="1">
      <c r="A55" s="1235"/>
      <c r="B55" s="534">
        <f t="shared" si="1"/>
        <v>12</v>
      </c>
      <c r="C55" s="363"/>
      <c r="D55" s="354">
        <v>83.5</v>
      </c>
      <c r="E55" s="347"/>
      <c r="F55" s="354">
        <v>179</v>
      </c>
      <c r="G55" s="347"/>
      <c r="H55" s="354">
        <v>81</v>
      </c>
      <c r="I55" s="347"/>
      <c r="J55" s="354">
        <v>73.4</v>
      </c>
      <c r="K55" s="347"/>
      <c r="L55" s="354">
        <v>95.8</v>
      </c>
      <c r="M55" s="347"/>
      <c r="N55" s="354">
        <v>167.4</v>
      </c>
      <c r="O55" s="347"/>
      <c r="P55" s="354">
        <v>61</v>
      </c>
      <c r="Q55" s="347"/>
      <c r="R55" s="354">
        <v>105.9</v>
      </c>
      <c r="S55" s="347"/>
      <c r="T55" s="354">
        <v>104.7</v>
      </c>
      <c r="U55" s="347"/>
      <c r="V55" s="354">
        <v>71.4</v>
      </c>
      <c r="W55" s="347"/>
      <c r="X55" s="354">
        <v>81.7</v>
      </c>
      <c r="Y55" s="347"/>
      <c r="Z55" s="354">
        <v>90.8</v>
      </c>
      <c r="AA55" s="347"/>
      <c r="AB55" s="354">
        <v>77.3</v>
      </c>
      <c r="AC55" s="347"/>
      <c r="AD55" s="354">
        <v>83.5</v>
      </c>
      <c r="AE55" s="347"/>
      <c r="AF55" s="354">
        <v>82.8</v>
      </c>
      <c r="AG55" s="347"/>
      <c r="AH55" s="354">
        <v>87.2</v>
      </c>
      <c r="AI55" s="347"/>
      <c r="AJ55" s="354">
        <v>50.4</v>
      </c>
      <c r="AK55" s="347"/>
      <c r="AL55" s="354" t="s">
        <v>1127</v>
      </c>
      <c r="AM55" s="347"/>
      <c r="AN55" s="354">
        <v>115</v>
      </c>
      <c r="AO55" s="347"/>
      <c r="AP55" s="354">
        <v>66.8</v>
      </c>
      <c r="AQ55" s="347"/>
      <c r="AR55" s="354">
        <v>81.5</v>
      </c>
      <c r="AS55" s="347"/>
      <c r="AT55" s="354" t="s">
        <v>1127</v>
      </c>
      <c r="AU55" s="347"/>
      <c r="AV55" s="355">
        <v>83.5</v>
      </c>
    </row>
    <row r="56" spans="1:48" ht="12" customHeight="1">
      <c r="A56" s="1235"/>
      <c r="B56" s="534" t="str">
        <f t="shared" si="1"/>
        <v>22年1月</v>
      </c>
      <c r="C56" s="363"/>
      <c r="D56" s="354">
        <v>84.2</v>
      </c>
      <c r="E56" s="347"/>
      <c r="F56" s="354">
        <v>169.1</v>
      </c>
      <c r="G56" s="347"/>
      <c r="H56" s="354">
        <v>83.8</v>
      </c>
      <c r="I56" s="347"/>
      <c r="J56" s="354">
        <v>79.4</v>
      </c>
      <c r="K56" s="347"/>
      <c r="L56" s="354">
        <v>89.4</v>
      </c>
      <c r="M56" s="347"/>
      <c r="N56" s="354">
        <v>181</v>
      </c>
      <c r="O56" s="347"/>
      <c r="P56" s="354">
        <v>62.9</v>
      </c>
      <c r="Q56" s="347"/>
      <c r="R56" s="354">
        <v>101.9</v>
      </c>
      <c r="S56" s="347"/>
      <c r="T56" s="354">
        <v>103</v>
      </c>
      <c r="U56" s="347"/>
      <c r="V56" s="354">
        <v>86.3</v>
      </c>
      <c r="W56" s="347"/>
      <c r="X56" s="354">
        <v>81.7</v>
      </c>
      <c r="Y56" s="347"/>
      <c r="Z56" s="354">
        <v>90.2</v>
      </c>
      <c r="AA56" s="347"/>
      <c r="AB56" s="354">
        <v>73.1</v>
      </c>
      <c r="AC56" s="347"/>
      <c r="AD56" s="354">
        <v>78.9</v>
      </c>
      <c r="AE56" s="347"/>
      <c r="AF56" s="354">
        <v>81.6</v>
      </c>
      <c r="AG56" s="347"/>
      <c r="AH56" s="354">
        <v>84.3</v>
      </c>
      <c r="AI56" s="347"/>
      <c r="AJ56" s="354">
        <v>45.5</v>
      </c>
      <c r="AK56" s="347"/>
      <c r="AL56" s="354" t="s">
        <v>1127</v>
      </c>
      <c r="AM56" s="347"/>
      <c r="AN56" s="354">
        <v>116.9</v>
      </c>
      <c r="AO56" s="347"/>
      <c r="AP56" s="354">
        <v>64.5</v>
      </c>
      <c r="AQ56" s="347"/>
      <c r="AR56" s="354">
        <v>85</v>
      </c>
      <c r="AS56" s="347"/>
      <c r="AT56" s="354" t="s">
        <v>1127</v>
      </c>
      <c r="AU56" s="347"/>
      <c r="AV56" s="355">
        <v>84.2</v>
      </c>
    </row>
    <row r="57" spans="1:48" ht="12" customHeight="1">
      <c r="A57" s="1235"/>
      <c r="B57" s="534">
        <f t="shared" si="1"/>
        <v>2</v>
      </c>
      <c r="C57" s="363"/>
      <c r="D57" s="354">
        <v>85.5</v>
      </c>
      <c r="E57" s="347"/>
      <c r="F57" s="354">
        <v>204.4</v>
      </c>
      <c r="G57" s="347"/>
      <c r="H57" s="354">
        <v>85.5</v>
      </c>
      <c r="I57" s="347"/>
      <c r="J57" s="354">
        <v>85.9</v>
      </c>
      <c r="K57" s="347"/>
      <c r="L57" s="354">
        <v>93.2</v>
      </c>
      <c r="M57" s="347"/>
      <c r="N57" s="354">
        <v>158.6</v>
      </c>
      <c r="O57" s="347"/>
      <c r="P57" s="354">
        <v>66.9</v>
      </c>
      <c r="Q57" s="347"/>
      <c r="R57" s="354">
        <v>101.1</v>
      </c>
      <c r="S57" s="347"/>
      <c r="T57" s="354">
        <v>84.4</v>
      </c>
      <c r="U57" s="347"/>
      <c r="V57" s="354">
        <v>85.6</v>
      </c>
      <c r="W57" s="347"/>
      <c r="X57" s="354">
        <v>86.3</v>
      </c>
      <c r="Y57" s="347"/>
      <c r="Z57" s="354">
        <v>91.4</v>
      </c>
      <c r="AA57" s="347"/>
      <c r="AB57" s="354">
        <v>73.4</v>
      </c>
      <c r="AC57" s="347"/>
      <c r="AD57" s="354">
        <v>76.5</v>
      </c>
      <c r="AE57" s="347"/>
      <c r="AF57" s="354">
        <v>86.5</v>
      </c>
      <c r="AG57" s="347"/>
      <c r="AH57" s="354">
        <v>99.8</v>
      </c>
      <c r="AI57" s="347"/>
      <c r="AJ57" s="354">
        <v>46.6</v>
      </c>
      <c r="AK57" s="347"/>
      <c r="AL57" s="354" t="s">
        <v>1127</v>
      </c>
      <c r="AM57" s="347"/>
      <c r="AN57" s="354">
        <v>114.1</v>
      </c>
      <c r="AO57" s="347"/>
      <c r="AP57" s="354">
        <v>69.7</v>
      </c>
      <c r="AQ57" s="347"/>
      <c r="AR57" s="354">
        <v>89.5</v>
      </c>
      <c r="AS57" s="347"/>
      <c r="AT57" s="354" t="s">
        <v>1127</v>
      </c>
      <c r="AU57" s="347"/>
      <c r="AV57" s="355">
        <v>85.5</v>
      </c>
    </row>
    <row r="58" spans="1:48" ht="12" customHeight="1">
      <c r="A58" s="1235"/>
      <c r="B58" s="534">
        <f>B22</f>
        <v>3</v>
      </c>
      <c r="C58" s="363"/>
      <c r="D58" s="354">
        <v>88.5</v>
      </c>
      <c r="E58" s="347"/>
      <c r="F58" s="354">
        <v>205.6</v>
      </c>
      <c r="G58" s="347"/>
      <c r="H58" s="354">
        <v>83.1</v>
      </c>
      <c r="I58" s="347"/>
      <c r="J58" s="354">
        <v>90.3</v>
      </c>
      <c r="K58" s="347"/>
      <c r="L58" s="354">
        <v>87.2</v>
      </c>
      <c r="M58" s="347"/>
      <c r="N58" s="354">
        <v>159.6</v>
      </c>
      <c r="O58" s="347"/>
      <c r="P58" s="354">
        <v>77</v>
      </c>
      <c r="Q58" s="347"/>
      <c r="R58" s="354">
        <v>111.6</v>
      </c>
      <c r="S58" s="347"/>
      <c r="T58" s="354">
        <v>74.3</v>
      </c>
      <c r="U58" s="347"/>
      <c r="V58" s="354">
        <v>83.5</v>
      </c>
      <c r="W58" s="347"/>
      <c r="X58" s="354">
        <v>79.6</v>
      </c>
      <c r="Y58" s="347"/>
      <c r="Z58" s="354">
        <v>92.7</v>
      </c>
      <c r="AA58" s="347"/>
      <c r="AB58" s="354">
        <v>78.9</v>
      </c>
      <c r="AC58" s="347"/>
      <c r="AD58" s="354">
        <v>85.4</v>
      </c>
      <c r="AE58" s="347"/>
      <c r="AF58" s="354">
        <v>85.6</v>
      </c>
      <c r="AG58" s="347"/>
      <c r="AH58" s="354">
        <v>87.2</v>
      </c>
      <c r="AI58" s="347"/>
      <c r="AJ58" s="354">
        <v>50.9</v>
      </c>
      <c r="AK58" s="347"/>
      <c r="AL58" s="354" t="s">
        <v>1127</v>
      </c>
      <c r="AM58" s="347"/>
      <c r="AN58" s="354">
        <v>112.1</v>
      </c>
      <c r="AO58" s="347"/>
      <c r="AP58" s="354">
        <v>71.8</v>
      </c>
      <c r="AQ58" s="347"/>
      <c r="AR58" s="354">
        <v>98.1</v>
      </c>
      <c r="AS58" s="347"/>
      <c r="AT58" s="354" t="s">
        <v>1127</v>
      </c>
      <c r="AU58" s="347"/>
      <c r="AV58" s="355">
        <v>88.5</v>
      </c>
    </row>
    <row r="59" spans="1:48" ht="12" customHeight="1">
      <c r="A59" s="1235"/>
      <c r="B59" s="534">
        <f>B23</f>
        <v>4</v>
      </c>
      <c r="C59" s="363" t="s">
        <v>1274</v>
      </c>
      <c r="D59" s="354">
        <v>91</v>
      </c>
      <c r="E59" s="347" t="s">
        <v>1274</v>
      </c>
      <c r="F59" s="354">
        <v>201.6</v>
      </c>
      <c r="G59" s="347" t="s">
        <v>1274</v>
      </c>
      <c r="H59" s="354">
        <v>79.4</v>
      </c>
      <c r="I59" s="347" t="s">
        <v>1274</v>
      </c>
      <c r="J59" s="354">
        <v>78.6</v>
      </c>
      <c r="K59" s="347" t="s">
        <v>801</v>
      </c>
      <c r="L59" s="354">
        <v>89.5</v>
      </c>
      <c r="M59" s="347" t="s">
        <v>1274</v>
      </c>
      <c r="N59" s="354">
        <v>142.2</v>
      </c>
      <c r="O59" s="347" t="s">
        <v>801</v>
      </c>
      <c r="P59" s="354">
        <v>82.8</v>
      </c>
      <c r="Q59" s="347" t="s">
        <v>1274</v>
      </c>
      <c r="R59" s="354">
        <v>122.6</v>
      </c>
      <c r="S59" s="347" t="s">
        <v>801</v>
      </c>
      <c r="T59" s="354">
        <v>77.2</v>
      </c>
      <c r="U59" s="347" t="s">
        <v>1274</v>
      </c>
      <c r="V59" s="354">
        <v>86.8</v>
      </c>
      <c r="W59" s="347" t="s">
        <v>801</v>
      </c>
      <c r="X59" s="354">
        <v>86.2</v>
      </c>
      <c r="Y59" s="347" t="s">
        <v>801</v>
      </c>
      <c r="Z59" s="354">
        <v>93.4</v>
      </c>
      <c r="AA59" s="347" t="s">
        <v>801</v>
      </c>
      <c r="AB59" s="354">
        <v>77.3</v>
      </c>
      <c r="AC59" s="347" t="s">
        <v>801</v>
      </c>
      <c r="AD59" s="354">
        <v>90.5</v>
      </c>
      <c r="AE59" s="347" t="s">
        <v>801</v>
      </c>
      <c r="AF59" s="354">
        <v>86.5</v>
      </c>
      <c r="AG59" s="347" t="s">
        <v>801</v>
      </c>
      <c r="AH59" s="354">
        <v>98.1</v>
      </c>
      <c r="AI59" s="347" t="s">
        <v>801</v>
      </c>
      <c r="AJ59" s="354">
        <v>47.7</v>
      </c>
      <c r="AK59" s="347"/>
      <c r="AL59" s="354" t="s">
        <v>1127</v>
      </c>
      <c r="AM59" s="347" t="s">
        <v>1274</v>
      </c>
      <c r="AN59" s="354">
        <v>110.2</v>
      </c>
      <c r="AO59" s="347" t="s">
        <v>801</v>
      </c>
      <c r="AP59" s="354">
        <v>71.6</v>
      </c>
      <c r="AQ59" s="347" t="s">
        <v>1274</v>
      </c>
      <c r="AR59" s="354">
        <v>105.8</v>
      </c>
      <c r="AS59" s="347"/>
      <c r="AT59" s="354" t="s">
        <v>1127</v>
      </c>
      <c r="AU59" s="347" t="s">
        <v>1274</v>
      </c>
      <c r="AV59" s="355">
        <v>91</v>
      </c>
    </row>
    <row r="60" spans="1:48" ht="12" customHeight="1">
      <c r="A60" s="1235"/>
      <c r="B60" s="545">
        <f t="shared" si="1"/>
        <v>5</v>
      </c>
      <c r="C60" s="739"/>
      <c r="D60" s="356">
        <v>90.4</v>
      </c>
      <c r="E60" s="347"/>
      <c r="F60" s="356">
        <v>196.5</v>
      </c>
      <c r="G60" s="347"/>
      <c r="H60" s="356">
        <v>87.1</v>
      </c>
      <c r="I60" s="347"/>
      <c r="J60" s="356">
        <v>80.9</v>
      </c>
      <c r="K60" s="347"/>
      <c r="L60" s="356">
        <v>86.3</v>
      </c>
      <c r="M60" s="347"/>
      <c r="N60" s="356">
        <v>129</v>
      </c>
      <c r="O60" s="347"/>
      <c r="P60" s="356">
        <v>79.2</v>
      </c>
      <c r="Q60" s="347"/>
      <c r="R60" s="356">
        <v>105.3</v>
      </c>
      <c r="S60" s="347"/>
      <c r="T60" s="356">
        <v>86.2</v>
      </c>
      <c r="U60" s="347"/>
      <c r="V60" s="356">
        <v>82.6</v>
      </c>
      <c r="W60" s="347"/>
      <c r="X60" s="356">
        <v>87.1</v>
      </c>
      <c r="Y60" s="347"/>
      <c r="Z60" s="356">
        <v>95.8</v>
      </c>
      <c r="AA60" s="347"/>
      <c r="AB60" s="356">
        <v>80.6</v>
      </c>
      <c r="AC60" s="347"/>
      <c r="AD60" s="356">
        <v>87.2</v>
      </c>
      <c r="AE60" s="347"/>
      <c r="AF60" s="356">
        <v>86.1</v>
      </c>
      <c r="AG60" s="347"/>
      <c r="AH60" s="356">
        <v>89.8</v>
      </c>
      <c r="AI60" s="347"/>
      <c r="AJ60" s="356">
        <v>44.4</v>
      </c>
      <c r="AK60" s="357"/>
      <c r="AL60" s="356" t="s">
        <v>1127</v>
      </c>
      <c r="AM60" s="347"/>
      <c r="AN60" s="356">
        <v>123</v>
      </c>
      <c r="AO60" s="347"/>
      <c r="AP60" s="356">
        <v>67.1</v>
      </c>
      <c r="AQ60" s="347"/>
      <c r="AR60" s="356">
        <v>98.7</v>
      </c>
      <c r="AS60" s="357"/>
      <c r="AT60" s="356" t="s">
        <v>1127</v>
      </c>
      <c r="AU60" s="347"/>
      <c r="AV60" s="358">
        <v>90.4</v>
      </c>
    </row>
    <row r="61" spans="1:48" s="135" customFormat="1" ht="16.5" customHeight="1">
      <c r="A61" s="1236"/>
      <c r="B61" s="273" t="s">
        <v>1404</v>
      </c>
      <c r="C61" s="370"/>
      <c r="D61" s="361">
        <v>-0.659340659340657</v>
      </c>
      <c r="E61" s="360"/>
      <c r="F61" s="361">
        <v>-2.529761904761907</v>
      </c>
      <c r="G61" s="360"/>
      <c r="H61" s="361">
        <v>9.69773299748109</v>
      </c>
      <c r="I61" s="360"/>
      <c r="J61" s="361">
        <v>2.926208651399498</v>
      </c>
      <c r="K61" s="360"/>
      <c r="L61" s="361">
        <v>-3.575418994413415</v>
      </c>
      <c r="M61" s="360"/>
      <c r="N61" s="361">
        <v>-9.282700421940927</v>
      </c>
      <c r="O61" s="360"/>
      <c r="P61" s="361">
        <v>-4.347826086956519</v>
      </c>
      <c r="Q61" s="360"/>
      <c r="R61" s="361">
        <v>-14.110929853181077</v>
      </c>
      <c r="S61" s="360"/>
      <c r="T61" s="361">
        <v>11.658031088082899</v>
      </c>
      <c r="U61" s="360"/>
      <c r="V61" s="361">
        <v>-4.838709677419361</v>
      </c>
      <c r="W61" s="360"/>
      <c r="X61" s="361">
        <v>1.044083526682127</v>
      </c>
      <c r="Y61" s="360"/>
      <c r="Z61" s="361">
        <v>2.569593147751603</v>
      </c>
      <c r="AA61" s="360"/>
      <c r="AB61" s="361">
        <v>4.269081500646821</v>
      </c>
      <c r="AC61" s="360"/>
      <c r="AD61" s="361">
        <v>-3.646408839779003</v>
      </c>
      <c r="AE61" s="360"/>
      <c r="AF61" s="361">
        <v>-0.46242774566475076</v>
      </c>
      <c r="AG61" s="360"/>
      <c r="AH61" s="361">
        <v>-8.460754332313957</v>
      </c>
      <c r="AI61" s="360"/>
      <c r="AJ61" s="361">
        <v>-6.918238993710702</v>
      </c>
      <c r="AK61" s="360"/>
      <c r="AL61" s="361" t="s">
        <v>1127</v>
      </c>
      <c r="AM61" s="360"/>
      <c r="AN61" s="361">
        <v>11.615245009074403</v>
      </c>
      <c r="AO61" s="360"/>
      <c r="AP61" s="361">
        <v>-6.284916201117319</v>
      </c>
      <c r="AQ61" s="360"/>
      <c r="AR61" s="361">
        <v>-6.710775047258977</v>
      </c>
      <c r="AS61" s="360"/>
      <c r="AT61" s="361" t="s">
        <v>1127</v>
      </c>
      <c r="AU61" s="360"/>
      <c r="AV61" s="362">
        <v>-0.659340659340657</v>
      </c>
    </row>
    <row r="62" ht="12" customHeight="1">
      <c r="A62" s="13" t="s">
        <v>1405</v>
      </c>
    </row>
    <row r="63" ht="12">
      <c r="A63" s="163"/>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B37" sqref="B37"/>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288" t="s">
        <v>1406</v>
      </c>
      <c r="B1" s="1288"/>
      <c r="C1" s="1288"/>
      <c r="D1" s="1288"/>
      <c r="E1" s="1288"/>
      <c r="F1" s="1288"/>
      <c r="G1" s="1288"/>
      <c r="H1" s="1288"/>
      <c r="I1" s="1288"/>
      <c r="J1" s="1288"/>
    </row>
    <row r="2" spans="2:10" ht="17.25" customHeight="1">
      <c r="B2" s="1289" t="s">
        <v>816</v>
      </c>
      <c r="C2" s="1290"/>
      <c r="D2" s="1290"/>
      <c r="J2" s="188" t="s">
        <v>677</v>
      </c>
    </row>
    <row r="3" spans="1:10" ht="15.75" customHeight="1">
      <c r="A3" s="1144" t="s">
        <v>1242</v>
      </c>
      <c r="B3" s="1292" t="s">
        <v>1243</v>
      </c>
      <c r="C3" s="1142" t="s">
        <v>1244</v>
      </c>
      <c r="D3" s="1143"/>
      <c r="E3" s="1144"/>
      <c r="F3" s="1148" t="s">
        <v>1245</v>
      </c>
      <c r="G3" s="1149"/>
      <c r="H3" s="1155"/>
      <c r="I3" s="1256" t="s">
        <v>1246</v>
      </c>
      <c r="J3" s="1243" t="s">
        <v>1336</v>
      </c>
    </row>
    <row r="4" spans="1:10" ht="15.75" customHeight="1">
      <c r="A4" s="1291"/>
      <c r="B4" s="1293"/>
      <c r="C4" s="1145"/>
      <c r="D4" s="1146"/>
      <c r="E4" s="1147"/>
      <c r="F4" s="1148" t="s">
        <v>1407</v>
      </c>
      <c r="G4" s="1155"/>
      <c r="H4" s="1256" t="s">
        <v>1247</v>
      </c>
      <c r="I4" s="1295"/>
      <c r="J4" s="1297"/>
    </row>
    <row r="5" spans="1:10" ht="29.25" customHeight="1" thickBot="1">
      <c r="A5" s="1147"/>
      <c r="B5" s="1294"/>
      <c r="C5" s="664" t="s">
        <v>1248</v>
      </c>
      <c r="D5" s="661" t="s">
        <v>527</v>
      </c>
      <c r="E5" s="661" t="s">
        <v>1249</v>
      </c>
      <c r="F5" s="664" t="s">
        <v>1250</v>
      </c>
      <c r="G5" s="665" t="s">
        <v>1249</v>
      </c>
      <c r="H5" s="1296"/>
      <c r="I5" s="1296"/>
      <c r="J5" s="1298"/>
    </row>
    <row r="6" spans="1:10" ht="13.5" customHeight="1">
      <c r="A6" s="189" t="s">
        <v>672</v>
      </c>
      <c r="B6" s="204"/>
      <c r="C6" s="488"/>
      <c r="D6" s="489"/>
      <c r="E6" s="466">
        <v>355238.66699999996</v>
      </c>
      <c r="F6" s="489"/>
      <c r="G6" s="489"/>
      <c r="H6" s="489"/>
      <c r="I6" s="489"/>
      <c r="J6" s="720"/>
    </row>
    <row r="7" spans="1:10" ht="13.5" customHeight="1">
      <c r="A7" s="179" t="s">
        <v>598</v>
      </c>
      <c r="B7" s="205"/>
      <c r="C7" s="449"/>
      <c r="D7" s="450"/>
      <c r="E7" s="450">
        <v>3835</v>
      </c>
      <c r="F7" s="450"/>
      <c r="G7" s="450"/>
      <c r="H7" s="450"/>
      <c r="I7" s="450"/>
      <c r="J7" s="490">
        <v>50</v>
      </c>
    </row>
    <row r="8" spans="1:10" ht="13.5" customHeight="1">
      <c r="A8" s="179" t="s">
        <v>599</v>
      </c>
      <c r="B8" s="205" t="s">
        <v>673</v>
      </c>
      <c r="C8" s="452" t="s">
        <v>802</v>
      </c>
      <c r="D8" s="476"/>
      <c r="E8" s="452" t="s">
        <v>802</v>
      </c>
      <c r="F8" s="476"/>
      <c r="G8" s="476"/>
      <c r="H8" s="476"/>
      <c r="I8" s="452"/>
      <c r="J8" s="490">
        <v>50</v>
      </c>
    </row>
    <row r="9" spans="1:10" ht="13.5" customHeight="1">
      <c r="A9" s="179" t="s">
        <v>600</v>
      </c>
      <c r="B9" s="205"/>
      <c r="C9" s="451"/>
      <c r="D9" s="452" t="s">
        <v>802</v>
      </c>
      <c r="E9" s="452" t="s">
        <v>802</v>
      </c>
      <c r="F9" s="452"/>
      <c r="G9" s="452"/>
      <c r="H9" s="452"/>
      <c r="I9" s="452"/>
      <c r="J9" s="490">
        <v>50</v>
      </c>
    </row>
    <row r="10" spans="1:10" ht="13.5" customHeight="1">
      <c r="A10" s="179" t="s">
        <v>601</v>
      </c>
      <c r="B10" s="205"/>
      <c r="C10" s="451"/>
      <c r="D10" s="452" t="s">
        <v>802</v>
      </c>
      <c r="E10" s="452" t="s">
        <v>802</v>
      </c>
      <c r="F10" s="452"/>
      <c r="G10" s="452"/>
      <c r="H10" s="452"/>
      <c r="I10" s="452"/>
      <c r="J10" s="490">
        <v>50</v>
      </c>
    </row>
    <row r="11" spans="1:10" ht="13.5" customHeight="1">
      <c r="A11" s="180" t="s">
        <v>602</v>
      </c>
      <c r="B11" s="206" t="s">
        <v>673</v>
      </c>
      <c r="C11" s="453" t="s">
        <v>803</v>
      </c>
      <c r="D11" s="454"/>
      <c r="E11" s="454" t="s">
        <v>802</v>
      </c>
      <c r="F11" s="454"/>
      <c r="G11" s="454"/>
      <c r="H11" s="454"/>
      <c r="I11" s="454"/>
      <c r="J11" s="491">
        <v>30</v>
      </c>
    </row>
    <row r="12" spans="1:10" ht="13.5" customHeight="1">
      <c r="A12" s="181" t="s">
        <v>603</v>
      </c>
      <c r="B12" s="205" t="s">
        <v>673</v>
      </c>
      <c r="C12" s="451">
        <v>439</v>
      </c>
      <c r="D12" s="452"/>
      <c r="E12" s="452">
        <v>1019.051</v>
      </c>
      <c r="F12" s="452">
        <v>372</v>
      </c>
      <c r="G12" s="452">
        <v>901.292</v>
      </c>
      <c r="H12" s="452"/>
      <c r="I12" s="452">
        <v>1273</v>
      </c>
      <c r="J12" s="490">
        <v>50</v>
      </c>
    </row>
    <row r="13" spans="1:10" ht="13.5" customHeight="1">
      <c r="A13" s="179" t="s">
        <v>604</v>
      </c>
      <c r="B13" s="205" t="s">
        <v>673</v>
      </c>
      <c r="C13" s="451" t="s">
        <v>802</v>
      </c>
      <c r="D13" s="452"/>
      <c r="E13" s="452" t="s">
        <v>802</v>
      </c>
      <c r="F13" s="452" t="s">
        <v>802</v>
      </c>
      <c r="G13" s="452" t="s">
        <v>802</v>
      </c>
      <c r="H13" s="452" t="s">
        <v>802</v>
      </c>
      <c r="I13" s="452" t="s">
        <v>802</v>
      </c>
      <c r="J13" s="490">
        <v>50</v>
      </c>
    </row>
    <row r="14" spans="1:10" ht="13.5" customHeight="1">
      <c r="A14" s="179" t="s">
        <v>605</v>
      </c>
      <c r="B14" s="205"/>
      <c r="C14" s="451"/>
      <c r="D14" s="452"/>
      <c r="E14" s="452" t="s">
        <v>802</v>
      </c>
      <c r="F14" s="452"/>
      <c r="G14" s="452"/>
      <c r="H14" s="452"/>
      <c r="I14" s="452"/>
      <c r="J14" s="490">
        <v>50</v>
      </c>
    </row>
    <row r="15" spans="1:10" ht="13.5" customHeight="1">
      <c r="A15" s="179" t="s">
        <v>621</v>
      </c>
      <c r="B15" s="205"/>
      <c r="C15" s="451"/>
      <c r="D15" s="452" t="s">
        <v>802</v>
      </c>
      <c r="E15" s="452" t="s">
        <v>802</v>
      </c>
      <c r="F15" s="452"/>
      <c r="G15" s="452"/>
      <c r="H15" s="452"/>
      <c r="I15" s="452"/>
      <c r="J15" s="490">
        <v>50</v>
      </c>
    </row>
    <row r="16" spans="1:10" ht="13.5" customHeight="1">
      <c r="A16" s="182" t="s">
        <v>622</v>
      </c>
      <c r="B16" s="207"/>
      <c r="C16" s="455"/>
      <c r="D16" s="456"/>
      <c r="E16" s="456">
        <v>1521</v>
      </c>
      <c r="F16" s="456"/>
      <c r="G16" s="456"/>
      <c r="H16" s="456"/>
      <c r="I16" s="456"/>
      <c r="J16" s="492">
        <v>30</v>
      </c>
    </row>
    <row r="17" spans="1:10" ht="13.5" customHeight="1">
      <c r="A17" s="183" t="s">
        <v>623</v>
      </c>
      <c r="B17" s="208"/>
      <c r="C17" s="457" t="s">
        <v>1274</v>
      </c>
      <c r="D17" s="458" t="s">
        <v>1274</v>
      </c>
      <c r="E17" s="459">
        <v>198</v>
      </c>
      <c r="F17" s="458" t="s">
        <v>1274</v>
      </c>
      <c r="G17" s="458">
        <v>205</v>
      </c>
      <c r="H17" s="458"/>
      <c r="I17" s="458" t="s">
        <v>1274</v>
      </c>
      <c r="J17" s="493">
        <v>30</v>
      </c>
    </row>
    <row r="18" spans="1:10" ht="13.5" customHeight="1">
      <c r="A18" s="179" t="s">
        <v>624</v>
      </c>
      <c r="B18" s="205" t="s">
        <v>673</v>
      </c>
      <c r="C18" s="451">
        <v>213</v>
      </c>
      <c r="D18" s="452">
        <v>1038</v>
      </c>
      <c r="E18" s="452">
        <v>2275</v>
      </c>
      <c r="F18" s="452">
        <v>201</v>
      </c>
      <c r="G18" s="452">
        <v>2760</v>
      </c>
      <c r="H18" s="452"/>
      <c r="I18" s="452">
        <v>587</v>
      </c>
      <c r="J18" s="490">
        <v>50</v>
      </c>
    </row>
    <row r="19" spans="1:10" ht="13.5" customHeight="1">
      <c r="A19" s="179" t="s">
        <v>625</v>
      </c>
      <c r="B19" s="205"/>
      <c r="C19" s="451" t="s">
        <v>1274</v>
      </c>
      <c r="D19" s="452"/>
      <c r="E19" s="452" t="s">
        <v>802</v>
      </c>
      <c r="F19" s="452"/>
      <c r="G19" s="452"/>
      <c r="H19" s="452"/>
      <c r="I19" s="452"/>
      <c r="J19" s="490">
        <v>30</v>
      </c>
    </row>
    <row r="20" spans="1:10" ht="13.5" customHeight="1">
      <c r="A20" s="181" t="s">
        <v>626</v>
      </c>
      <c r="B20" s="205" t="s">
        <v>673</v>
      </c>
      <c r="C20" s="451">
        <v>672</v>
      </c>
      <c r="D20" s="452"/>
      <c r="E20" s="452">
        <v>560</v>
      </c>
      <c r="F20" s="452">
        <v>769</v>
      </c>
      <c r="G20" s="452">
        <v>541</v>
      </c>
      <c r="H20" s="452"/>
      <c r="I20" s="452">
        <v>1907</v>
      </c>
      <c r="J20" s="490">
        <v>30</v>
      </c>
    </row>
    <row r="21" spans="1:10" ht="13.5" customHeight="1">
      <c r="A21" s="179" t="s">
        <v>627</v>
      </c>
      <c r="B21" s="205" t="s">
        <v>1258</v>
      </c>
      <c r="C21" s="453" t="s">
        <v>803</v>
      </c>
      <c r="D21" s="454"/>
      <c r="E21" s="454" t="s">
        <v>803</v>
      </c>
      <c r="F21" s="454"/>
      <c r="G21" s="454"/>
      <c r="H21" s="454" t="s">
        <v>803</v>
      </c>
      <c r="I21" s="454"/>
      <c r="J21" s="490">
        <v>50</v>
      </c>
    </row>
    <row r="22" spans="1:10" ht="13.5" customHeight="1">
      <c r="A22" s="184" t="s">
        <v>628</v>
      </c>
      <c r="B22" s="208" t="s">
        <v>673</v>
      </c>
      <c r="C22" s="460" t="s">
        <v>1127</v>
      </c>
      <c r="D22" s="461"/>
      <c r="E22" s="461" t="s">
        <v>1127</v>
      </c>
      <c r="F22" s="461" t="s">
        <v>1127</v>
      </c>
      <c r="G22" s="452" t="s">
        <v>1127</v>
      </c>
      <c r="H22" s="452"/>
      <c r="I22" s="452" t="s">
        <v>1127</v>
      </c>
      <c r="J22" s="494">
        <v>30</v>
      </c>
    </row>
    <row r="23" spans="1:10" ht="13.5" customHeight="1">
      <c r="A23" s="181" t="s">
        <v>629</v>
      </c>
      <c r="B23" s="205" t="s">
        <v>673</v>
      </c>
      <c r="C23" s="451" t="s">
        <v>803</v>
      </c>
      <c r="D23" s="452"/>
      <c r="E23" s="452" t="s">
        <v>802</v>
      </c>
      <c r="F23" s="452"/>
      <c r="G23" s="452"/>
      <c r="H23" s="452"/>
      <c r="I23" s="452"/>
      <c r="J23" s="490">
        <v>50</v>
      </c>
    </row>
    <row r="24" spans="1:10" ht="13.5" customHeight="1">
      <c r="A24" s="179" t="s">
        <v>630</v>
      </c>
      <c r="B24" s="205" t="s">
        <v>673</v>
      </c>
      <c r="C24" s="451">
        <v>789060</v>
      </c>
      <c r="D24" s="452"/>
      <c r="E24" s="452">
        <v>37684</v>
      </c>
      <c r="F24" s="452">
        <v>479453</v>
      </c>
      <c r="G24" s="452">
        <v>29189</v>
      </c>
      <c r="H24" s="452">
        <v>228598</v>
      </c>
      <c r="I24" s="462">
        <v>835115</v>
      </c>
      <c r="J24" s="490">
        <v>50</v>
      </c>
    </row>
    <row r="25" spans="1:10" ht="13.5" customHeight="1">
      <c r="A25" s="179" t="s">
        <v>631</v>
      </c>
      <c r="B25" s="205" t="s">
        <v>673</v>
      </c>
      <c r="C25" s="451" t="s">
        <v>803</v>
      </c>
      <c r="D25" s="452"/>
      <c r="E25" s="452" t="s">
        <v>802</v>
      </c>
      <c r="F25" s="452" t="s">
        <v>802</v>
      </c>
      <c r="G25" s="452" t="s">
        <v>802</v>
      </c>
      <c r="H25" s="452" t="s">
        <v>802</v>
      </c>
      <c r="I25" s="452" t="s">
        <v>802</v>
      </c>
      <c r="J25" s="490">
        <v>50</v>
      </c>
    </row>
    <row r="26" spans="1:10" ht="13.5" customHeight="1">
      <c r="A26" s="185" t="s">
        <v>632</v>
      </c>
      <c r="B26" s="206" t="s">
        <v>674</v>
      </c>
      <c r="C26" s="453" t="s">
        <v>803</v>
      </c>
      <c r="D26" s="454" t="s">
        <v>802</v>
      </c>
      <c r="E26" s="454" t="s">
        <v>802</v>
      </c>
      <c r="F26" s="454" t="s">
        <v>802</v>
      </c>
      <c r="G26" s="452" t="s">
        <v>802</v>
      </c>
      <c r="H26" s="452" t="s">
        <v>802</v>
      </c>
      <c r="I26" s="452" t="s">
        <v>802</v>
      </c>
      <c r="J26" s="491">
        <v>50</v>
      </c>
    </row>
    <row r="27" spans="1:10" ht="13.5" customHeight="1">
      <c r="A27" s="179" t="s">
        <v>633</v>
      </c>
      <c r="B27" s="205"/>
      <c r="C27" s="451"/>
      <c r="D27" s="452"/>
      <c r="E27" s="452">
        <v>1478</v>
      </c>
      <c r="F27" s="452" t="s">
        <v>1274</v>
      </c>
      <c r="G27" s="461"/>
      <c r="H27" s="461"/>
      <c r="I27" s="461"/>
      <c r="J27" s="490" t="s">
        <v>1275</v>
      </c>
    </row>
    <row r="28" spans="1:10" ht="13.5" customHeight="1">
      <c r="A28" s="181" t="s">
        <v>634</v>
      </c>
      <c r="B28" s="205"/>
      <c r="C28" s="451"/>
      <c r="D28" s="452">
        <v>411.371</v>
      </c>
      <c r="E28" s="463">
        <v>608.757</v>
      </c>
      <c r="F28" s="452"/>
      <c r="G28" s="452">
        <v>634.836</v>
      </c>
      <c r="H28" s="452">
        <v>0</v>
      </c>
      <c r="I28" s="452">
        <v>44.948</v>
      </c>
      <c r="J28" s="490">
        <v>30</v>
      </c>
    </row>
    <row r="29" spans="1:10" ht="13.5" customHeight="1">
      <c r="A29" s="179" t="s">
        <v>635</v>
      </c>
      <c r="B29" s="205" t="s">
        <v>675</v>
      </c>
      <c r="C29" s="451">
        <v>1052</v>
      </c>
      <c r="D29" s="452">
        <v>1563.081</v>
      </c>
      <c r="E29" s="452">
        <v>2312.575</v>
      </c>
      <c r="F29" s="452"/>
      <c r="G29" s="452"/>
      <c r="H29" s="452"/>
      <c r="I29" s="452"/>
      <c r="J29" s="490">
        <v>20</v>
      </c>
    </row>
    <row r="30" spans="1:10" ht="13.5" customHeight="1">
      <c r="A30" s="179" t="s">
        <v>636</v>
      </c>
      <c r="B30" s="205" t="s">
        <v>674</v>
      </c>
      <c r="C30" s="451">
        <v>29.052</v>
      </c>
      <c r="D30" s="452"/>
      <c r="E30" s="452">
        <v>55.931</v>
      </c>
      <c r="F30" s="452">
        <v>211.993</v>
      </c>
      <c r="G30" s="452">
        <v>117.062</v>
      </c>
      <c r="H30" s="452"/>
      <c r="I30" s="452">
        <v>32.525</v>
      </c>
      <c r="J30" s="490">
        <v>30</v>
      </c>
    </row>
    <row r="31" spans="1:10" ht="13.5" customHeight="1">
      <c r="A31" s="185" t="s">
        <v>637</v>
      </c>
      <c r="B31" s="206" t="s">
        <v>674</v>
      </c>
      <c r="C31" s="453">
        <v>188.167</v>
      </c>
      <c r="D31" s="454">
        <v>14.026</v>
      </c>
      <c r="E31" s="454">
        <v>247.921</v>
      </c>
      <c r="F31" s="454"/>
      <c r="G31" s="454"/>
      <c r="H31" s="454"/>
      <c r="I31" s="454"/>
      <c r="J31" s="491">
        <v>30</v>
      </c>
    </row>
    <row r="32" spans="1:10" ht="13.5" customHeight="1">
      <c r="A32" s="181" t="s">
        <v>638</v>
      </c>
      <c r="B32" s="205"/>
      <c r="C32" s="460"/>
      <c r="D32" s="461"/>
      <c r="E32" s="461">
        <v>366.174</v>
      </c>
      <c r="F32" s="461"/>
      <c r="G32" s="461"/>
      <c r="H32" s="461"/>
      <c r="I32" s="461"/>
      <c r="J32" s="490">
        <v>20</v>
      </c>
    </row>
    <row r="33" spans="1:10" ht="13.5" customHeight="1">
      <c r="A33" s="181" t="s">
        <v>639</v>
      </c>
      <c r="B33" s="205" t="s">
        <v>673</v>
      </c>
      <c r="C33" s="451">
        <v>59365</v>
      </c>
      <c r="D33" s="452"/>
      <c r="E33" s="463">
        <v>1537</v>
      </c>
      <c r="F33" s="452">
        <v>13976</v>
      </c>
      <c r="G33" s="452">
        <v>806</v>
      </c>
      <c r="H33" s="452">
        <v>46711</v>
      </c>
      <c r="I33" s="452">
        <v>12553</v>
      </c>
      <c r="J33" s="490">
        <v>50</v>
      </c>
    </row>
    <row r="34" spans="1:10" ht="13.5" customHeight="1">
      <c r="A34" s="179" t="s">
        <v>640</v>
      </c>
      <c r="B34" s="205" t="s">
        <v>676</v>
      </c>
      <c r="C34" s="451">
        <v>8467.528</v>
      </c>
      <c r="D34" s="452"/>
      <c r="E34" s="452">
        <v>14233</v>
      </c>
      <c r="F34" s="452"/>
      <c r="G34" s="452"/>
      <c r="H34" s="452"/>
      <c r="I34" s="452"/>
      <c r="J34" s="490">
        <v>50</v>
      </c>
    </row>
    <row r="35" spans="1:10" ht="13.5" customHeight="1">
      <c r="A35" s="179" t="s">
        <v>641</v>
      </c>
      <c r="B35" s="205"/>
      <c r="C35" s="451"/>
      <c r="D35" s="452"/>
      <c r="E35" s="452">
        <v>1178</v>
      </c>
      <c r="F35" s="452"/>
      <c r="G35" s="452"/>
      <c r="H35" s="452"/>
      <c r="I35" s="452"/>
      <c r="J35" s="490">
        <v>50</v>
      </c>
    </row>
    <row r="36" spans="1:10" ht="13.5" customHeight="1">
      <c r="A36" s="185" t="s">
        <v>642</v>
      </c>
      <c r="B36" s="206"/>
      <c r="C36" s="453"/>
      <c r="D36" s="454"/>
      <c r="E36" s="454">
        <v>1808</v>
      </c>
      <c r="F36" s="454"/>
      <c r="G36" s="454"/>
      <c r="H36" s="454"/>
      <c r="I36" s="454"/>
      <c r="J36" s="491">
        <v>50</v>
      </c>
    </row>
    <row r="37" spans="1:10" ht="13.5" customHeight="1">
      <c r="A37" s="179" t="s">
        <v>643</v>
      </c>
      <c r="B37" s="205"/>
      <c r="C37" s="451"/>
      <c r="D37" s="452"/>
      <c r="E37" s="452">
        <v>9073</v>
      </c>
      <c r="F37" s="452"/>
      <c r="G37" s="452">
        <v>9756</v>
      </c>
      <c r="H37" s="452"/>
      <c r="I37" s="452"/>
      <c r="J37" s="490">
        <v>50</v>
      </c>
    </row>
    <row r="38" spans="1:10" ht="13.5" customHeight="1">
      <c r="A38" s="181" t="s">
        <v>644</v>
      </c>
      <c r="B38" s="205" t="s">
        <v>1259</v>
      </c>
      <c r="C38" s="451">
        <v>18909</v>
      </c>
      <c r="D38" s="452"/>
      <c r="E38" s="463">
        <v>17679</v>
      </c>
      <c r="F38" s="452">
        <v>12099</v>
      </c>
      <c r="G38" s="452">
        <v>19482</v>
      </c>
      <c r="H38" s="452"/>
      <c r="I38" s="452">
        <v>17214</v>
      </c>
      <c r="J38" s="490">
        <v>50</v>
      </c>
    </row>
    <row r="39" spans="1:10" ht="13.5" customHeight="1">
      <c r="A39" s="179" t="s">
        <v>645</v>
      </c>
      <c r="B39" s="205"/>
      <c r="C39" s="451"/>
      <c r="D39" s="452"/>
      <c r="E39" s="452">
        <v>20160</v>
      </c>
      <c r="F39" s="452"/>
      <c r="G39" s="452"/>
      <c r="H39" s="452"/>
      <c r="I39" s="452"/>
      <c r="J39" s="490">
        <v>50</v>
      </c>
    </row>
    <row r="40" spans="1:10" ht="13.5" customHeight="1">
      <c r="A40" s="181" t="s">
        <v>1260</v>
      </c>
      <c r="B40" s="205"/>
      <c r="C40" s="451"/>
      <c r="D40" s="452"/>
      <c r="E40" s="452" t="s">
        <v>802</v>
      </c>
      <c r="F40" s="452"/>
      <c r="G40" s="452" t="s">
        <v>802</v>
      </c>
      <c r="H40" s="452"/>
      <c r="I40" s="452"/>
      <c r="J40" s="490">
        <v>50</v>
      </c>
    </row>
    <row r="41" spans="1:23" ht="13.5" customHeight="1">
      <c r="A41" s="185" t="s">
        <v>646</v>
      </c>
      <c r="B41" s="206"/>
      <c r="C41" s="451"/>
      <c r="D41" s="452"/>
      <c r="E41" s="452">
        <v>1010</v>
      </c>
      <c r="F41" s="452"/>
      <c r="G41" s="452"/>
      <c r="H41" s="452"/>
      <c r="I41" s="452"/>
      <c r="J41" s="491">
        <v>50</v>
      </c>
      <c r="K41" s="80"/>
      <c r="L41" s="80"/>
      <c r="M41" s="80"/>
      <c r="N41" s="80"/>
      <c r="O41" s="80"/>
      <c r="P41" s="80"/>
      <c r="Q41" s="80"/>
      <c r="R41" s="80"/>
      <c r="S41" s="80"/>
      <c r="T41" s="80"/>
      <c r="U41" s="80"/>
      <c r="V41" s="80"/>
      <c r="W41" s="80"/>
    </row>
    <row r="42" spans="1:10" ht="13.5" customHeight="1">
      <c r="A42" s="181" t="s">
        <v>647</v>
      </c>
      <c r="B42" s="205"/>
      <c r="C42" s="460"/>
      <c r="D42" s="461"/>
      <c r="E42" s="461">
        <v>4937</v>
      </c>
      <c r="F42" s="461"/>
      <c r="G42" s="461"/>
      <c r="H42" s="461"/>
      <c r="I42" s="461"/>
      <c r="J42" s="490">
        <v>50</v>
      </c>
    </row>
    <row r="43" spans="1:10" ht="13.5" customHeight="1">
      <c r="A43" s="181" t="s">
        <v>648</v>
      </c>
      <c r="B43" s="205" t="s">
        <v>1258</v>
      </c>
      <c r="C43" s="451">
        <v>23910</v>
      </c>
      <c r="D43" s="452"/>
      <c r="E43" s="452">
        <v>2154</v>
      </c>
      <c r="F43" s="452"/>
      <c r="G43" s="452"/>
      <c r="H43" s="452"/>
      <c r="I43" s="452"/>
      <c r="J43" s="490">
        <v>50</v>
      </c>
    </row>
    <row r="44" spans="1:10" ht="13.5" customHeight="1">
      <c r="A44" s="179" t="s">
        <v>1261</v>
      </c>
      <c r="B44" s="205"/>
      <c r="C44" s="451"/>
      <c r="D44" s="452"/>
      <c r="E44" s="452">
        <v>727</v>
      </c>
      <c r="F44" s="452"/>
      <c r="G44" s="452"/>
      <c r="H44" s="452"/>
      <c r="I44" s="452"/>
      <c r="J44" s="490">
        <v>50</v>
      </c>
    </row>
    <row r="45" spans="1:10" ht="13.5" customHeight="1">
      <c r="A45" s="179" t="s">
        <v>1262</v>
      </c>
      <c r="B45" s="205" t="s">
        <v>673</v>
      </c>
      <c r="C45" s="451">
        <v>12125</v>
      </c>
      <c r="D45" s="452"/>
      <c r="E45" s="452">
        <v>1051</v>
      </c>
      <c r="F45" s="452"/>
      <c r="G45" s="452"/>
      <c r="H45" s="452"/>
      <c r="I45" s="452"/>
      <c r="J45" s="490">
        <v>50</v>
      </c>
    </row>
    <row r="46" spans="1:10" ht="13.5" customHeight="1">
      <c r="A46" s="185" t="s">
        <v>649</v>
      </c>
      <c r="B46" s="206" t="s">
        <v>674</v>
      </c>
      <c r="C46" s="453">
        <v>39792</v>
      </c>
      <c r="D46" s="454"/>
      <c r="E46" s="454">
        <v>10321</v>
      </c>
      <c r="F46" s="454">
        <v>10935</v>
      </c>
      <c r="G46" s="454">
        <v>9088</v>
      </c>
      <c r="H46" s="454">
        <v>40908</v>
      </c>
      <c r="I46" s="454">
        <v>21240</v>
      </c>
      <c r="J46" s="491">
        <v>50</v>
      </c>
    </row>
    <row r="47" spans="1:10" ht="13.5" customHeight="1">
      <c r="A47" s="179" t="s">
        <v>1263</v>
      </c>
      <c r="B47" s="205" t="s">
        <v>673</v>
      </c>
      <c r="C47" s="460">
        <v>105869</v>
      </c>
      <c r="D47" s="461"/>
      <c r="E47" s="461">
        <v>98375</v>
      </c>
      <c r="F47" s="461"/>
      <c r="G47" s="461"/>
      <c r="H47" s="461"/>
      <c r="I47" s="461"/>
      <c r="J47" s="490">
        <v>50</v>
      </c>
    </row>
    <row r="48" spans="1:10" ht="13.5" customHeight="1">
      <c r="A48" s="181" t="s">
        <v>650</v>
      </c>
      <c r="B48" s="205"/>
      <c r="C48" s="451"/>
      <c r="D48" s="452"/>
      <c r="E48" s="463">
        <v>72636</v>
      </c>
      <c r="F48" s="452"/>
      <c r="G48" s="452"/>
      <c r="H48" s="452"/>
      <c r="I48" s="452"/>
      <c r="J48" s="490">
        <v>50</v>
      </c>
    </row>
    <row r="49" spans="1:10" ht="13.5" customHeight="1">
      <c r="A49" s="179" t="s">
        <v>651</v>
      </c>
      <c r="B49" s="205" t="s">
        <v>673</v>
      </c>
      <c r="C49" s="451" t="s">
        <v>803</v>
      </c>
      <c r="D49" s="452"/>
      <c r="E49" s="452" t="s">
        <v>802</v>
      </c>
      <c r="F49" s="452" t="s">
        <v>802</v>
      </c>
      <c r="G49" s="452" t="s">
        <v>802</v>
      </c>
      <c r="H49" s="452" t="s">
        <v>802</v>
      </c>
      <c r="I49" s="452" t="s">
        <v>802</v>
      </c>
      <c r="J49" s="490">
        <v>50</v>
      </c>
    </row>
    <row r="50" spans="1:10" ht="13.5" customHeight="1">
      <c r="A50" s="179" t="s">
        <v>656</v>
      </c>
      <c r="B50" s="205" t="s">
        <v>1274</v>
      </c>
      <c r="C50" s="451" t="s">
        <v>1274</v>
      </c>
      <c r="D50" s="452"/>
      <c r="E50" s="452">
        <v>5932</v>
      </c>
      <c r="F50" s="452"/>
      <c r="G50" s="452"/>
      <c r="H50" s="452"/>
      <c r="I50" s="452"/>
      <c r="J50" s="490">
        <v>50</v>
      </c>
    </row>
    <row r="51" spans="1:10" ht="13.5" customHeight="1">
      <c r="A51" s="185" t="s">
        <v>657</v>
      </c>
      <c r="B51" s="206" t="s">
        <v>673</v>
      </c>
      <c r="C51" s="453" t="s">
        <v>803</v>
      </c>
      <c r="D51" s="454"/>
      <c r="E51" s="454" t="s">
        <v>802</v>
      </c>
      <c r="F51" s="454" t="s">
        <v>802</v>
      </c>
      <c r="G51" s="454" t="s">
        <v>802</v>
      </c>
      <c r="H51" s="454" t="s">
        <v>802</v>
      </c>
      <c r="I51" s="454" t="s">
        <v>802</v>
      </c>
      <c r="J51" s="490">
        <v>10</v>
      </c>
    </row>
    <row r="52" spans="1:10" ht="13.5" customHeight="1">
      <c r="A52" s="186" t="s">
        <v>1264</v>
      </c>
      <c r="B52" s="208" t="s">
        <v>673</v>
      </c>
      <c r="C52" s="451" t="s">
        <v>803</v>
      </c>
      <c r="D52" s="452"/>
      <c r="E52" s="452" t="s">
        <v>802</v>
      </c>
      <c r="F52" s="452" t="s">
        <v>802</v>
      </c>
      <c r="G52" s="452" t="s">
        <v>802</v>
      </c>
      <c r="H52" s="452" t="s">
        <v>802</v>
      </c>
      <c r="I52" s="452" t="s">
        <v>802</v>
      </c>
      <c r="J52" s="495">
        <v>30</v>
      </c>
    </row>
    <row r="53" spans="1:10" ht="13.5" customHeight="1">
      <c r="A53" s="179" t="s">
        <v>658</v>
      </c>
      <c r="B53" s="205" t="s">
        <v>673</v>
      </c>
      <c r="C53" s="451" t="s">
        <v>1127</v>
      </c>
      <c r="D53" s="452" t="s">
        <v>1127</v>
      </c>
      <c r="E53" s="452" t="s">
        <v>1127</v>
      </c>
      <c r="F53" s="452" t="s">
        <v>1127</v>
      </c>
      <c r="G53" s="452" t="s">
        <v>1127</v>
      </c>
      <c r="H53" s="452" t="s">
        <v>1127</v>
      </c>
      <c r="I53" s="452" t="s">
        <v>1127</v>
      </c>
      <c r="J53" s="496">
        <v>30</v>
      </c>
    </row>
    <row r="54" spans="1:10" ht="13.5" customHeight="1">
      <c r="A54" s="179" t="s">
        <v>659</v>
      </c>
      <c r="B54" s="205"/>
      <c r="C54" s="451"/>
      <c r="D54" s="452"/>
      <c r="E54" s="452" t="s">
        <v>802</v>
      </c>
      <c r="F54" s="452"/>
      <c r="G54" s="452"/>
      <c r="H54" s="452"/>
      <c r="I54" s="452"/>
      <c r="J54" s="496">
        <v>1</v>
      </c>
    </row>
    <row r="55" spans="1:10" ht="13.5" customHeight="1">
      <c r="A55" s="179" t="s">
        <v>660</v>
      </c>
      <c r="B55" s="205"/>
      <c r="C55" s="451"/>
      <c r="D55" s="452"/>
      <c r="E55" s="452">
        <v>1336</v>
      </c>
      <c r="F55" s="452"/>
      <c r="G55" s="452">
        <v>1300</v>
      </c>
      <c r="H55" s="452"/>
      <c r="I55" s="452"/>
      <c r="J55" s="496">
        <v>50</v>
      </c>
    </row>
    <row r="56" spans="1:10" ht="13.5" customHeight="1">
      <c r="A56" s="185" t="s">
        <v>661</v>
      </c>
      <c r="B56" s="206"/>
      <c r="C56" s="453"/>
      <c r="D56" s="454"/>
      <c r="E56" s="454" t="s">
        <v>1127</v>
      </c>
      <c r="F56" s="454"/>
      <c r="G56" s="454" t="s">
        <v>1127</v>
      </c>
      <c r="H56" s="454"/>
      <c r="I56" s="454"/>
      <c r="J56" s="497">
        <v>50</v>
      </c>
    </row>
    <row r="57" spans="1:10" ht="13.5" customHeight="1">
      <c r="A57" s="186" t="s">
        <v>662</v>
      </c>
      <c r="B57" s="208"/>
      <c r="C57" s="451"/>
      <c r="D57" s="452"/>
      <c r="E57" s="452" t="s">
        <v>1127</v>
      </c>
      <c r="F57" s="452"/>
      <c r="G57" s="452"/>
      <c r="H57" s="452"/>
      <c r="I57" s="452"/>
      <c r="J57" s="490">
        <v>1</v>
      </c>
    </row>
    <row r="58" spans="1:10" ht="14.25" customHeight="1">
      <c r="A58" s="179" t="s">
        <v>663</v>
      </c>
      <c r="B58" s="205"/>
      <c r="C58" s="451"/>
      <c r="D58" s="452">
        <v>1230.103</v>
      </c>
      <c r="E58" s="452">
        <v>2376.684</v>
      </c>
      <c r="F58" s="452"/>
      <c r="G58" s="452"/>
      <c r="H58" s="452"/>
      <c r="I58" s="452"/>
      <c r="J58" s="490">
        <v>30</v>
      </c>
    </row>
    <row r="59" spans="1:10" ht="13.5" customHeight="1">
      <c r="A59" s="179" t="s">
        <v>664</v>
      </c>
      <c r="B59" s="205"/>
      <c r="C59" s="451"/>
      <c r="D59" s="452">
        <v>4749.092</v>
      </c>
      <c r="E59" s="452">
        <v>1682.871</v>
      </c>
      <c r="F59" s="452"/>
      <c r="G59" s="452"/>
      <c r="H59" s="452"/>
      <c r="I59" s="452"/>
      <c r="J59" s="490">
        <v>20</v>
      </c>
    </row>
    <row r="60" spans="1:10" ht="12">
      <c r="A60" s="179" t="s">
        <v>665</v>
      </c>
      <c r="B60" s="205"/>
      <c r="C60" s="451"/>
      <c r="D60" s="452">
        <v>9145</v>
      </c>
      <c r="E60" s="452">
        <v>1742</v>
      </c>
      <c r="F60" s="452"/>
      <c r="G60" s="452"/>
      <c r="H60" s="452"/>
      <c r="I60" s="452"/>
      <c r="J60" s="490">
        <v>20</v>
      </c>
    </row>
    <row r="61" spans="1:10" ht="12">
      <c r="A61" s="185" t="s">
        <v>666</v>
      </c>
      <c r="B61" s="206"/>
      <c r="C61" s="453"/>
      <c r="D61" s="454" t="s">
        <v>802</v>
      </c>
      <c r="E61" s="454" t="s">
        <v>802</v>
      </c>
      <c r="F61" s="454"/>
      <c r="G61" s="454"/>
      <c r="H61" s="454"/>
      <c r="I61" s="454"/>
      <c r="J61" s="491">
        <v>30</v>
      </c>
    </row>
    <row r="62" spans="1:10" ht="12">
      <c r="A62" s="181" t="s">
        <v>667</v>
      </c>
      <c r="B62" s="205"/>
      <c r="C62" s="451"/>
      <c r="D62" s="452">
        <v>3044.919</v>
      </c>
      <c r="E62" s="463">
        <v>2385.517</v>
      </c>
      <c r="F62" s="452"/>
      <c r="G62" s="452"/>
      <c r="H62" s="452"/>
      <c r="I62" s="452"/>
      <c r="J62" s="498" t="s">
        <v>1276</v>
      </c>
    </row>
    <row r="63" spans="1:10" ht="12">
      <c r="A63" s="179" t="s">
        <v>668</v>
      </c>
      <c r="B63" s="205"/>
      <c r="C63" s="451"/>
      <c r="D63" s="452">
        <v>12540.706</v>
      </c>
      <c r="E63" s="452">
        <v>6166.666</v>
      </c>
      <c r="F63" s="452"/>
      <c r="G63" s="452"/>
      <c r="H63" s="452"/>
      <c r="I63" s="452"/>
      <c r="J63" s="490">
        <v>30</v>
      </c>
    </row>
    <row r="64" spans="1:10" ht="12.75" thickBot="1">
      <c r="A64" s="187" t="s">
        <v>669</v>
      </c>
      <c r="B64" s="209" t="s">
        <v>1258</v>
      </c>
      <c r="C64" s="464" t="s">
        <v>802</v>
      </c>
      <c r="D64" s="465" t="s">
        <v>802</v>
      </c>
      <c r="E64" s="465" t="s">
        <v>802</v>
      </c>
      <c r="F64" s="465"/>
      <c r="G64" s="465"/>
      <c r="H64" s="465"/>
      <c r="I64" s="465"/>
      <c r="J64" s="499">
        <v>50</v>
      </c>
    </row>
    <row r="65" spans="1:10" ht="12">
      <c r="A65" s="13" t="s">
        <v>1300</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E44"/>
  <sheetViews>
    <sheetView view="pageBreakPreview" zoomScaleSheetLayoutView="100" workbookViewId="0" topLeftCell="A25">
      <selection activeCell="AG37" sqref="AG37"/>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1:30" ht="24" customHeight="1">
      <c r="A1" s="1306" t="s">
        <v>1299</v>
      </c>
      <c r="B1" s="1306"/>
      <c r="C1" s="1306"/>
      <c r="D1" s="1306"/>
      <c r="E1" s="1306"/>
      <c r="F1" s="1306"/>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row>
    <row r="2" spans="1:30" ht="18" customHeight="1">
      <c r="A2" s="13" t="s">
        <v>596</v>
      </c>
      <c r="AD2" s="41" t="s">
        <v>1408</v>
      </c>
    </row>
    <row r="3" spans="1:30" ht="18" customHeight="1">
      <c r="A3" s="1149" t="s">
        <v>1289</v>
      </c>
      <c r="B3" s="1149"/>
      <c r="C3" s="1149"/>
      <c r="D3" s="1149"/>
      <c r="E3" s="1149"/>
      <c r="F3" s="1149"/>
      <c r="G3" s="1149"/>
      <c r="H3" s="1149"/>
      <c r="I3" s="1149"/>
      <c r="J3" s="1149"/>
      <c r="K3" s="1149"/>
      <c r="L3" s="1149"/>
      <c r="M3" s="1149"/>
      <c r="N3" s="1149"/>
      <c r="O3" s="1332"/>
      <c r="P3" s="1325" t="s">
        <v>837</v>
      </c>
      <c r="Q3" s="1341"/>
      <c r="R3" s="1341"/>
      <c r="S3" s="1341"/>
      <c r="T3" s="1341"/>
      <c r="U3" s="1341"/>
      <c r="V3" s="1341"/>
      <c r="W3" s="1341"/>
      <c r="X3" s="1341"/>
      <c r="Y3" s="1341"/>
      <c r="Z3" s="1341"/>
      <c r="AA3" s="1341"/>
      <c r="AB3" s="1341"/>
      <c r="AC3" s="1341"/>
      <c r="AD3" s="1341"/>
    </row>
    <row r="4" spans="1:30" ht="30" customHeight="1">
      <c r="A4" s="1149" t="s">
        <v>1291</v>
      </c>
      <c r="B4" s="1342"/>
      <c r="C4" s="1250"/>
      <c r="D4" s="1148" t="s">
        <v>537</v>
      </c>
      <c r="E4" s="1149"/>
      <c r="F4" s="1149"/>
      <c r="G4" s="1155"/>
      <c r="H4" s="1148" t="s">
        <v>1292</v>
      </c>
      <c r="I4" s="1149"/>
      <c r="J4" s="1149"/>
      <c r="K4" s="1155"/>
      <c r="L4" s="1148" t="s">
        <v>1409</v>
      </c>
      <c r="M4" s="1149"/>
      <c r="N4" s="1149"/>
      <c r="O4" s="1332"/>
      <c r="P4" s="1325" t="s">
        <v>838</v>
      </c>
      <c r="Q4" s="1149"/>
      <c r="R4" s="1155"/>
      <c r="S4" s="1148" t="s">
        <v>537</v>
      </c>
      <c r="T4" s="1149"/>
      <c r="U4" s="1149"/>
      <c r="V4" s="1155"/>
      <c r="W4" s="1148" t="s">
        <v>1292</v>
      </c>
      <c r="X4" s="1149"/>
      <c r="Y4" s="1149"/>
      <c r="Z4" s="1155"/>
      <c r="AA4" s="1148" t="s">
        <v>1409</v>
      </c>
      <c r="AB4" s="1149"/>
      <c r="AC4" s="1149"/>
      <c r="AD4" s="1149"/>
    </row>
    <row r="5" spans="1:30" s="74" customFormat="1" ht="21" customHeight="1">
      <c r="A5" s="1310" t="s">
        <v>836</v>
      </c>
      <c r="B5" s="1330"/>
      <c r="C5" s="1331"/>
      <c r="D5" s="1329">
        <v>738605</v>
      </c>
      <c r="E5" s="1330"/>
      <c r="F5" s="1330"/>
      <c r="G5" s="1330"/>
      <c r="H5" s="1313">
        <v>2284282</v>
      </c>
      <c r="I5" s="1313"/>
      <c r="J5" s="1313"/>
      <c r="K5" s="1313"/>
      <c r="L5" s="1313">
        <v>2292005</v>
      </c>
      <c r="M5" s="1313"/>
      <c r="N5" s="1313"/>
      <c r="O5" s="1314"/>
      <c r="P5" s="1327" t="s">
        <v>835</v>
      </c>
      <c r="Q5" s="785"/>
      <c r="R5" s="1336"/>
      <c r="S5" s="1319">
        <v>8565</v>
      </c>
      <c r="T5" s="1320"/>
      <c r="U5" s="1320"/>
      <c r="V5" s="1320"/>
      <c r="W5" s="1320">
        <v>195287</v>
      </c>
      <c r="X5" s="1320"/>
      <c r="Y5" s="1320"/>
      <c r="Z5" s="1320"/>
      <c r="AA5" s="1108">
        <v>106241</v>
      </c>
      <c r="AB5" s="1108"/>
      <c r="AC5" s="1108"/>
      <c r="AD5" s="1108"/>
    </row>
    <row r="6" spans="1:30" s="74" customFormat="1" ht="21" customHeight="1">
      <c r="A6" s="53"/>
      <c r="B6" s="53">
        <v>21</v>
      </c>
      <c r="C6" s="86"/>
      <c r="D6" s="1339">
        <v>504041</v>
      </c>
      <c r="E6" s="1337"/>
      <c r="F6" s="1337"/>
      <c r="G6" s="1337"/>
      <c r="H6" s="1337">
        <v>1933696</v>
      </c>
      <c r="I6" s="1337"/>
      <c r="J6" s="1337"/>
      <c r="K6" s="1337"/>
      <c r="L6" s="1337">
        <v>1986750</v>
      </c>
      <c r="M6" s="1337"/>
      <c r="N6" s="1337"/>
      <c r="O6" s="1338"/>
      <c r="P6" s="546"/>
      <c r="Q6" s="191">
        <v>21</v>
      </c>
      <c r="R6" s="544"/>
      <c r="S6" s="1340">
        <v>6787</v>
      </c>
      <c r="T6" s="1318"/>
      <c r="U6" s="1318"/>
      <c r="V6" s="1318"/>
      <c r="W6" s="1318">
        <v>177789</v>
      </c>
      <c r="X6" s="1318"/>
      <c r="Y6" s="1318"/>
      <c r="Z6" s="1318"/>
      <c r="AA6" s="1318">
        <v>107793</v>
      </c>
      <c r="AB6" s="1318"/>
      <c r="AC6" s="1318"/>
      <c r="AD6" s="1318"/>
    </row>
    <row r="7" spans="1:30" ht="21" customHeight="1">
      <c r="A7" s="43"/>
      <c r="B7" s="43"/>
      <c r="C7" s="87"/>
      <c r="D7" s="1335"/>
      <c r="E7" s="1313"/>
      <c r="F7" s="1313"/>
      <c r="G7" s="1313"/>
      <c r="H7" s="1312"/>
      <c r="I7" s="1312"/>
      <c r="J7" s="1312"/>
      <c r="K7" s="1312"/>
      <c r="L7" s="1312"/>
      <c r="M7" s="1313"/>
      <c r="N7" s="1313"/>
      <c r="O7" s="1314"/>
      <c r="P7" s="396"/>
      <c r="Q7" s="64"/>
      <c r="R7" s="87"/>
      <c r="S7" s="1335"/>
      <c r="T7" s="1313"/>
      <c r="U7" s="1313"/>
      <c r="V7" s="1313"/>
      <c r="W7" s="1312"/>
      <c r="X7" s="1312"/>
      <c r="Y7" s="1312"/>
      <c r="Z7" s="1312"/>
      <c r="AA7" s="1312"/>
      <c r="AB7" s="1312"/>
      <c r="AC7" s="1312"/>
      <c r="AD7" s="1312"/>
    </row>
    <row r="8" spans="1:30" ht="21" customHeight="1">
      <c r="A8" s="333" t="s">
        <v>97</v>
      </c>
      <c r="B8" s="333">
        <v>2</v>
      </c>
      <c r="C8" s="87" t="s">
        <v>1231</v>
      </c>
      <c r="D8" s="1316">
        <v>34439</v>
      </c>
      <c r="E8" s="1308"/>
      <c r="F8" s="1308"/>
      <c r="G8" s="1308"/>
      <c r="H8" s="1308">
        <v>156953</v>
      </c>
      <c r="I8" s="1308"/>
      <c r="J8" s="1308"/>
      <c r="K8" s="1308"/>
      <c r="L8" s="1308">
        <v>162096</v>
      </c>
      <c r="M8" s="1308"/>
      <c r="N8" s="1308"/>
      <c r="O8" s="1309"/>
      <c r="P8" s="333" t="s">
        <v>97</v>
      </c>
      <c r="Q8" s="530">
        <f>B8</f>
        <v>2</v>
      </c>
      <c r="R8" s="87" t="s">
        <v>893</v>
      </c>
      <c r="S8" s="1302">
        <v>7546</v>
      </c>
      <c r="T8" s="1303"/>
      <c r="U8" s="1303"/>
      <c r="V8" s="1303"/>
      <c r="W8" s="1303">
        <v>177876</v>
      </c>
      <c r="X8" s="1303"/>
      <c r="Y8" s="1303"/>
      <c r="Z8" s="1303"/>
      <c r="AA8" s="1303">
        <v>111370</v>
      </c>
      <c r="AB8" s="1303"/>
      <c r="AC8" s="1303"/>
      <c r="AD8" s="1303"/>
    </row>
    <row r="9" spans="1:30" ht="21" customHeight="1">
      <c r="A9" s="333"/>
      <c r="B9" s="333">
        <v>3</v>
      </c>
      <c r="C9" s="87"/>
      <c r="D9" s="1316">
        <v>45355</v>
      </c>
      <c r="E9" s="1308"/>
      <c r="F9" s="1308"/>
      <c r="G9" s="1308"/>
      <c r="H9" s="1308">
        <v>172635</v>
      </c>
      <c r="I9" s="1308"/>
      <c r="J9" s="1308"/>
      <c r="K9" s="1308"/>
      <c r="L9" s="1308">
        <v>177170</v>
      </c>
      <c r="M9" s="1308"/>
      <c r="N9" s="1308"/>
      <c r="O9" s="1309"/>
      <c r="P9" s="333"/>
      <c r="Q9" s="530">
        <f>B9</f>
        <v>3</v>
      </c>
      <c r="R9" s="87"/>
      <c r="S9" s="1302">
        <v>8600</v>
      </c>
      <c r="T9" s="1303"/>
      <c r="U9" s="1303"/>
      <c r="V9" s="1303"/>
      <c r="W9" s="1303">
        <v>171786</v>
      </c>
      <c r="X9" s="1303"/>
      <c r="Y9" s="1303"/>
      <c r="Z9" s="1303"/>
      <c r="AA9" s="1303">
        <v>106426</v>
      </c>
      <c r="AB9" s="1303"/>
      <c r="AC9" s="1303"/>
      <c r="AD9" s="1303"/>
    </row>
    <row r="10" spans="1:30" ht="21" customHeight="1">
      <c r="A10" s="333"/>
      <c r="B10" s="333">
        <v>4</v>
      </c>
      <c r="C10" s="87"/>
      <c r="D10" s="1316">
        <v>45733</v>
      </c>
      <c r="E10" s="1308"/>
      <c r="F10" s="1308"/>
      <c r="G10" s="1308"/>
      <c r="H10" s="1308">
        <v>175166</v>
      </c>
      <c r="I10" s="1308"/>
      <c r="J10" s="1308"/>
      <c r="K10" s="1308"/>
      <c r="L10" s="1308">
        <v>187320</v>
      </c>
      <c r="M10" s="1308"/>
      <c r="N10" s="1308"/>
      <c r="O10" s="1309"/>
      <c r="P10" s="333"/>
      <c r="Q10" s="530">
        <f>B10</f>
        <v>4</v>
      </c>
      <c r="R10" s="87"/>
      <c r="S10" s="1302">
        <v>11191</v>
      </c>
      <c r="T10" s="1303"/>
      <c r="U10" s="1303"/>
      <c r="V10" s="1303"/>
      <c r="W10" s="1303">
        <v>175881</v>
      </c>
      <c r="X10" s="1303"/>
      <c r="Y10" s="1303"/>
      <c r="Z10" s="1303"/>
      <c r="AA10" s="1303">
        <v>108757</v>
      </c>
      <c r="AB10" s="1303"/>
      <c r="AC10" s="1303"/>
      <c r="AD10" s="1303"/>
    </row>
    <row r="11" spans="1:30" s="74" customFormat="1" ht="21" customHeight="1">
      <c r="A11" s="539"/>
      <c r="B11" s="441">
        <v>5</v>
      </c>
      <c r="C11" s="543"/>
      <c r="D11" s="1326">
        <v>43210</v>
      </c>
      <c r="E11" s="1315"/>
      <c r="F11" s="1315"/>
      <c r="G11" s="1315"/>
      <c r="H11" s="1315">
        <v>174612</v>
      </c>
      <c r="I11" s="1315"/>
      <c r="J11" s="1315"/>
      <c r="K11" s="1315"/>
      <c r="L11" s="1315">
        <v>181132</v>
      </c>
      <c r="M11" s="1315"/>
      <c r="N11" s="1315"/>
      <c r="O11" s="1334"/>
      <c r="P11" s="539"/>
      <c r="Q11" s="531">
        <f>B11</f>
        <v>5</v>
      </c>
      <c r="R11" s="543"/>
      <c r="S11" s="1343">
        <v>9571</v>
      </c>
      <c r="T11" s="1299"/>
      <c r="U11" s="1299"/>
      <c r="V11" s="1299"/>
      <c r="W11" s="1299">
        <v>186561</v>
      </c>
      <c r="X11" s="1299"/>
      <c r="Y11" s="1299"/>
      <c r="Z11" s="1299"/>
      <c r="AA11" s="1299">
        <v>121281</v>
      </c>
      <c r="AB11" s="1299"/>
      <c r="AC11" s="1299"/>
      <c r="AD11" s="1299"/>
    </row>
    <row r="12" ht="18" customHeight="1"/>
    <row r="13" spans="1:30" ht="24" customHeight="1">
      <c r="A13" s="1306" t="s">
        <v>1061</v>
      </c>
      <c r="B13" s="1306"/>
      <c r="C13" s="1306"/>
      <c r="D13" s="1306"/>
      <c r="E13" s="1306"/>
      <c r="F13" s="1306"/>
      <c r="G13" s="1306"/>
      <c r="H13" s="1306"/>
      <c r="I13" s="1306"/>
      <c r="J13" s="1306"/>
      <c r="K13" s="1306"/>
      <c r="L13" s="1306"/>
      <c r="M13" s="1306"/>
      <c r="N13" s="1306"/>
      <c r="O13" s="1306"/>
      <c r="P13" s="1306"/>
      <c r="Q13" s="1306"/>
      <c r="R13" s="1306"/>
      <c r="S13" s="1306"/>
      <c r="T13" s="1306"/>
      <c r="U13" s="1306"/>
      <c r="V13" s="1306"/>
      <c r="W13" s="1306"/>
      <c r="X13" s="1306"/>
      <c r="Y13" s="1306"/>
      <c r="Z13" s="1306"/>
      <c r="AA13" s="1306"/>
      <c r="AB13" s="1306"/>
      <c r="AC13" s="1306"/>
      <c r="AD13" s="1306"/>
    </row>
    <row r="14" spans="1:30" ht="18" customHeight="1">
      <c r="A14" s="13" t="s">
        <v>597</v>
      </c>
      <c r="AD14" s="41" t="s">
        <v>1294</v>
      </c>
    </row>
    <row r="15" spans="1:30" ht="18" customHeight="1">
      <c r="A15" s="1149" t="s">
        <v>1289</v>
      </c>
      <c r="B15" s="1149"/>
      <c r="C15" s="1149"/>
      <c r="D15" s="1149"/>
      <c r="E15" s="1149"/>
      <c r="F15" s="1149"/>
      <c r="G15" s="1149"/>
      <c r="H15" s="1149"/>
      <c r="I15" s="1149"/>
      <c r="J15" s="1149"/>
      <c r="K15" s="1149"/>
      <c r="L15" s="1149"/>
      <c r="M15" s="1149"/>
      <c r="N15" s="1149"/>
      <c r="O15" s="1332"/>
      <c r="P15" s="1325" t="s">
        <v>1290</v>
      </c>
      <c r="Q15" s="1149"/>
      <c r="R15" s="1149"/>
      <c r="S15" s="1149"/>
      <c r="T15" s="1149"/>
      <c r="U15" s="1149"/>
      <c r="V15" s="1149"/>
      <c r="W15" s="1149"/>
      <c r="X15" s="1149"/>
      <c r="Y15" s="1149"/>
      <c r="Z15" s="1149"/>
      <c r="AA15" s="1149"/>
      <c r="AB15" s="1149"/>
      <c r="AC15" s="1149"/>
      <c r="AD15" s="1149"/>
    </row>
    <row r="16" spans="1:30" ht="30" customHeight="1">
      <c r="A16" s="1149" t="s">
        <v>1291</v>
      </c>
      <c r="B16" s="1149"/>
      <c r="C16" s="1155"/>
      <c r="D16" s="1148" t="s">
        <v>538</v>
      </c>
      <c r="E16" s="1149"/>
      <c r="F16" s="1155"/>
      <c r="G16" s="1249" t="s">
        <v>922</v>
      </c>
      <c r="H16" s="1252"/>
      <c r="I16" s="1251"/>
      <c r="J16" s="1249" t="s">
        <v>540</v>
      </c>
      <c r="K16" s="1252"/>
      <c r="L16" s="1251"/>
      <c r="M16" s="1249" t="s">
        <v>539</v>
      </c>
      <c r="N16" s="1252"/>
      <c r="O16" s="1333"/>
      <c r="P16" s="1325" t="s">
        <v>1293</v>
      </c>
      <c r="Q16" s="1149"/>
      <c r="R16" s="1155"/>
      <c r="S16" s="1148" t="s">
        <v>538</v>
      </c>
      <c r="T16" s="1149"/>
      <c r="U16" s="1155"/>
      <c r="V16" s="1249" t="s">
        <v>922</v>
      </c>
      <c r="W16" s="1252"/>
      <c r="X16" s="1251"/>
      <c r="Y16" s="1249" t="s">
        <v>540</v>
      </c>
      <c r="Z16" s="1252"/>
      <c r="AA16" s="1251"/>
      <c r="AB16" s="1249" t="s">
        <v>539</v>
      </c>
      <c r="AC16" s="1252"/>
      <c r="AD16" s="1252"/>
    </row>
    <row r="17" spans="1:31" s="74" customFormat="1" ht="21" customHeight="1">
      <c r="A17" s="1310" t="s">
        <v>836</v>
      </c>
      <c r="B17" s="1310"/>
      <c r="C17" s="1311"/>
      <c r="D17" s="1324">
        <v>134725</v>
      </c>
      <c r="E17" s="1307"/>
      <c r="F17" s="1307"/>
      <c r="G17" s="1307">
        <v>91208</v>
      </c>
      <c r="H17" s="1307"/>
      <c r="I17" s="1307"/>
      <c r="J17" s="1307">
        <v>16347</v>
      </c>
      <c r="K17" s="1307"/>
      <c r="L17" s="1307"/>
      <c r="M17" s="1307">
        <v>62908</v>
      </c>
      <c r="N17" s="1307"/>
      <c r="O17" s="1328"/>
      <c r="P17" s="1327" t="s">
        <v>836</v>
      </c>
      <c r="Q17" s="1310"/>
      <c r="R17" s="1311"/>
      <c r="S17" s="1329">
        <v>12228</v>
      </c>
      <c r="T17" s="1108"/>
      <c r="U17" s="1108"/>
      <c r="V17" s="1108">
        <v>29165</v>
      </c>
      <c r="W17" s="1108"/>
      <c r="X17" s="1108"/>
      <c r="Y17" s="1108">
        <v>1374</v>
      </c>
      <c r="Z17" s="1108"/>
      <c r="AA17" s="1108"/>
      <c r="AB17" s="1108">
        <v>33086</v>
      </c>
      <c r="AC17" s="1108"/>
      <c r="AD17" s="1108"/>
      <c r="AE17" s="53"/>
    </row>
    <row r="18" spans="1:31" s="74" customFormat="1" ht="21" customHeight="1">
      <c r="A18" s="53"/>
      <c r="B18" s="53">
        <v>21</v>
      </c>
      <c r="C18" s="86"/>
      <c r="D18" s="1322">
        <v>93361</v>
      </c>
      <c r="E18" s="1323"/>
      <c r="F18" s="1323"/>
      <c r="G18" s="1317">
        <v>64792</v>
      </c>
      <c r="H18" s="1317"/>
      <c r="I18" s="1317"/>
      <c r="J18" s="1317">
        <v>14256</v>
      </c>
      <c r="K18" s="1317"/>
      <c r="L18" s="1317"/>
      <c r="M18" s="1317">
        <v>29759</v>
      </c>
      <c r="N18" s="1317"/>
      <c r="O18" s="1321"/>
      <c r="P18" s="53"/>
      <c r="Q18" s="53">
        <v>21</v>
      </c>
      <c r="R18" s="86"/>
      <c r="S18" s="1340">
        <v>8794</v>
      </c>
      <c r="T18" s="1318"/>
      <c r="U18" s="1318"/>
      <c r="V18" s="1318">
        <v>22658</v>
      </c>
      <c r="W18" s="1318"/>
      <c r="X18" s="1318"/>
      <c r="Y18" s="1318">
        <v>1455</v>
      </c>
      <c r="Z18" s="1318"/>
      <c r="AA18" s="1318"/>
      <c r="AB18" s="1318">
        <v>23514</v>
      </c>
      <c r="AC18" s="1318"/>
      <c r="AD18" s="1318"/>
      <c r="AE18" s="53"/>
    </row>
    <row r="19" spans="1:31" ht="21" customHeight="1">
      <c r="A19" s="43"/>
      <c r="B19" s="43"/>
      <c r="C19" s="87"/>
      <c r="D19" s="1319"/>
      <c r="E19" s="1320"/>
      <c r="F19" s="1320"/>
      <c r="G19" s="1320"/>
      <c r="H19" s="1320"/>
      <c r="I19" s="1320"/>
      <c r="J19" s="1320"/>
      <c r="K19" s="1320"/>
      <c r="L19" s="1320"/>
      <c r="M19" s="1320"/>
      <c r="N19" s="1320"/>
      <c r="O19" s="1314"/>
      <c r="P19" s="43"/>
      <c r="Q19" s="43"/>
      <c r="R19" s="87"/>
      <c r="S19" s="1319"/>
      <c r="T19" s="1320"/>
      <c r="U19" s="1320"/>
      <c r="V19" s="1320"/>
      <c r="W19" s="1320"/>
      <c r="X19" s="1320"/>
      <c r="Y19" s="1320"/>
      <c r="Z19" s="1320"/>
      <c r="AA19" s="1320"/>
      <c r="AB19" s="1320"/>
      <c r="AC19" s="1320"/>
      <c r="AD19" s="1320"/>
      <c r="AE19" s="43"/>
    </row>
    <row r="20" spans="1:31" ht="21" customHeight="1">
      <c r="A20" s="333" t="s">
        <v>97</v>
      </c>
      <c r="B20" s="530">
        <f>B8</f>
        <v>2</v>
      </c>
      <c r="C20" s="87" t="s">
        <v>96</v>
      </c>
      <c r="D20" s="1302">
        <v>8137</v>
      </c>
      <c r="E20" s="1303"/>
      <c r="F20" s="1303"/>
      <c r="G20" s="1303">
        <v>5424</v>
      </c>
      <c r="H20" s="1303"/>
      <c r="I20" s="1303"/>
      <c r="J20" s="1303">
        <v>1277</v>
      </c>
      <c r="K20" s="1303"/>
      <c r="L20" s="1303"/>
      <c r="M20" s="1308">
        <v>2329</v>
      </c>
      <c r="N20" s="1308"/>
      <c r="O20" s="1309"/>
      <c r="P20" s="333" t="s">
        <v>97</v>
      </c>
      <c r="Q20" s="530">
        <f>B8</f>
        <v>2</v>
      </c>
      <c r="R20" s="87" t="s">
        <v>96</v>
      </c>
      <c r="S20" s="1302">
        <v>9042</v>
      </c>
      <c r="T20" s="1303"/>
      <c r="U20" s="1303"/>
      <c r="V20" s="1303">
        <v>27819</v>
      </c>
      <c r="W20" s="1303"/>
      <c r="X20" s="1303"/>
      <c r="Y20" s="1303">
        <v>1810</v>
      </c>
      <c r="Z20" s="1303"/>
      <c r="AA20" s="1303"/>
      <c r="AB20" s="1303">
        <v>26397</v>
      </c>
      <c r="AC20" s="1303"/>
      <c r="AD20" s="1303"/>
      <c r="AE20" s="43"/>
    </row>
    <row r="21" spans="1:31" ht="21" customHeight="1">
      <c r="A21" s="333"/>
      <c r="B21" s="530">
        <f>B9</f>
        <v>3</v>
      </c>
      <c r="C21" s="87"/>
      <c r="D21" s="1302">
        <v>10427</v>
      </c>
      <c r="E21" s="1303"/>
      <c r="F21" s="1303"/>
      <c r="G21" s="1303">
        <v>6197</v>
      </c>
      <c r="H21" s="1303"/>
      <c r="I21" s="1303"/>
      <c r="J21" s="1303">
        <v>1684</v>
      </c>
      <c r="K21" s="1303"/>
      <c r="L21" s="1303"/>
      <c r="M21" s="1304">
        <v>2685</v>
      </c>
      <c r="N21" s="1304"/>
      <c r="O21" s="1305"/>
      <c r="P21" s="333"/>
      <c r="Q21" s="530">
        <f>B9</f>
        <v>3</v>
      </c>
      <c r="R21" s="87"/>
      <c r="S21" s="1302">
        <v>10406</v>
      </c>
      <c r="T21" s="1303"/>
      <c r="U21" s="1303"/>
      <c r="V21" s="1303">
        <v>30477</v>
      </c>
      <c r="W21" s="1303"/>
      <c r="X21" s="1303"/>
      <c r="Y21" s="1303">
        <v>2051</v>
      </c>
      <c r="Z21" s="1303"/>
      <c r="AA21" s="1303"/>
      <c r="AB21" s="1303">
        <v>22344</v>
      </c>
      <c r="AC21" s="1303"/>
      <c r="AD21" s="1303"/>
      <c r="AE21" s="43"/>
    </row>
    <row r="22" spans="1:31" ht="21" customHeight="1">
      <c r="A22" s="333"/>
      <c r="B22" s="530">
        <f>B10</f>
        <v>4</v>
      </c>
      <c r="C22" s="87"/>
      <c r="D22" s="1090">
        <v>11255</v>
      </c>
      <c r="E22" s="1080"/>
      <c r="F22" s="1080"/>
      <c r="G22" s="1080">
        <v>5338</v>
      </c>
      <c r="H22" s="1080"/>
      <c r="I22" s="1080"/>
      <c r="J22" s="1080">
        <v>1223</v>
      </c>
      <c r="K22" s="1080"/>
      <c r="L22" s="1080"/>
      <c r="M22" s="1300">
        <v>2115</v>
      </c>
      <c r="N22" s="1300"/>
      <c r="O22" s="1301"/>
      <c r="P22" s="333"/>
      <c r="Q22" s="530">
        <f>B10</f>
        <v>4</v>
      </c>
      <c r="R22" s="87"/>
      <c r="S22" s="1090">
        <v>11068</v>
      </c>
      <c r="T22" s="1080"/>
      <c r="U22" s="1080"/>
      <c r="V22" s="1080">
        <v>26645</v>
      </c>
      <c r="W22" s="1080"/>
      <c r="X22" s="1080"/>
      <c r="Y22" s="1080">
        <v>1054</v>
      </c>
      <c r="Z22" s="1080"/>
      <c r="AA22" s="1080"/>
      <c r="AB22" s="1080">
        <v>20623</v>
      </c>
      <c r="AC22" s="1080"/>
      <c r="AD22" s="1080"/>
      <c r="AE22" s="43"/>
    </row>
    <row r="23" spans="1:31" s="74" customFormat="1" ht="21" customHeight="1">
      <c r="A23" s="539"/>
      <c r="B23" s="531">
        <f>B11</f>
        <v>5</v>
      </c>
      <c r="C23" s="543"/>
      <c r="D23" s="1343">
        <v>10018</v>
      </c>
      <c r="E23" s="1299"/>
      <c r="F23" s="1299"/>
      <c r="G23" s="1299">
        <v>5422</v>
      </c>
      <c r="H23" s="1299"/>
      <c r="I23" s="1299"/>
      <c r="J23" s="1299">
        <v>1206</v>
      </c>
      <c r="K23" s="1299"/>
      <c r="L23" s="1299"/>
      <c r="M23" s="1356">
        <v>2729</v>
      </c>
      <c r="N23" s="1356"/>
      <c r="O23" s="1357"/>
      <c r="P23" s="539"/>
      <c r="Q23" s="531">
        <f>B11</f>
        <v>5</v>
      </c>
      <c r="R23" s="543"/>
      <c r="S23" s="1343">
        <v>10810</v>
      </c>
      <c r="T23" s="1299"/>
      <c r="U23" s="1299"/>
      <c r="V23" s="1299">
        <v>23841</v>
      </c>
      <c r="W23" s="1299"/>
      <c r="X23" s="1299"/>
      <c r="Y23" s="1299">
        <v>918</v>
      </c>
      <c r="Z23" s="1299"/>
      <c r="AA23" s="1299"/>
      <c r="AB23" s="1299">
        <v>21624</v>
      </c>
      <c r="AC23" s="1299"/>
      <c r="AD23" s="1299"/>
      <c r="AE23" s="53"/>
    </row>
    <row r="24" spans="1:30" ht="18" customHeight="1" thickBot="1">
      <c r="A24" s="726"/>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row>
    <row r="25" spans="1:30" ht="18" customHeight="1" thickTop="1">
      <c r="A25" s="1347" t="s">
        <v>1019</v>
      </c>
      <c r="B25" s="1348"/>
      <c r="C25" s="1348"/>
      <c r="D25" s="1348"/>
      <c r="E25" s="1348"/>
      <c r="F25" s="1348"/>
      <c r="G25" s="1348"/>
      <c r="H25" s="1348"/>
      <c r="I25" s="1348"/>
      <c r="J25" s="1348"/>
      <c r="K25" s="1348"/>
      <c r="L25" s="1348"/>
      <c r="M25" s="1348"/>
      <c r="N25" s="1348"/>
      <c r="O25" s="1348"/>
      <c r="P25" s="1348"/>
      <c r="Q25" s="1348"/>
      <c r="R25" s="1348"/>
      <c r="S25" s="1348"/>
      <c r="T25" s="1348"/>
      <c r="U25" s="1348"/>
      <c r="V25" s="1348"/>
      <c r="W25" s="1348"/>
      <c r="X25" s="1348"/>
      <c r="Y25" s="1348"/>
      <c r="Z25" s="1348"/>
      <c r="AA25" s="1348"/>
      <c r="AB25" s="1348"/>
      <c r="AC25" s="1348"/>
      <c r="AD25" s="1349"/>
    </row>
    <row r="26" spans="1:30" ht="18" customHeight="1">
      <c r="A26" s="1350"/>
      <c r="B26" s="1351"/>
      <c r="C26" s="1351"/>
      <c r="D26" s="1351"/>
      <c r="E26" s="1351"/>
      <c r="F26" s="1351"/>
      <c r="G26" s="1351"/>
      <c r="H26" s="1351"/>
      <c r="I26" s="1351"/>
      <c r="J26" s="1351"/>
      <c r="K26" s="1351"/>
      <c r="L26" s="1351"/>
      <c r="M26" s="1351"/>
      <c r="N26" s="1351"/>
      <c r="O26" s="1351"/>
      <c r="P26" s="1351"/>
      <c r="Q26" s="1351"/>
      <c r="R26" s="1351"/>
      <c r="S26" s="1351"/>
      <c r="T26" s="1351"/>
      <c r="U26" s="1351"/>
      <c r="V26" s="1351"/>
      <c r="W26" s="1351"/>
      <c r="X26" s="1351"/>
      <c r="Y26" s="1351"/>
      <c r="Z26" s="1351"/>
      <c r="AA26" s="1351"/>
      <c r="AB26" s="1351"/>
      <c r="AC26" s="1351"/>
      <c r="AD26" s="1352"/>
    </row>
    <row r="27" spans="1:30" ht="18" customHeight="1">
      <c r="A27" s="1344" t="s">
        <v>681</v>
      </c>
      <c r="B27" s="1345"/>
      <c r="C27" s="1345"/>
      <c r="D27" s="1345"/>
      <c r="E27" s="1345"/>
      <c r="F27" s="1345"/>
      <c r="G27" s="1345"/>
      <c r="H27" s="1345"/>
      <c r="I27" s="1345"/>
      <c r="J27" s="1345"/>
      <c r="K27" s="1345"/>
      <c r="L27" s="1345"/>
      <c r="M27" s="1345"/>
      <c r="N27" s="1345"/>
      <c r="O27" s="1345"/>
      <c r="P27" s="1345"/>
      <c r="Q27" s="1345"/>
      <c r="R27" s="1345"/>
      <c r="S27" s="1345"/>
      <c r="T27" s="1345"/>
      <c r="U27" s="1345"/>
      <c r="V27" s="1345"/>
      <c r="W27" s="1345"/>
      <c r="X27" s="1345"/>
      <c r="Y27" s="1345"/>
      <c r="Z27" s="1345"/>
      <c r="AA27" s="1345"/>
      <c r="AB27" s="1345"/>
      <c r="AC27" s="1345"/>
      <c r="AD27" s="1346"/>
    </row>
    <row r="28" spans="1:30" ht="22.5" customHeight="1">
      <c r="A28" s="738"/>
      <c r="B28" s="1361" t="s">
        <v>617</v>
      </c>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1361"/>
      <c r="Y28" s="1361"/>
      <c r="Z28" s="1361"/>
      <c r="AA28" s="1361"/>
      <c r="AB28" s="1361"/>
      <c r="AC28" s="736"/>
      <c r="AD28" s="737"/>
    </row>
    <row r="29" spans="1:30" ht="22.5" customHeight="1">
      <c r="A29" s="738"/>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1361"/>
      <c r="Y29" s="1361"/>
      <c r="Z29" s="1361"/>
      <c r="AA29" s="1361"/>
      <c r="AB29" s="1361"/>
      <c r="AC29" s="736"/>
      <c r="AD29" s="737"/>
    </row>
    <row r="30" spans="1:30" ht="22.5" customHeight="1">
      <c r="A30" s="738"/>
      <c r="B30" s="1361"/>
      <c r="C30" s="1361"/>
      <c r="D30" s="1361"/>
      <c r="E30" s="1361"/>
      <c r="F30" s="1361"/>
      <c r="G30" s="1361"/>
      <c r="H30" s="1361"/>
      <c r="I30" s="1361"/>
      <c r="J30" s="1361"/>
      <c r="K30" s="1361"/>
      <c r="L30" s="1361"/>
      <c r="M30" s="1361"/>
      <c r="N30" s="1361"/>
      <c r="O30" s="1361"/>
      <c r="P30" s="1361"/>
      <c r="Q30" s="1361"/>
      <c r="R30" s="1361"/>
      <c r="S30" s="1361"/>
      <c r="T30" s="1361"/>
      <c r="U30" s="1361"/>
      <c r="V30" s="1361"/>
      <c r="W30" s="1361"/>
      <c r="X30" s="1361"/>
      <c r="Y30" s="1361"/>
      <c r="Z30" s="1361"/>
      <c r="AA30" s="1361"/>
      <c r="AB30" s="1361"/>
      <c r="AC30" s="736"/>
      <c r="AD30" s="737"/>
    </row>
    <row r="31" spans="1:30" ht="11.25" customHeight="1">
      <c r="A31" s="738"/>
      <c r="B31" s="736"/>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7"/>
    </row>
    <row r="32" spans="1:30" ht="27" customHeight="1">
      <c r="A32" s="727"/>
      <c r="B32" s="43"/>
      <c r="C32" s="43"/>
      <c r="D32" s="43"/>
      <c r="E32" s="43"/>
      <c r="F32" s="43"/>
      <c r="G32" s="43"/>
      <c r="H32" s="43"/>
      <c r="I32" s="43"/>
      <c r="J32" s="43"/>
      <c r="K32" s="43"/>
      <c r="L32" s="43"/>
      <c r="M32" s="43"/>
      <c r="N32" s="43"/>
      <c r="O32" s="1373" t="s">
        <v>521</v>
      </c>
      <c r="P32" s="1374"/>
      <c r="Q32" s="1374"/>
      <c r="R32" s="1374"/>
      <c r="S32" s="1374"/>
      <c r="T32" s="1374"/>
      <c r="U32" s="1374"/>
      <c r="V32" s="1374"/>
      <c r="W32" s="1374"/>
      <c r="X32" s="1374"/>
      <c r="Y32" s="1374"/>
      <c r="Z32" s="1374"/>
      <c r="AA32" s="1374"/>
      <c r="AB32" s="1371" t="s">
        <v>619</v>
      </c>
      <c r="AC32" s="1371"/>
      <c r="AD32" s="1372"/>
    </row>
    <row r="33" spans="1:30" ht="24.75" customHeight="1">
      <c r="A33" s="728"/>
      <c r="B33" s="43"/>
      <c r="C33" s="43"/>
      <c r="D33" s="43"/>
      <c r="E33" s="43"/>
      <c r="F33" s="43"/>
      <c r="G33" s="43"/>
      <c r="H33" s="43"/>
      <c r="I33" s="43"/>
      <c r="J33" s="43"/>
      <c r="K33" s="43"/>
      <c r="L33" s="43"/>
      <c r="M33" s="43"/>
      <c r="N33" s="43"/>
      <c r="O33" s="1355" t="s">
        <v>1021</v>
      </c>
      <c r="P33" s="1355"/>
      <c r="Q33" s="1355"/>
      <c r="R33" s="1362" t="s">
        <v>682</v>
      </c>
      <c r="S33" s="1363"/>
      <c r="T33" s="1363"/>
      <c r="U33" s="1370" t="s">
        <v>683</v>
      </c>
      <c r="V33" s="1355"/>
      <c r="W33" s="1355"/>
      <c r="X33" s="1370" t="s">
        <v>684</v>
      </c>
      <c r="Y33" s="1355"/>
      <c r="Z33" s="1355"/>
      <c r="AA33" s="1355" t="s">
        <v>1023</v>
      </c>
      <c r="AB33" s="1355"/>
      <c r="AC33" s="1355"/>
      <c r="AD33" s="725"/>
    </row>
    <row r="34" spans="1:30" ht="18" customHeight="1">
      <c r="A34" s="731" t="s">
        <v>687</v>
      </c>
      <c r="B34" s="732"/>
      <c r="C34" s="732"/>
      <c r="D34" s="732"/>
      <c r="E34" s="732"/>
      <c r="F34" s="732"/>
      <c r="G34" s="732"/>
      <c r="H34" s="732"/>
      <c r="I34" s="732"/>
      <c r="J34" s="732"/>
      <c r="K34" s="732"/>
      <c r="L34" s="732"/>
      <c r="M34" s="732"/>
      <c r="N34" s="732"/>
      <c r="O34" s="1355"/>
      <c r="P34" s="1355"/>
      <c r="Q34" s="1355"/>
      <c r="R34" s="1363"/>
      <c r="S34" s="1363"/>
      <c r="T34" s="1363"/>
      <c r="U34" s="1355"/>
      <c r="V34" s="1355"/>
      <c r="W34" s="1355"/>
      <c r="X34" s="1355"/>
      <c r="Y34" s="1355"/>
      <c r="Z34" s="1355"/>
      <c r="AA34" s="1355"/>
      <c r="AB34" s="1355"/>
      <c r="AC34" s="1355"/>
      <c r="AD34" s="725"/>
    </row>
    <row r="35" spans="1:30" ht="18" customHeight="1">
      <c r="A35" s="733"/>
      <c r="B35" s="732"/>
      <c r="C35" s="732"/>
      <c r="D35" s="732"/>
      <c r="E35" s="732"/>
      <c r="F35" s="732"/>
      <c r="G35" s="732"/>
      <c r="H35" s="732"/>
      <c r="I35" s="732"/>
      <c r="J35" s="732"/>
      <c r="K35" s="732"/>
      <c r="L35" s="732"/>
      <c r="M35" s="732"/>
      <c r="N35" s="732"/>
      <c r="O35" s="1355" t="s">
        <v>1022</v>
      </c>
      <c r="P35" s="1355"/>
      <c r="Q35" s="1355"/>
      <c r="R35" s="1375">
        <v>38881</v>
      </c>
      <c r="S35" s="1363"/>
      <c r="T35" s="1363"/>
      <c r="U35" s="1376">
        <v>38800</v>
      </c>
      <c r="V35" s="1355"/>
      <c r="W35" s="1355"/>
      <c r="X35" s="1376">
        <v>36005</v>
      </c>
      <c r="Y35" s="1355"/>
      <c r="Z35" s="1355"/>
      <c r="AA35" s="1376">
        <v>30801</v>
      </c>
      <c r="AB35" s="1355"/>
      <c r="AC35" s="1355"/>
      <c r="AD35" s="725"/>
    </row>
    <row r="36" spans="1:30" ht="9" customHeight="1">
      <c r="A36" s="733"/>
      <c r="B36" s="732"/>
      <c r="C36" s="732"/>
      <c r="D36" s="732"/>
      <c r="E36" s="732"/>
      <c r="F36" s="732"/>
      <c r="G36" s="732"/>
      <c r="H36" s="732"/>
      <c r="I36" s="732"/>
      <c r="J36" s="732"/>
      <c r="K36" s="732"/>
      <c r="L36" s="732"/>
      <c r="M36" s="732"/>
      <c r="N36" s="732"/>
      <c r="O36" s="730"/>
      <c r="P36" s="730"/>
      <c r="Q36" s="730"/>
      <c r="R36" s="730"/>
      <c r="S36" s="730"/>
      <c r="T36" s="730"/>
      <c r="U36" s="730"/>
      <c r="V36" s="730"/>
      <c r="W36" s="730"/>
      <c r="X36" s="730"/>
      <c r="Y36" s="730"/>
      <c r="Z36" s="730"/>
      <c r="AA36" s="730"/>
      <c r="AB36" s="730"/>
      <c r="AC36" s="730"/>
      <c r="AD36" s="725"/>
    </row>
    <row r="37" spans="1:30" s="74" customFormat="1" ht="27" customHeight="1">
      <c r="A37" s="733"/>
      <c r="B37" s="732"/>
      <c r="C37" s="732"/>
      <c r="D37" s="732"/>
      <c r="E37" s="732"/>
      <c r="F37" s="732"/>
      <c r="G37" s="732"/>
      <c r="H37" s="732"/>
      <c r="I37" s="732"/>
      <c r="J37" s="732"/>
      <c r="K37" s="732"/>
      <c r="L37" s="732"/>
      <c r="M37" s="732"/>
      <c r="N37" s="732"/>
      <c r="O37" s="1366" t="s">
        <v>522</v>
      </c>
      <c r="P37" s="1367"/>
      <c r="Q37" s="1367"/>
      <c r="R37" s="1367"/>
      <c r="S37" s="1367"/>
      <c r="T37" s="1367"/>
      <c r="U37" s="1367"/>
      <c r="V37" s="1367"/>
      <c r="W37" s="1367"/>
      <c r="X37" s="1367"/>
      <c r="Y37" s="1367"/>
      <c r="Z37" s="1367"/>
      <c r="AA37" s="1367"/>
      <c r="AB37" s="1368" t="s">
        <v>620</v>
      </c>
      <c r="AC37" s="1368"/>
      <c r="AD37" s="1369"/>
    </row>
    <row r="38" spans="1:30" s="74" customFormat="1" ht="21" customHeight="1">
      <c r="A38" s="733"/>
      <c r="B38" s="732"/>
      <c r="C38" s="732"/>
      <c r="D38" s="732"/>
      <c r="E38" s="732"/>
      <c r="F38" s="732"/>
      <c r="G38" s="732"/>
      <c r="H38" s="732"/>
      <c r="I38" s="732"/>
      <c r="J38" s="732"/>
      <c r="K38" s="732"/>
      <c r="L38" s="732"/>
      <c r="M38" s="732"/>
      <c r="N38" s="732"/>
      <c r="O38" s="1355" t="s">
        <v>1021</v>
      </c>
      <c r="P38" s="1355"/>
      <c r="Q38" s="1355"/>
      <c r="R38" s="1362" t="s">
        <v>682</v>
      </c>
      <c r="S38" s="1363"/>
      <c r="T38" s="1363"/>
      <c r="U38" s="1370" t="s">
        <v>685</v>
      </c>
      <c r="V38" s="1355"/>
      <c r="W38" s="1355"/>
      <c r="X38" s="1370" t="s">
        <v>686</v>
      </c>
      <c r="Y38" s="1355"/>
      <c r="Z38" s="1355"/>
      <c r="AA38" s="1355" t="s">
        <v>1023</v>
      </c>
      <c r="AB38" s="1355"/>
      <c r="AC38" s="1355"/>
      <c r="AD38" s="725"/>
    </row>
    <row r="39" spans="1:30" ht="21" customHeight="1">
      <c r="A39" s="733"/>
      <c r="B39" s="732"/>
      <c r="C39" s="732"/>
      <c r="D39" s="732"/>
      <c r="E39" s="732"/>
      <c r="F39" s="732"/>
      <c r="G39" s="732"/>
      <c r="H39" s="732"/>
      <c r="I39" s="732"/>
      <c r="J39" s="732"/>
      <c r="K39" s="732"/>
      <c r="L39" s="732"/>
      <c r="M39" s="732"/>
      <c r="N39" s="732"/>
      <c r="O39" s="1355"/>
      <c r="P39" s="1355"/>
      <c r="Q39" s="1355"/>
      <c r="R39" s="1363"/>
      <c r="S39" s="1363"/>
      <c r="T39" s="1363"/>
      <c r="U39" s="1355"/>
      <c r="V39" s="1355"/>
      <c r="W39" s="1355"/>
      <c r="X39" s="1355"/>
      <c r="Y39" s="1355"/>
      <c r="Z39" s="1355"/>
      <c r="AA39" s="1355"/>
      <c r="AB39" s="1355"/>
      <c r="AC39" s="1355"/>
      <c r="AD39" s="725"/>
    </row>
    <row r="40" spans="1:30" ht="21" customHeight="1">
      <c r="A40" s="733"/>
      <c r="B40" s="732"/>
      <c r="C40" s="732"/>
      <c r="D40" s="732"/>
      <c r="E40" s="732"/>
      <c r="F40" s="732"/>
      <c r="G40" s="732"/>
      <c r="H40" s="732"/>
      <c r="I40" s="732"/>
      <c r="J40" s="732"/>
      <c r="K40" s="732"/>
      <c r="L40" s="732"/>
      <c r="M40" s="732"/>
      <c r="N40" s="732"/>
      <c r="O40" s="1355" t="s">
        <v>618</v>
      </c>
      <c r="P40" s="1355"/>
      <c r="Q40" s="1355"/>
      <c r="R40" s="1354">
        <v>105.65</v>
      </c>
      <c r="S40" s="1354"/>
      <c r="T40" s="1354"/>
      <c r="U40" s="1353">
        <v>101.91</v>
      </c>
      <c r="V40" s="1353"/>
      <c r="W40" s="1353"/>
      <c r="X40" s="1353">
        <v>101.55</v>
      </c>
      <c r="Y40" s="1353"/>
      <c r="Z40" s="1353"/>
      <c r="AA40" s="1353">
        <v>86.33</v>
      </c>
      <c r="AB40" s="1353"/>
      <c r="AC40" s="1353"/>
      <c r="AD40" s="725"/>
    </row>
    <row r="41" spans="1:30" ht="27.75" customHeight="1">
      <c r="A41" s="733"/>
      <c r="B41" s="732"/>
      <c r="C41" s="732"/>
      <c r="D41" s="732"/>
      <c r="E41" s="732"/>
      <c r="F41" s="732"/>
      <c r="G41" s="732"/>
      <c r="H41" s="732"/>
      <c r="I41" s="732"/>
      <c r="J41" s="732"/>
      <c r="K41" s="732"/>
      <c r="L41" s="732"/>
      <c r="M41" s="732"/>
      <c r="N41" s="732"/>
      <c r="O41" s="1364" t="s">
        <v>1020</v>
      </c>
      <c r="P41" s="1364"/>
      <c r="Q41" s="1364"/>
      <c r="R41" s="1364"/>
      <c r="S41" s="1364"/>
      <c r="T41" s="1364"/>
      <c r="U41" s="1364"/>
      <c r="V41" s="1364"/>
      <c r="W41" s="1364"/>
      <c r="X41" s="1364"/>
      <c r="Y41" s="1364"/>
      <c r="Z41" s="1364"/>
      <c r="AA41" s="1364"/>
      <c r="AB41" s="1364"/>
      <c r="AC41" s="1364"/>
      <c r="AD41" s="725"/>
    </row>
    <row r="42" spans="1:30" ht="21.75" customHeight="1" thickBot="1">
      <c r="A42" s="734"/>
      <c r="B42" s="735"/>
      <c r="C42" s="735"/>
      <c r="D42" s="735"/>
      <c r="E42" s="735"/>
      <c r="F42" s="735"/>
      <c r="G42" s="735"/>
      <c r="H42" s="735"/>
      <c r="I42" s="735"/>
      <c r="J42" s="735"/>
      <c r="K42" s="735"/>
      <c r="L42" s="735"/>
      <c r="M42" s="735"/>
      <c r="N42" s="735"/>
      <c r="O42" s="1365"/>
      <c r="P42" s="1365"/>
      <c r="Q42" s="1365"/>
      <c r="R42" s="1365"/>
      <c r="S42" s="1365"/>
      <c r="T42" s="1365"/>
      <c r="U42" s="1365"/>
      <c r="V42" s="1365"/>
      <c r="W42" s="1365"/>
      <c r="X42" s="1365"/>
      <c r="Y42" s="1365"/>
      <c r="Z42" s="1365"/>
      <c r="AA42" s="1365"/>
      <c r="AB42" s="1365"/>
      <c r="AC42" s="1365"/>
      <c r="AD42" s="729"/>
    </row>
    <row r="43" spans="1:30" ht="21" customHeight="1" thickTop="1">
      <c r="A43" s="712"/>
      <c r="B43" s="715"/>
      <c r="C43" s="714"/>
      <c r="D43" s="1080"/>
      <c r="E43" s="1080"/>
      <c r="F43" s="1080"/>
      <c r="G43" s="1080"/>
      <c r="H43" s="1080"/>
      <c r="I43" s="1080"/>
      <c r="J43" s="1080"/>
      <c r="K43" s="1080"/>
      <c r="L43" s="1080"/>
      <c r="M43" s="1300"/>
      <c r="N43" s="1360"/>
      <c r="O43" s="1360"/>
      <c r="P43" s="712"/>
      <c r="Q43" s="715"/>
      <c r="R43" s="714"/>
      <c r="S43" s="1080"/>
      <c r="T43" s="1080"/>
      <c r="U43" s="1080"/>
      <c r="V43" s="1080"/>
      <c r="W43" s="1080"/>
      <c r="X43" s="1080"/>
      <c r="Y43" s="1080"/>
      <c r="Z43" s="1080"/>
      <c r="AA43" s="1080"/>
      <c r="AB43" s="1080"/>
      <c r="AC43" s="1080"/>
      <c r="AD43" s="1080"/>
    </row>
    <row r="44" spans="1:30" s="74" customFormat="1" ht="21" customHeight="1">
      <c r="A44" s="716"/>
      <c r="B44" s="717"/>
      <c r="C44" s="713"/>
      <c r="D44" s="1082"/>
      <c r="E44" s="1082"/>
      <c r="F44" s="1082"/>
      <c r="G44" s="1082"/>
      <c r="H44" s="1082"/>
      <c r="I44" s="1082"/>
      <c r="J44" s="1082"/>
      <c r="K44" s="1082"/>
      <c r="L44" s="1082"/>
      <c r="M44" s="1358"/>
      <c r="N44" s="1359"/>
      <c r="O44" s="1359"/>
      <c r="P44" s="716"/>
      <c r="Q44" s="717"/>
      <c r="R44" s="713"/>
      <c r="S44" s="1082"/>
      <c r="T44" s="1082"/>
      <c r="U44" s="1082"/>
      <c r="V44" s="1082"/>
      <c r="W44" s="1082"/>
      <c r="X44" s="1082"/>
      <c r="Y44" s="1082"/>
      <c r="Z44" s="1082"/>
      <c r="AA44" s="1082"/>
      <c r="AB44" s="1082"/>
      <c r="AC44" s="1082"/>
      <c r="AD44" s="1082"/>
    </row>
  </sheetData>
  <mergeCells count="170">
    <mergeCell ref="AB32:AD32"/>
    <mergeCell ref="O32:AA32"/>
    <mergeCell ref="AA33:AC34"/>
    <mergeCell ref="O35:Q35"/>
    <mergeCell ref="R35:T35"/>
    <mergeCell ref="U35:W35"/>
    <mergeCell ref="X35:Z35"/>
    <mergeCell ref="AA35:AC35"/>
    <mergeCell ref="U33:W34"/>
    <mergeCell ref="X33:Z34"/>
    <mergeCell ref="O37:AA37"/>
    <mergeCell ref="AB37:AD37"/>
    <mergeCell ref="U38:W39"/>
    <mergeCell ref="X38:Z39"/>
    <mergeCell ref="AA38:AC39"/>
    <mergeCell ref="R38:T39"/>
    <mergeCell ref="D44:F44"/>
    <mergeCell ref="AB44:AD44"/>
    <mergeCell ref="S44:U44"/>
    <mergeCell ref="S43:U43"/>
    <mergeCell ref="Y44:AA44"/>
    <mergeCell ref="V44:X44"/>
    <mergeCell ref="V43:X43"/>
    <mergeCell ref="M23:O23"/>
    <mergeCell ref="G44:I44"/>
    <mergeCell ref="J44:L44"/>
    <mergeCell ref="M44:O44"/>
    <mergeCell ref="J43:L43"/>
    <mergeCell ref="M43:O43"/>
    <mergeCell ref="B28:AB30"/>
    <mergeCell ref="O33:Q34"/>
    <mergeCell ref="R33:T34"/>
    <mergeCell ref="U40:W40"/>
    <mergeCell ref="G43:I43"/>
    <mergeCell ref="D43:F43"/>
    <mergeCell ref="A27:AD27"/>
    <mergeCell ref="A25:AD26"/>
    <mergeCell ref="X40:Z40"/>
    <mergeCell ref="AA40:AC40"/>
    <mergeCell ref="R40:T40"/>
    <mergeCell ref="O38:Q39"/>
    <mergeCell ref="O40:Q40"/>
    <mergeCell ref="O41:AC42"/>
    <mergeCell ref="Y43:AA43"/>
    <mergeCell ref="AB20:AD20"/>
    <mergeCell ref="AB43:AD43"/>
    <mergeCell ref="M20:O20"/>
    <mergeCell ref="S20:U20"/>
    <mergeCell ref="V20:X20"/>
    <mergeCell ref="Y20:AA20"/>
    <mergeCell ref="AB23:AD23"/>
    <mergeCell ref="V23:X23"/>
    <mergeCell ref="S23:U23"/>
    <mergeCell ref="AB21:AD21"/>
    <mergeCell ref="AB19:AD19"/>
    <mergeCell ref="AA10:AD10"/>
    <mergeCell ref="D16:F16"/>
    <mergeCell ref="P15:AD15"/>
    <mergeCell ref="S11:V11"/>
    <mergeCell ref="D19:F19"/>
    <mergeCell ref="G19:I19"/>
    <mergeCell ref="Y19:AA19"/>
    <mergeCell ref="V19:X19"/>
    <mergeCell ref="M19:O19"/>
    <mergeCell ref="S18:U18"/>
    <mergeCell ref="Y16:AA16"/>
    <mergeCell ref="AA11:AD11"/>
    <mergeCell ref="AB16:AD16"/>
    <mergeCell ref="W11:Z11"/>
    <mergeCell ref="V16:X16"/>
    <mergeCell ref="S16:U16"/>
    <mergeCell ref="V18:X18"/>
    <mergeCell ref="AB18:AD18"/>
    <mergeCell ref="W4:Z4"/>
    <mergeCell ref="AA4:AD4"/>
    <mergeCell ref="P3:AD3"/>
    <mergeCell ref="A3:O3"/>
    <mergeCell ref="A4:C4"/>
    <mergeCell ref="D4:G4"/>
    <mergeCell ref="H4:K4"/>
    <mergeCell ref="L4:O4"/>
    <mergeCell ref="S4:V4"/>
    <mergeCell ref="P4:R4"/>
    <mergeCell ref="AA5:AD5"/>
    <mergeCell ref="S5:V5"/>
    <mergeCell ref="AA6:AD6"/>
    <mergeCell ref="W7:Z7"/>
    <mergeCell ref="AA7:AD7"/>
    <mergeCell ref="W5:Z5"/>
    <mergeCell ref="S7:V7"/>
    <mergeCell ref="S6:V6"/>
    <mergeCell ref="W6:Z6"/>
    <mergeCell ref="D7:G7"/>
    <mergeCell ref="H7:K7"/>
    <mergeCell ref="P5:R5"/>
    <mergeCell ref="D5:G5"/>
    <mergeCell ref="H5:K5"/>
    <mergeCell ref="L5:O5"/>
    <mergeCell ref="L6:O6"/>
    <mergeCell ref="D6:G6"/>
    <mergeCell ref="H6:K6"/>
    <mergeCell ref="A5:C5"/>
    <mergeCell ref="A15:O15"/>
    <mergeCell ref="A16:C16"/>
    <mergeCell ref="L9:O9"/>
    <mergeCell ref="D10:G10"/>
    <mergeCell ref="H10:K10"/>
    <mergeCell ref="M16:O16"/>
    <mergeCell ref="D9:G9"/>
    <mergeCell ref="J16:L16"/>
    <mergeCell ref="L11:O11"/>
    <mergeCell ref="G17:I17"/>
    <mergeCell ref="V17:X17"/>
    <mergeCell ref="S17:U17"/>
    <mergeCell ref="AA8:AD8"/>
    <mergeCell ref="S9:V9"/>
    <mergeCell ref="W9:Z9"/>
    <mergeCell ref="AA9:AD9"/>
    <mergeCell ref="S8:V8"/>
    <mergeCell ref="W8:Z8"/>
    <mergeCell ref="W10:Z10"/>
    <mergeCell ref="G16:I16"/>
    <mergeCell ref="D17:F17"/>
    <mergeCell ref="P16:R16"/>
    <mergeCell ref="H9:K9"/>
    <mergeCell ref="D11:G11"/>
    <mergeCell ref="L10:O10"/>
    <mergeCell ref="A13:AD13"/>
    <mergeCell ref="AB17:AD17"/>
    <mergeCell ref="P17:R17"/>
    <mergeCell ref="M17:O17"/>
    <mergeCell ref="J18:L18"/>
    <mergeCell ref="Y18:AA18"/>
    <mergeCell ref="D20:F20"/>
    <mergeCell ref="G20:I20"/>
    <mergeCell ref="J20:L20"/>
    <mergeCell ref="S19:U19"/>
    <mergeCell ref="J19:L19"/>
    <mergeCell ref="G18:I18"/>
    <mergeCell ref="M18:O18"/>
    <mergeCell ref="D18:F18"/>
    <mergeCell ref="A1:AD1"/>
    <mergeCell ref="J17:L17"/>
    <mergeCell ref="Y17:AA17"/>
    <mergeCell ref="L8:O8"/>
    <mergeCell ref="A17:C17"/>
    <mergeCell ref="L7:O7"/>
    <mergeCell ref="H11:K11"/>
    <mergeCell ref="S10:V10"/>
    <mergeCell ref="D8:G8"/>
    <mergeCell ref="H8:K8"/>
    <mergeCell ref="D21:F21"/>
    <mergeCell ref="G21:I21"/>
    <mergeCell ref="J21:L21"/>
    <mergeCell ref="M21:O21"/>
    <mergeCell ref="M22:O22"/>
    <mergeCell ref="S21:U21"/>
    <mergeCell ref="V21:X21"/>
    <mergeCell ref="Y21:AA21"/>
    <mergeCell ref="D22:F22"/>
    <mergeCell ref="G22:I22"/>
    <mergeCell ref="J22:L22"/>
    <mergeCell ref="J23:L23"/>
    <mergeCell ref="D23:F23"/>
    <mergeCell ref="G23:I23"/>
    <mergeCell ref="AB22:AD22"/>
    <mergeCell ref="Y23:AA23"/>
    <mergeCell ref="S22:U22"/>
    <mergeCell ref="V22:X22"/>
    <mergeCell ref="Y22:AA22"/>
  </mergeCells>
  <printOptions horizontalCentered="1"/>
  <pageMargins left="0.3937007874015748" right="0" top="0.7874015748031497" bottom="0.3937007874015748" header="0.1968503937007874" footer="0.1968503937007874"/>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2010-08-19T04:46:49Z</cp:lastPrinted>
  <dcterms:created xsi:type="dcterms:W3CDTF">1997-01-08T22:48:59Z</dcterms:created>
  <dcterms:modified xsi:type="dcterms:W3CDTF">2011-03-29T23:35:08Z</dcterms:modified>
  <cp:category/>
  <cp:version/>
  <cp:contentType/>
  <cp:contentStatus/>
</cp:coreProperties>
</file>