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670" activeTab="1"/>
  </bookViews>
  <sheets>
    <sheet name="20_10入力" sheetId="1" r:id="rId1"/>
    <sheet name="20_10原稿" sheetId="2" r:id="rId2"/>
  </sheets>
  <definedNames/>
  <calcPr fullCalcOnLoad="1"/>
</workbook>
</file>

<file path=xl/sharedStrings.xml><?xml version="1.0" encoding="utf-8"?>
<sst xmlns="http://schemas.openxmlformats.org/spreadsheetml/2006/main" count="179" uniqueCount="75">
  <si>
    <t>(10)国民年金</t>
  </si>
  <si>
    <t>各年度末現在</t>
  </si>
  <si>
    <t>確認</t>
  </si>
  <si>
    <t>平成22年度</t>
  </si>
  <si>
    <t>平成23年度</t>
  </si>
  <si>
    <t>被保険者総数(人)</t>
  </si>
  <si>
    <t xml:space="preserve">    任意</t>
  </si>
  <si>
    <t>保険料免除者総数</t>
  </si>
  <si>
    <t xml:space="preserve">   法定免除</t>
  </si>
  <si>
    <t xml:space="preserve">   申請免除</t>
  </si>
  <si>
    <t>保険料収納額(千円)</t>
  </si>
  <si>
    <t>老齢基礎年金
（新　　　法）</t>
  </si>
  <si>
    <t>受給権者数（人）</t>
  </si>
  <si>
    <t>平均年金額（円）</t>
  </si>
  <si>
    <t>老齢年金　
（旧　　　法）</t>
  </si>
  <si>
    <t>小計　</t>
  </si>
  <si>
    <t>-</t>
  </si>
  <si>
    <t>受給権者</t>
  </si>
  <si>
    <t>全部支給者</t>
  </si>
  <si>
    <t>一部支給停止者</t>
  </si>
  <si>
    <t>全部停止者</t>
  </si>
  <si>
    <t>支給年金額（千円）</t>
  </si>
  <si>
    <t>資料　静岡年金事務所</t>
  </si>
  <si>
    <t>区  分</t>
  </si>
  <si>
    <t xml:space="preserve">    １号</t>
  </si>
  <si>
    <t xml:space="preserve">    ３号</t>
  </si>
  <si>
    <t>老齢基礎年金
（新　　　法）　</t>
  </si>
  <si>
    <t>遺族基礎年金
（新　　　法）</t>
  </si>
  <si>
    <t>寡婦年金　
（新　　　法）</t>
  </si>
  <si>
    <t>小計　</t>
  </si>
  <si>
    <t>五年年金　
（旧　　　法）</t>
  </si>
  <si>
    <t>通算老齢年金　
（旧　　　法）</t>
  </si>
  <si>
    <t>障害年金　
（旧　　　法）</t>
  </si>
  <si>
    <t>母子（準母子）年金 
（旧　　　法）</t>
  </si>
  <si>
    <t>遺児年金
（旧　　　法）</t>
  </si>
  <si>
    <t>寡婦年金　
（旧　　　法）</t>
  </si>
  <si>
    <t>総計</t>
  </si>
  <si>
    <t>老齢福祉年金　</t>
  </si>
  <si>
    <t>被保険者総数</t>
  </si>
  <si>
    <t>(人)</t>
  </si>
  <si>
    <t>任　　　　　　　　 　　　意</t>
  </si>
  <si>
    <t>法　　　定　　　免　　　除</t>
  </si>
  <si>
    <t>申　　　請　　　免　　　除</t>
  </si>
  <si>
    <t>保険料収納額</t>
  </si>
  <si>
    <t>(千円)</t>
  </si>
  <si>
    <t>老齢基礎年金
（新法）</t>
  </si>
  <si>
    <t>受給権者数</t>
  </si>
  <si>
    <t>（人）</t>
  </si>
  <si>
    <t>平均年金額</t>
  </si>
  <si>
    <t>（円）</t>
  </si>
  <si>
    <t>障害基礎年金
（新法）</t>
  </si>
  <si>
    <t>遺族基礎年金
（新法）</t>
  </si>
  <si>
    <t>寡婦年金
（新法）</t>
  </si>
  <si>
    <t>小計</t>
  </si>
  <si>
    <t>老齢年金
（旧法）</t>
  </si>
  <si>
    <t>五年年金
（旧法）</t>
  </si>
  <si>
    <t>通算老齢年金
（旧法）</t>
  </si>
  <si>
    <t>障害年金
（旧法）</t>
  </si>
  <si>
    <t>母子（準母子）</t>
  </si>
  <si>
    <t>年金（旧法）</t>
  </si>
  <si>
    <t>遺児年金
（旧法）</t>
  </si>
  <si>
    <t>寡婦年金
（旧法）</t>
  </si>
  <si>
    <t>受給権者</t>
  </si>
  <si>
    <t>全部支給者</t>
  </si>
  <si>
    <t>老齢福祉年金</t>
  </si>
  <si>
    <t>一部支給停止者</t>
  </si>
  <si>
    <t>支給年金額</t>
  </si>
  <si>
    <t>（10）国民年金</t>
  </si>
  <si>
    <t>平成24年度</t>
  </si>
  <si>
    <t>区分</t>
  </si>
  <si>
    <t>平成25年度</t>
  </si>
  <si>
    <t xml:space="preserve"> 3　　　　　　 　　　　　号</t>
  </si>
  <si>
    <t xml:space="preserve"> 1　　　　　　 　　　　　号</t>
  </si>
  <si>
    <t>平成26年度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</si>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</sst>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7" borderId="0" xfId="0" applyFill="1" applyAlignment="1">
      <alignment horizontal="center"/>
    </xf>
    <xf numFmtId="0" fontId="0" fillId="0" borderId="10" xfId="0" applyBorder="1" applyAlignment="1">
      <alignment horizontal="center"/>
    </xf>
    <xf numFmtId="38" fontId="0" fillId="0" borderId="0" xfId="48" applyAlignment="1">
      <alignment horizontal="right"/>
    </xf>
    <xf numFmtId="38" fontId="0" fillId="7" borderId="0" xfId="0" applyNumberFormat="1" applyFill="1" applyAlignment="1">
      <alignment/>
    </xf>
    <xf numFmtId="0" fontId="0" fillId="0" borderId="10" xfId="0" applyBorder="1" applyAlignment="1">
      <alignment/>
    </xf>
    <xf numFmtId="38" fontId="0" fillId="0" borderId="0" xfId="48" applyFont="1" applyAlignment="1">
      <alignment horizontal="right"/>
    </xf>
    <xf numFmtId="38" fontId="0" fillId="0" borderId="0" xfId="48" applyNumberFormat="1" applyFont="1" applyAlignment="1">
      <alignment horizontal="right"/>
    </xf>
    <xf numFmtId="38" fontId="0" fillId="0" borderId="0" xfId="48" applyBorder="1" applyAlignment="1">
      <alignment horizontal="right"/>
    </xf>
    <xf numFmtId="38" fontId="0" fillId="0" borderId="11" xfId="48" applyBorder="1" applyAlignment="1">
      <alignment horizontal="right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4" fillId="0" borderId="14" xfId="48" applyFont="1" applyBorder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5" fillId="0" borderId="0" xfId="48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horizontal="distributed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/>
    </xf>
    <xf numFmtId="0" fontId="7" fillId="0" borderId="16" xfId="0" applyFont="1" applyBorder="1" applyAlignment="1">
      <alignment horizontal="center"/>
    </xf>
    <xf numFmtId="38" fontId="5" fillId="0" borderId="14" xfId="48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shrinkToFit="1"/>
    </xf>
    <xf numFmtId="38" fontId="4" fillId="0" borderId="13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5" fillId="0" borderId="11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48" applyNumberFormat="1" applyFont="1" applyAlignment="1">
      <alignment horizontal="right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distributed" wrapText="1"/>
    </xf>
    <xf numFmtId="0" fontId="0" fillId="0" borderId="18" xfId="0" applyBorder="1" applyAlignment="1">
      <alignment vertical="distributed"/>
    </xf>
    <xf numFmtId="0" fontId="0" fillId="0" borderId="18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46" sqref="G46"/>
    </sheetView>
  </sheetViews>
  <sheetFormatPr defaultColWidth="9.00390625" defaultRowHeight="13.5"/>
  <cols>
    <col min="1" max="1" width="15.875" style="0" customWidth="1"/>
    <col min="2" max="2" width="16.125" style="0" customWidth="1"/>
    <col min="3" max="7" width="10.875" style="0" customWidth="1"/>
  </cols>
  <sheetData>
    <row r="1" spans="1:8" ht="13.5">
      <c r="A1" s="1" t="s">
        <v>0</v>
      </c>
      <c r="G1" s="2" t="s">
        <v>1</v>
      </c>
      <c r="H1" s="3" t="s">
        <v>2</v>
      </c>
    </row>
    <row r="2" spans="1:7" ht="13.5">
      <c r="A2" s="58" t="s">
        <v>23</v>
      </c>
      <c r="B2" s="59"/>
      <c r="C2" s="4" t="s">
        <v>3</v>
      </c>
      <c r="D2" s="4" t="s">
        <v>4</v>
      </c>
      <c r="E2" s="4" t="s">
        <v>68</v>
      </c>
      <c r="F2" s="4" t="s">
        <v>70</v>
      </c>
      <c r="G2" s="4" t="s">
        <v>73</v>
      </c>
    </row>
    <row r="3" spans="1:8" ht="13.5">
      <c r="A3" s="60" t="s">
        <v>5</v>
      </c>
      <c r="B3" s="61"/>
      <c r="C3" s="5">
        <v>822898</v>
      </c>
      <c r="D3" s="5">
        <v>803862</v>
      </c>
      <c r="E3" s="5">
        <v>785725</v>
      </c>
      <c r="F3" s="5">
        <v>762421</v>
      </c>
      <c r="G3" s="5">
        <v>737804</v>
      </c>
      <c r="H3" s="6">
        <f>SUM(G4:G6)</f>
        <v>737804</v>
      </c>
    </row>
    <row r="4" spans="1:7" ht="13.5">
      <c r="A4" s="62" t="s">
        <v>24</v>
      </c>
      <c r="B4" s="63"/>
      <c r="C4" s="5">
        <v>521723</v>
      </c>
      <c r="D4" s="5">
        <v>509786</v>
      </c>
      <c r="E4" s="5">
        <v>498221</v>
      </c>
      <c r="F4" s="5">
        <v>481056</v>
      </c>
      <c r="G4" s="5">
        <v>461693</v>
      </c>
    </row>
    <row r="5" spans="1:7" ht="13.5">
      <c r="A5" s="62" t="s">
        <v>6</v>
      </c>
      <c r="B5" s="63"/>
      <c r="C5" s="5">
        <v>5735</v>
      </c>
      <c r="D5" s="5">
        <v>5573</v>
      </c>
      <c r="E5" s="5">
        <v>5069</v>
      </c>
      <c r="F5" s="5">
        <v>4580</v>
      </c>
      <c r="G5" s="5">
        <v>4219</v>
      </c>
    </row>
    <row r="6" spans="1:7" ht="13.5">
      <c r="A6" s="62" t="s">
        <v>25</v>
      </c>
      <c r="B6" s="63"/>
      <c r="C6" s="5">
        <v>295440</v>
      </c>
      <c r="D6" s="5">
        <v>288503</v>
      </c>
      <c r="E6" s="5">
        <v>282435</v>
      </c>
      <c r="F6" s="5">
        <v>276785</v>
      </c>
      <c r="G6" s="5">
        <v>271892</v>
      </c>
    </row>
    <row r="7" spans="1:8" ht="13.5">
      <c r="A7" s="66" t="s">
        <v>7</v>
      </c>
      <c r="B7" s="67"/>
      <c r="C7" s="5">
        <v>118253</v>
      </c>
      <c r="D7" s="5">
        <v>124939</v>
      </c>
      <c r="E7" s="5">
        <v>130530</v>
      </c>
      <c r="F7" s="5">
        <v>134666</v>
      </c>
      <c r="G7" s="5">
        <v>136233</v>
      </c>
      <c r="H7" s="6">
        <f>SUM(G8:G9)</f>
        <v>136233</v>
      </c>
    </row>
    <row r="8" spans="1:7" ht="13.5">
      <c r="A8" s="62" t="s">
        <v>8</v>
      </c>
      <c r="B8" s="63"/>
      <c r="C8" s="5">
        <v>29366</v>
      </c>
      <c r="D8" s="5">
        <v>30354</v>
      </c>
      <c r="E8" s="5">
        <v>30973</v>
      </c>
      <c r="F8" s="5">
        <v>31295</v>
      </c>
      <c r="G8" s="5">
        <v>31592</v>
      </c>
    </row>
    <row r="9" spans="1:7" ht="13.5">
      <c r="A9" s="62" t="s">
        <v>9</v>
      </c>
      <c r="B9" s="63"/>
      <c r="C9" s="5">
        <v>88887</v>
      </c>
      <c r="D9" s="5">
        <v>94585</v>
      </c>
      <c r="E9" s="5">
        <v>99557</v>
      </c>
      <c r="F9" s="5">
        <v>103371</v>
      </c>
      <c r="G9" s="5">
        <v>104641</v>
      </c>
    </row>
    <row r="10" spans="1:7" ht="13.5">
      <c r="A10" s="64" t="s">
        <v>10</v>
      </c>
      <c r="B10" s="65"/>
      <c r="C10" s="5">
        <v>52414291</v>
      </c>
      <c r="D10" s="5">
        <v>48557165</v>
      </c>
      <c r="E10" s="5">
        <v>49692591</v>
      </c>
      <c r="F10" s="5">
        <v>50561205</v>
      </c>
      <c r="G10" s="5">
        <v>49416001</v>
      </c>
    </row>
    <row r="11" spans="1:7" ht="13.5">
      <c r="A11" s="50" t="s">
        <v>11</v>
      </c>
      <c r="B11" s="7" t="s">
        <v>12</v>
      </c>
      <c r="C11" s="5">
        <v>744624</v>
      </c>
      <c r="D11" s="5">
        <v>776941</v>
      </c>
      <c r="E11" s="5">
        <v>825278</v>
      </c>
      <c r="F11" s="5">
        <v>869902</v>
      </c>
      <c r="G11" s="5">
        <v>910653</v>
      </c>
    </row>
    <row r="12" spans="1:7" ht="13.5">
      <c r="A12" s="51"/>
      <c r="B12" s="7" t="s">
        <v>13</v>
      </c>
      <c r="C12" s="5">
        <v>688610</v>
      </c>
      <c r="D12" s="5">
        <v>687349</v>
      </c>
      <c r="E12" s="5">
        <v>687621</v>
      </c>
      <c r="F12" s="5">
        <v>688630</v>
      </c>
      <c r="G12" s="5">
        <v>680076</v>
      </c>
    </row>
    <row r="13" spans="1:7" ht="13.5">
      <c r="A13" s="50" t="s">
        <v>26</v>
      </c>
      <c r="B13" s="7" t="s">
        <v>12</v>
      </c>
      <c r="C13" s="5">
        <v>50121</v>
      </c>
      <c r="D13" s="5">
        <v>51292</v>
      </c>
      <c r="E13" s="5">
        <v>52278</v>
      </c>
      <c r="F13" s="5">
        <v>56155</v>
      </c>
      <c r="G13" s="5">
        <v>54132</v>
      </c>
    </row>
    <row r="14" spans="1:7" ht="13.5">
      <c r="A14" s="51"/>
      <c r="B14" s="7" t="s">
        <v>13</v>
      </c>
      <c r="C14" s="5">
        <v>876185</v>
      </c>
      <c r="D14" s="5">
        <v>874392</v>
      </c>
      <c r="E14" s="5">
        <v>869805</v>
      </c>
      <c r="F14" s="5">
        <v>868420</v>
      </c>
      <c r="G14" s="5">
        <v>850109</v>
      </c>
    </row>
    <row r="15" spans="1:7" ht="13.5">
      <c r="A15" s="48" t="s">
        <v>27</v>
      </c>
      <c r="B15" s="7" t="s">
        <v>12</v>
      </c>
      <c r="C15" s="5">
        <v>7343</v>
      </c>
      <c r="D15" s="5">
        <v>7227</v>
      </c>
      <c r="E15" s="5">
        <v>7026</v>
      </c>
      <c r="F15" s="5">
        <v>6484</v>
      </c>
      <c r="G15" s="5">
        <v>6691</v>
      </c>
    </row>
    <row r="16" spans="1:7" ht="13.5">
      <c r="A16" s="49"/>
      <c r="B16" s="7" t="s">
        <v>13</v>
      </c>
      <c r="C16" s="5">
        <v>781101</v>
      </c>
      <c r="D16" s="5">
        <v>779323</v>
      </c>
      <c r="E16" s="5">
        <v>775732</v>
      </c>
      <c r="F16" s="5">
        <v>738998</v>
      </c>
      <c r="G16" s="5">
        <v>765318</v>
      </c>
    </row>
    <row r="17" spans="1:7" ht="13.5">
      <c r="A17" s="50" t="s">
        <v>28</v>
      </c>
      <c r="B17" s="7" t="s">
        <v>12</v>
      </c>
      <c r="C17" s="5">
        <v>1268</v>
      </c>
      <c r="D17" s="5">
        <v>1218</v>
      </c>
      <c r="E17" s="5">
        <v>1092</v>
      </c>
      <c r="F17" s="5">
        <v>1006</v>
      </c>
      <c r="G17" s="5">
        <v>882</v>
      </c>
    </row>
    <row r="18" spans="1:7" ht="13.5">
      <c r="A18" s="52"/>
      <c r="B18" s="7" t="s">
        <v>13</v>
      </c>
      <c r="C18" s="5">
        <v>463826</v>
      </c>
      <c r="D18" s="5">
        <v>462688</v>
      </c>
      <c r="E18" s="5">
        <v>461253</v>
      </c>
      <c r="F18" s="5">
        <v>457350</v>
      </c>
      <c r="G18" s="5">
        <v>454336</v>
      </c>
    </row>
    <row r="19" spans="1:8" ht="13.5">
      <c r="A19" s="53" t="s">
        <v>29</v>
      </c>
      <c r="B19" s="7" t="s">
        <v>12</v>
      </c>
      <c r="C19" s="5">
        <v>803356</v>
      </c>
      <c r="D19" s="5">
        <v>836678</v>
      </c>
      <c r="E19" s="5">
        <v>885674</v>
      </c>
      <c r="F19" s="5">
        <v>933547</v>
      </c>
      <c r="G19" s="5">
        <v>972358</v>
      </c>
      <c r="H19" s="6">
        <f>G11+G13+G15+G17</f>
        <v>972358</v>
      </c>
    </row>
    <row r="20" spans="1:7" ht="13.5">
      <c r="A20" s="54"/>
      <c r="B20" s="7" t="s">
        <v>13</v>
      </c>
      <c r="C20" s="5">
        <v>700803</v>
      </c>
      <c r="D20" s="5">
        <v>699283</v>
      </c>
      <c r="E20" s="5">
        <v>698795</v>
      </c>
      <c r="F20" s="5">
        <v>699545</v>
      </c>
      <c r="G20" s="5">
        <v>689924</v>
      </c>
    </row>
    <row r="21" spans="1:7" ht="13.5">
      <c r="A21" s="48" t="s">
        <v>14</v>
      </c>
      <c r="B21" s="7" t="s">
        <v>12</v>
      </c>
      <c r="C21" s="5">
        <v>57783</v>
      </c>
      <c r="D21" s="5">
        <v>51020</v>
      </c>
      <c r="E21" s="5">
        <v>44740</v>
      </c>
      <c r="F21" s="5">
        <v>39036</v>
      </c>
      <c r="G21" s="5">
        <v>33799</v>
      </c>
    </row>
    <row r="22" spans="1:7" ht="13.5">
      <c r="A22" s="49"/>
      <c r="B22" s="7" t="s">
        <v>13</v>
      </c>
      <c r="C22" s="5">
        <v>471216</v>
      </c>
      <c r="D22" s="5">
        <v>471881</v>
      </c>
      <c r="E22" s="5">
        <v>473038</v>
      </c>
      <c r="F22" s="5">
        <v>474254</v>
      </c>
      <c r="G22" s="5">
        <v>468815</v>
      </c>
    </row>
    <row r="23" spans="1:7" ht="13.5">
      <c r="A23" s="48" t="s">
        <v>30</v>
      </c>
      <c r="B23" s="7" t="s">
        <v>12</v>
      </c>
      <c r="C23" s="5">
        <v>861</v>
      </c>
      <c r="D23" s="5">
        <v>680</v>
      </c>
      <c r="E23" s="5">
        <v>570</v>
      </c>
      <c r="F23" s="5">
        <v>499</v>
      </c>
      <c r="G23" s="5">
        <v>448</v>
      </c>
    </row>
    <row r="24" spans="1:7" ht="13.5">
      <c r="A24" s="49"/>
      <c r="B24" s="7" t="s">
        <v>13</v>
      </c>
      <c r="C24" s="5">
        <v>409600</v>
      </c>
      <c r="D24" s="5">
        <v>407900</v>
      </c>
      <c r="E24" s="5">
        <v>406700</v>
      </c>
      <c r="F24" s="5">
        <v>403442</v>
      </c>
      <c r="G24" s="5">
        <v>399600</v>
      </c>
    </row>
    <row r="25" spans="1:7" ht="13.5">
      <c r="A25" s="48" t="s">
        <v>31</v>
      </c>
      <c r="B25" s="7" t="s">
        <v>12</v>
      </c>
      <c r="C25" s="5">
        <v>37486</v>
      </c>
      <c r="D25" s="5">
        <v>34227</v>
      </c>
      <c r="E25" s="5">
        <v>30991</v>
      </c>
      <c r="F25" s="5">
        <v>28619</v>
      </c>
      <c r="G25" s="5">
        <v>24695</v>
      </c>
    </row>
    <row r="26" spans="1:7" ht="13.5">
      <c r="A26" s="49"/>
      <c r="B26" s="7" t="s">
        <v>13</v>
      </c>
      <c r="C26" s="5">
        <v>209017</v>
      </c>
      <c r="D26" s="5">
        <v>209324</v>
      </c>
      <c r="E26" s="5">
        <v>209509</v>
      </c>
      <c r="F26" s="5">
        <v>209665</v>
      </c>
      <c r="G26" s="5">
        <v>207278</v>
      </c>
    </row>
    <row r="27" spans="1:8" ht="13.5">
      <c r="A27" s="57" t="s">
        <v>15</v>
      </c>
      <c r="B27" s="7" t="s">
        <v>12</v>
      </c>
      <c r="C27" s="5">
        <v>96130</v>
      </c>
      <c r="D27" s="5">
        <v>85927</v>
      </c>
      <c r="E27" s="5">
        <v>76301</v>
      </c>
      <c r="F27" s="5">
        <v>68154</v>
      </c>
      <c r="G27" s="5">
        <v>58942</v>
      </c>
      <c r="H27" s="6">
        <f>G21+G23+G25</f>
        <v>58942</v>
      </c>
    </row>
    <row r="28" spans="1:7" ht="13.5">
      <c r="A28" s="49"/>
      <c r="B28" s="7" t="s">
        <v>13</v>
      </c>
      <c r="C28" s="5">
        <v>368420</v>
      </c>
      <c r="D28" s="5">
        <v>366791</v>
      </c>
      <c r="E28" s="5">
        <v>365505</v>
      </c>
      <c r="F28" s="5">
        <v>362630</v>
      </c>
      <c r="G28" s="5">
        <v>358713</v>
      </c>
    </row>
    <row r="29" spans="1:7" ht="13.5">
      <c r="A29" s="48" t="s">
        <v>32</v>
      </c>
      <c r="B29" s="7" t="s">
        <v>12</v>
      </c>
      <c r="C29" s="5">
        <v>2608</v>
      </c>
      <c r="D29" s="5">
        <v>2433</v>
      </c>
      <c r="E29" s="5">
        <v>2258</v>
      </c>
      <c r="F29" s="5">
        <v>2093</v>
      </c>
      <c r="G29" s="5">
        <v>1930</v>
      </c>
    </row>
    <row r="30" spans="1:7" ht="13.5">
      <c r="A30" s="49"/>
      <c r="B30" s="7" t="s">
        <v>13</v>
      </c>
      <c r="C30" s="5">
        <v>870537</v>
      </c>
      <c r="D30" s="5">
        <v>866666</v>
      </c>
      <c r="E30" s="5">
        <v>863730</v>
      </c>
      <c r="F30" s="5">
        <v>861031</v>
      </c>
      <c r="G30" s="5">
        <v>846891</v>
      </c>
    </row>
    <row r="31" spans="1:7" ht="13.5">
      <c r="A31" s="48" t="s">
        <v>33</v>
      </c>
      <c r="B31" s="7" t="s">
        <v>12</v>
      </c>
      <c r="C31" s="5">
        <v>2</v>
      </c>
      <c r="D31" s="5">
        <v>2</v>
      </c>
      <c r="E31" s="8">
        <v>2</v>
      </c>
      <c r="F31" s="8">
        <v>2</v>
      </c>
      <c r="G31" s="8">
        <v>1</v>
      </c>
    </row>
    <row r="32" spans="1:7" ht="13.5">
      <c r="A32" s="56"/>
      <c r="B32" s="7" t="s">
        <v>13</v>
      </c>
      <c r="C32" s="5">
        <v>1020000</v>
      </c>
      <c r="D32" s="5">
        <v>1015900</v>
      </c>
      <c r="E32" s="8">
        <v>1012800</v>
      </c>
      <c r="F32" s="8">
        <v>1002500</v>
      </c>
      <c r="G32" s="8">
        <v>1217600</v>
      </c>
    </row>
    <row r="33" spans="1:7" ht="13.5">
      <c r="A33" s="48" t="s">
        <v>34</v>
      </c>
      <c r="B33" s="7" t="s">
        <v>12</v>
      </c>
      <c r="C33" s="5">
        <v>1</v>
      </c>
      <c r="D33" s="5">
        <v>1</v>
      </c>
      <c r="E33" s="8">
        <v>1</v>
      </c>
      <c r="F33" s="8">
        <v>1</v>
      </c>
      <c r="G33" s="8">
        <v>1</v>
      </c>
    </row>
    <row r="34" spans="1:7" ht="13.5">
      <c r="A34" s="49"/>
      <c r="B34" s="7" t="s">
        <v>13</v>
      </c>
      <c r="C34" s="5">
        <v>792100</v>
      </c>
      <c r="D34" s="5">
        <v>788900</v>
      </c>
      <c r="E34" s="8">
        <v>786500</v>
      </c>
      <c r="F34" s="8">
        <v>778500</v>
      </c>
      <c r="G34" s="8">
        <v>772800</v>
      </c>
    </row>
    <row r="35" spans="1:7" ht="13.5">
      <c r="A35" s="48" t="s">
        <v>35</v>
      </c>
      <c r="B35" s="7" t="s">
        <v>12</v>
      </c>
      <c r="C35" s="9" t="s">
        <v>16</v>
      </c>
      <c r="D35" s="9" t="s">
        <v>16</v>
      </c>
      <c r="E35" s="9" t="s">
        <v>16</v>
      </c>
      <c r="F35" s="9" t="s">
        <v>16</v>
      </c>
      <c r="G35" s="47" t="s">
        <v>74</v>
      </c>
    </row>
    <row r="36" spans="1:7" ht="13.5">
      <c r="A36" s="49"/>
      <c r="B36" s="7" t="s">
        <v>13</v>
      </c>
      <c r="C36" s="9" t="s">
        <v>16</v>
      </c>
      <c r="D36" s="9" t="s">
        <v>16</v>
      </c>
      <c r="E36" s="9" t="s">
        <v>16</v>
      </c>
      <c r="F36" s="9" t="s">
        <v>16</v>
      </c>
      <c r="G36" s="47" t="s">
        <v>74</v>
      </c>
    </row>
    <row r="37" spans="1:8" ht="13.5">
      <c r="A37" s="57" t="s">
        <v>15</v>
      </c>
      <c r="B37" s="7" t="s">
        <v>12</v>
      </c>
      <c r="C37" s="10">
        <v>2611</v>
      </c>
      <c r="D37" s="10">
        <v>2436</v>
      </c>
      <c r="E37" s="10">
        <v>2261</v>
      </c>
      <c r="F37" s="10">
        <v>2096</v>
      </c>
      <c r="G37" s="10">
        <v>1932</v>
      </c>
      <c r="H37" s="6" t="e">
        <f>G29+G31+G33+G35</f>
        <v>#VALUE!</v>
      </c>
    </row>
    <row r="38" spans="1:7" ht="13.5">
      <c r="A38" s="49"/>
      <c r="B38" s="7" t="s">
        <v>13</v>
      </c>
      <c r="C38" s="10">
        <v>870622</v>
      </c>
      <c r="D38" s="10">
        <v>866756</v>
      </c>
      <c r="E38" s="10">
        <v>864027</v>
      </c>
      <c r="F38" s="10">
        <v>861126</v>
      </c>
      <c r="G38" s="10">
        <v>847045</v>
      </c>
    </row>
    <row r="39" spans="1:8" ht="13.5">
      <c r="A39" s="57" t="s">
        <v>36</v>
      </c>
      <c r="B39" s="7" t="s">
        <v>12</v>
      </c>
      <c r="C39" s="10">
        <v>902097</v>
      </c>
      <c r="D39" s="10">
        <v>925041</v>
      </c>
      <c r="E39" s="10">
        <v>964236</v>
      </c>
      <c r="F39" s="10">
        <v>1003797</v>
      </c>
      <c r="G39" s="10">
        <v>1033232</v>
      </c>
      <c r="H39" s="6">
        <f>G19+G27+G37</f>
        <v>1033232</v>
      </c>
    </row>
    <row r="40" spans="1:7" ht="13.5">
      <c r="A40" s="55"/>
      <c r="B40" s="7" t="s">
        <v>13</v>
      </c>
      <c r="C40" s="10">
        <v>665875</v>
      </c>
      <c r="D40" s="10">
        <v>668839</v>
      </c>
      <c r="E40" s="10">
        <v>672808</v>
      </c>
      <c r="F40" s="10">
        <v>672234</v>
      </c>
      <c r="G40" s="10">
        <v>671323</v>
      </c>
    </row>
    <row r="41" spans="1:7" ht="13.5">
      <c r="A41" s="49" t="s">
        <v>37</v>
      </c>
      <c r="B41" s="7" t="s">
        <v>17</v>
      </c>
      <c r="C41" s="10">
        <v>143</v>
      </c>
      <c r="D41" s="10">
        <v>93</v>
      </c>
      <c r="E41" s="10">
        <v>62</v>
      </c>
      <c r="F41" s="10">
        <v>38</v>
      </c>
      <c r="G41" s="10">
        <v>22</v>
      </c>
    </row>
    <row r="42" spans="1:7" ht="13.5">
      <c r="A42" s="49"/>
      <c r="B42" s="7" t="s">
        <v>18</v>
      </c>
      <c r="C42" s="10">
        <v>81</v>
      </c>
      <c r="D42" s="10">
        <v>51</v>
      </c>
      <c r="E42" s="10">
        <v>33</v>
      </c>
      <c r="F42" s="10">
        <v>17</v>
      </c>
      <c r="G42" s="10">
        <v>8</v>
      </c>
    </row>
    <row r="43" spans="1:7" ht="13.5">
      <c r="A43" s="49"/>
      <c r="B43" s="7" t="s">
        <v>19</v>
      </c>
      <c r="C43" s="10">
        <v>18</v>
      </c>
      <c r="D43" s="10">
        <v>11</v>
      </c>
      <c r="E43" s="10">
        <v>9</v>
      </c>
      <c r="F43" s="10">
        <v>8</v>
      </c>
      <c r="G43" s="10">
        <v>7</v>
      </c>
    </row>
    <row r="44" spans="1:7" ht="13.5">
      <c r="A44" s="49"/>
      <c r="B44" s="7" t="s">
        <v>20</v>
      </c>
      <c r="C44" s="10">
        <v>44</v>
      </c>
      <c r="D44" s="10">
        <v>31</v>
      </c>
      <c r="E44" s="10">
        <v>20</v>
      </c>
      <c r="F44" s="10">
        <v>13</v>
      </c>
      <c r="G44" s="10">
        <v>7</v>
      </c>
    </row>
    <row r="45" spans="1:7" ht="13.5">
      <c r="A45" s="55"/>
      <c r="B45" s="7" t="s">
        <v>21</v>
      </c>
      <c r="C45" s="11">
        <v>58029</v>
      </c>
      <c r="D45" s="11">
        <v>37590</v>
      </c>
      <c r="E45" s="11">
        <v>24980</v>
      </c>
      <c r="F45" s="11">
        <v>15154</v>
      </c>
      <c r="G45" s="11">
        <v>8709</v>
      </c>
    </row>
    <row r="46" ht="13.5">
      <c r="A46" t="s">
        <v>22</v>
      </c>
    </row>
  </sheetData>
  <sheetProtection/>
  <mergeCells count="25">
    <mergeCell ref="A10:B10"/>
    <mergeCell ref="A15:A16"/>
    <mergeCell ref="A6:B6"/>
    <mergeCell ref="A7:B7"/>
    <mergeCell ref="A8:B8"/>
    <mergeCell ref="A9:B9"/>
    <mergeCell ref="A2:B2"/>
    <mergeCell ref="A3:B3"/>
    <mergeCell ref="A4:B4"/>
    <mergeCell ref="A5:B5"/>
    <mergeCell ref="A41:A45"/>
    <mergeCell ref="A31:A32"/>
    <mergeCell ref="A37:A38"/>
    <mergeCell ref="A39:A40"/>
    <mergeCell ref="A33:A34"/>
    <mergeCell ref="A35:A36"/>
    <mergeCell ref="A29:A30"/>
    <mergeCell ref="A11:A12"/>
    <mergeCell ref="A13:A14"/>
    <mergeCell ref="A17:A18"/>
    <mergeCell ref="A19:A20"/>
    <mergeCell ref="A21:A22"/>
    <mergeCell ref="A23:A24"/>
    <mergeCell ref="A25:A26"/>
    <mergeCell ref="A27:A28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9"/>
  <sheetViews>
    <sheetView tabSelected="1" view="pageBreakPreview" zoomScaleSheetLayoutView="100" zoomScalePageLayoutView="0" workbookViewId="0" topLeftCell="A1">
      <selection activeCell="J7" sqref="J7:J8"/>
    </sheetView>
  </sheetViews>
  <sheetFormatPr defaultColWidth="9.00390625" defaultRowHeight="13.5"/>
  <cols>
    <col min="1" max="1" width="11.625" style="12" customWidth="1"/>
    <col min="2" max="2" width="10.625" style="12" customWidth="1"/>
    <col min="3" max="3" width="4.625" style="12" customWidth="1"/>
    <col min="4" max="8" width="13.00390625" style="12" customWidth="1"/>
    <col min="9" max="16384" width="9.00390625" style="12" customWidth="1"/>
  </cols>
  <sheetData>
    <row r="1" ht="21" customHeight="1"/>
    <row r="2" spans="1:8" s="43" customFormat="1" ht="17.25" customHeight="1">
      <c r="A2" s="76" t="s">
        <v>67</v>
      </c>
      <c r="B2" s="76"/>
      <c r="C2" s="76"/>
      <c r="D2" s="76"/>
      <c r="E2" s="76"/>
      <c r="F2" s="76"/>
      <c r="G2" s="76"/>
      <c r="H2" s="76"/>
    </row>
    <row r="3" spans="1:8" s="32" customFormat="1" ht="14.25" thickBot="1">
      <c r="A3" s="45"/>
      <c r="B3" s="45"/>
      <c r="C3" s="45"/>
      <c r="D3" s="45"/>
      <c r="E3" s="45"/>
      <c r="F3" s="45"/>
      <c r="G3" s="45"/>
      <c r="H3" s="44" t="str">
        <f>'20_10入力'!$G$1</f>
        <v>各年度末現在</v>
      </c>
    </row>
    <row r="4" spans="1:8" ht="16.5" customHeight="1" thickTop="1">
      <c r="A4" s="74" t="s">
        <v>69</v>
      </c>
      <c r="B4" s="74"/>
      <c r="C4" s="75"/>
      <c r="D4" s="13" t="str">
        <f>'20_10入力'!C2</f>
        <v>平成22年度</v>
      </c>
      <c r="E4" s="13" t="str">
        <f>'20_10入力'!D2</f>
        <v>平成23年度</v>
      </c>
      <c r="F4" s="13" t="str">
        <f>'20_10入力'!E2</f>
        <v>平成24年度</v>
      </c>
      <c r="G4" s="14" t="str">
        <f>'20_10入力'!F2</f>
        <v>平成25年度</v>
      </c>
      <c r="H4" s="15" t="str">
        <f>'20_10入力'!G2</f>
        <v>平成26年度</v>
      </c>
    </row>
    <row r="5" spans="1:8" s="20" customFormat="1" ht="16.5" customHeight="1">
      <c r="A5" s="70" t="s">
        <v>38</v>
      </c>
      <c r="B5" s="70"/>
      <c r="C5" s="16" t="s">
        <v>39</v>
      </c>
      <c r="D5" s="17">
        <f>'20_10入力'!C3</f>
        <v>822898</v>
      </c>
      <c r="E5" s="18">
        <f>'20_10入力'!D3</f>
        <v>803862</v>
      </c>
      <c r="F5" s="18">
        <f>'20_10入力'!E3</f>
        <v>785725</v>
      </c>
      <c r="G5" s="18">
        <f>'20_10入力'!F3</f>
        <v>762421</v>
      </c>
      <c r="H5" s="19">
        <f>'20_10入力'!G3</f>
        <v>737804</v>
      </c>
    </row>
    <row r="6" spans="1:8" ht="16.5" customHeight="1">
      <c r="A6" s="69" t="s">
        <v>72</v>
      </c>
      <c r="B6" s="69"/>
      <c r="C6" s="21"/>
      <c r="D6" s="17">
        <f>'20_10入力'!C4</f>
        <v>521723</v>
      </c>
      <c r="E6" s="18">
        <f>'20_10入力'!D4</f>
        <v>509786</v>
      </c>
      <c r="F6" s="18">
        <f>'20_10入力'!E4</f>
        <v>498221</v>
      </c>
      <c r="G6" s="18">
        <f>'20_10入力'!F4</f>
        <v>481056</v>
      </c>
      <c r="H6" s="19">
        <f>'20_10入力'!G4</f>
        <v>461693</v>
      </c>
    </row>
    <row r="7" spans="1:8" ht="16.5" customHeight="1">
      <c r="A7" s="69" t="s">
        <v>40</v>
      </c>
      <c r="B7" s="69"/>
      <c r="C7" s="21"/>
      <c r="D7" s="17">
        <f>'20_10入力'!C5</f>
        <v>5735</v>
      </c>
      <c r="E7" s="18">
        <f>'20_10入力'!D5</f>
        <v>5573</v>
      </c>
      <c r="F7" s="18">
        <f>'20_10入力'!E5</f>
        <v>5069</v>
      </c>
      <c r="G7" s="18">
        <f>'20_10入力'!F5</f>
        <v>4580</v>
      </c>
      <c r="H7" s="19">
        <f>'20_10入力'!G5</f>
        <v>4219</v>
      </c>
    </row>
    <row r="8" spans="1:8" ht="16.5" customHeight="1">
      <c r="A8" s="69" t="s">
        <v>71</v>
      </c>
      <c r="B8" s="69"/>
      <c r="C8" s="21"/>
      <c r="D8" s="17">
        <f>'20_10入力'!C6</f>
        <v>295440</v>
      </c>
      <c r="E8" s="18">
        <f>'20_10入力'!D6</f>
        <v>288503</v>
      </c>
      <c r="F8" s="18">
        <f>'20_10入力'!E6</f>
        <v>282435</v>
      </c>
      <c r="G8" s="18">
        <f>'20_10入力'!F6</f>
        <v>276785</v>
      </c>
      <c r="H8" s="19">
        <f>'20_10入力'!G6</f>
        <v>271892</v>
      </c>
    </row>
    <row r="9" spans="1:8" ht="16.5" customHeight="1">
      <c r="A9" s="68" t="s">
        <v>7</v>
      </c>
      <c r="B9" s="68"/>
      <c r="C9" s="21" t="s">
        <v>39</v>
      </c>
      <c r="D9" s="17">
        <f>'20_10入力'!C7</f>
        <v>118253</v>
      </c>
      <c r="E9" s="18">
        <f>'20_10入力'!D7</f>
        <v>124939</v>
      </c>
      <c r="F9" s="18">
        <f>'20_10入力'!E7</f>
        <v>130530</v>
      </c>
      <c r="G9" s="18">
        <f>'20_10入力'!F7</f>
        <v>134666</v>
      </c>
      <c r="H9" s="19">
        <f>'20_10入力'!G7</f>
        <v>136233</v>
      </c>
    </row>
    <row r="10" spans="1:8" ht="16.5" customHeight="1">
      <c r="A10" s="69" t="s">
        <v>41</v>
      </c>
      <c r="B10" s="69"/>
      <c r="C10" s="21"/>
      <c r="D10" s="17">
        <f>'20_10入力'!C8</f>
        <v>29366</v>
      </c>
      <c r="E10" s="18">
        <f>'20_10入力'!D8</f>
        <v>30354</v>
      </c>
      <c r="F10" s="18">
        <f>'20_10入力'!E8</f>
        <v>30973</v>
      </c>
      <c r="G10" s="18">
        <f>'20_10入力'!F8</f>
        <v>31295</v>
      </c>
      <c r="H10" s="19">
        <f>'20_10入力'!G8</f>
        <v>31592</v>
      </c>
    </row>
    <row r="11" spans="1:8" ht="16.5" customHeight="1">
      <c r="A11" s="69" t="s">
        <v>42</v>
      </c>
      <c r="B11" s="69"/>
      <c r="C11" s="21"/>
      <c r="D11" s="17">
        <f>'20_10入力'!C9</f>
        <v>88887</v>
      </c>
      <c r="E11" s="18">
        <f>'20_10入力'!D9</f>
        <v>94585</v>
      </c>
      <c r="F11" s="18">
        <f>'20_10入力'!E9</f>
        <v>99557</v>
      </c>
      <c r="G11" s="18">
        <f>'20_10入力'!F9</f>
        <v>103371</v>
      </c>
      <c r="H11" s="19">
        <f>'20_10入力'!G9</f>
        <v>104641</v>
      </c>
    </row>
    <row r="12" spans="1:8" ht="16.5" customHeight="1">
      <c r="A12" s="68" t="s">
        <v>43</v>
      </c>
      <c r="B12" s="68"/>
      <c r="C12" s="22" t="s">
        <v>44</v>
      </c>
      <c r="D12" s="17">
        <f>'20_10入力'!C10</f>
        <v>52414291</v>
      </c>
      <c r="E12" s="18">
        <f>'20_10入力'!D10</f>
        <v>48557165</v>
      </c>
      <c r="F12" s="18">
        <f>'20_10入力'!E10</f>
        <v>49692591</v>
      </c>
      <c r="G12" s="18">
        <f>'20_10入力'!F10</f>
        <v>50561205</v>
      </c>
      <c r="H12" s="19">
        <f>'20_10入力'!G10</f>
        <v>49416001</v>
      </c>
    </row>
    <row r="13" spans="1:8" ht="16.5" customHeight="1">
      <c r="A13" s="71" t="s">
        <v>45</v>
      </c>
      <c r="B13" s="23" t="s">
        <v>46</v>
      </c>
      <c r="C13" s="24" t="s">
        <v>47</v>
      </c>
      <c r="D13" s="17">
        <f>'20_10入力'!C11</f>
        <v>744624</v>
      </c>
      <c r="E13" s="18">
        <f>'20_10入力'!D11</f>
        <v>776941</v>
      </c>
      <c r="F13" s="18">
        <f>'20_10入力'!E11</f>
        <v>825278</v>
      </c>
      <c r="G13" s="18">
        <f>'20_10入力'!F11</f>
        <v>869902</v>
      </c>
      <c r="H13" s="19">
        <f>'20_10入力'!G11</f>
        <v>910653</v>
      </c>
    </row>
    <row r="14" spans="1:8" ht="16.5" customHeight="1">
      <c r="A14" s="72"/>
      <c r="B14" s="23" t="s">
        <v>48</v>
      </c>
      <c r="C14" s="24" t="s">
        <v>49</v>
      </c>
      <c r="D14" s="17">
        <f>'20_10入力'!C12</f>
        <v>688610</v>
      </c>
      <c r="E14" s="18">
        <f>'20_10入力'!D12</f>
        <v>687349</v>
      </c>
      <c r="F14" s="18">
        <f>'20_10入力'!E12</f>
        <v>687621</v>
      </c>
      <c r="G14" s="18">
        <f>'20_10入力'!F12</f>
        <v>688630</v>
      </c>
      <c r="H14" s="19">
        <f>'20_10入力'!G12</f>
        <v>680076</v>
      </c>
    </row>
    <row r="15" spans="1:8" ht="16.5" customHeight="1">
      <c r="A15" s="71" t="s">
        <v>50</v>
      </c>
      <c r="B15" s="23" t="s">
        <v>46</v>
      </c>
      <c r="C15" s="24" t="s">
        <v>47</v>
      </c>
      <c r="D15" s="17">
        <f>'20_10入力'!C13</f>
        <v>50121</v>
      </c>
      <c r="E15" s="18">
        <f>'20_10入力'!D13</f>
        <v>51292</v>
      </c>
      <c r="F15" s="18">
        <f>'20_10入力'!E13</f>
        <v>52278</v>
      </c>
      <c r="G15" s="18">
        <f>'20_10入力'!F13</f>
        <v>56155</v>
      </c>
      <c r="H15" s="19">
        <f>'20_10入力'!G13</f>
        <v>54132</v>
      </c>
    </row>
    <row r="16" spans="1:8" ht="16.5" customHeight="1">
      <c r="A16" s="72"/>
      <c r="B16" s="23" t="s">
        <v>48</v>
      </c>
      <c r="C16" s="24" t="s">
        <v>49</v>
      </c>
      <c r="D16" s="17">
        <f>'20_10入力'!C14</f>
        <v>876185</v>
      </c>
      <c r="E16" s="18">
        <f>'20_10入力'!D14</f>
        <v>874392</v>
      </c>
      <c r="F16" s="18">
        <f>'20_10入力'!E14</f>
        <v>869805</v>
      </c>
      <c r="G16" s="18">
        <f>'20_10入力'!F14</f>
        <v>868420</v>
      </c>
      <c r="H16" s="19">
        <f>'20_10入力'!G14</f>
        <v>850109</v>
      </c>
    </row>
    <row r="17" spans="1:8" ht="16.5" customHeight="1">
      <c r="A17" s="71" t="s">
        <v>51</v>
      </c>
      <c r="B17" s="23" t="s">
        <v>46</v>
      </c>
      <c r="C17" s="24" t="s">
        <v>47</v>
      </c>
      <c r="D17" s="17">
        <f>'20_10入力'!C15</f>
        <v>7343</v>
      </c>
      <c r="E17" s="18">
        <f>'20_10入力'!D15</f>
        <v>7227</v>
      </c>
      <c r="F17" s="18">
        <f>'20_10入力'!E15</f>
        <v>7026</v>
      </c>
      <c r="G17" s="18">
        <f>'20_10入力'!F15</f>
        <v>6484</v>
      </c>
      <c r="H17" s="19">
        <f>'20_10入力'!G15</f>
        <v>6691</v>
      </c>
    </row>
    <row r="18" spans="1:8" ht="16.5" customHeight="1">
      <c r="A18" s="72"/>
      <c r="B18" s="23" t="s">
        <v>48</v>
      </c>
      <c r="C18" s="24" t="s">
        <v>49</v>
      </c>
      <c r="D18" s="17">
        <f>'20_10入力'!C16</f>
        <v>781101</v>
      </c>
      <c r="E18" s="18">
        <f>'20_10入力'!D16</f>
        <v>779323</v>
      </c>
      <c r="F18" s="18">
        <f>'20_10入力'!E16</f>
        <v>775732</v>
      </c>
      <c r="G18" s="18">
        <f>'20_10入力'!F16</f>
        <v>738998</v>
      </c>
      <c r="H18" s="19">
        <f>'20_10入力'!G16</f>
        <v>765318</v>
      </c>
    </row>
    <row r="19" spans="1:8" ht="16.5" customHeight="1">
      <c r="A19" s="71" t="s">
        <v>52</v>
      </c>
      <c r="B19" s="23" t="s">
        <v>46</v>
      </c>
      <c r="C19" s="24" t="s">
        <v>47</v>
      </c>
      <c r="D19" s="17">
        <f>'20_10入力'!C17</f>
        <v>1268</v>
      </c>
      <c r="E19" s="18">
        <f>'20_10入力'!D17</f>
        <v>1218</v>
      </c>
      <c r="F19" s="18">
        <f>'20_10入力'!E17</f>
        <v>1092</v>
      </c>
      <c r="G19" s="18">
        <f>'20_10入力'!F17</f>
        <v>1006</v>
      </c>
      <c r="H19" s="19">
        <f>'20_10入力'!G17</f>
        <v>882</v>
      </c>
    </row>
    <row r="20" spans="1:8" ht="16.5" customHeight="1">
      <c r="A20" s="72"/>
      <c r="B20" s="23" t="s">
        <v>48</v>
      </c>
      <c r="C20" s="24" t="s">
        <v>49</v>
      </c>
      <c r="D20" s="17">
        <f>'20_10入力'!C18</f>
        <v>463826</v>
      </c>
      <c r="E20" s="18">
        <f>'20_10入力'!D18</f>
        <v>462688</v>
      </c>
      <c r="F20" s="18">
        <f>'20_10入力'!E18</f>
        <v>461253</v>
      </c>
      <c r="G20" s="18">
        <f>'20_10入力'!F18</f>
        <v>457350</v>
      </c>
      <c r="H20" s="19">
        <f>'20_10入力'!G18</f>
        <v>454336</v>
      </c>
    </row>
    <row r="21" spans="1:8" ht="16.5" customHeight="1">
      <c r="A21" s="73" t="s">
        <v>53</v>
      </c>
      <c r="B21" s="23" t="s">
        <v>46</v>
      </c>
      <c r="C21" s="24" t="s">
        <v>47</v>
      </c>
      <c r="D21" s="17">
        <f>'20_10入力'!C19</f>
        <v>803356</v>
      </c>
      <c r="E21" s="18">
        <f>'20_10入力'!D19</f>
        <v>836678</v>
      </c>
      <c r="F21" s="18">
        <f>'20_10入力'!E19</f>
        <v>885674</v>
      </c>
      <c r="G21" s="18">
        <f>'20_10入力'!F19</f>
        <v>933547</v>
      </c>
      <c r="H21" s="19">
        <f>'20_10入力'!G19</f>
        <v>972358</v>
      </c>
    </row>
    <row r="22" spans="1:8" ht="16.5" customHeight="1">
      <c r="A22" s="72"/>
      <c r="B22" s="23" t="s">
        <v>48</v>
      </c>
      <c r="C22" s="24" t="s">
        <v>49</v>
      </c>
      <c r="D22" s="17">
        <f>'20_10入力'!C20</f>
        <v>700803</v>
      </c>
      <c r="E22" s="18">
        <f>'20_10入力'!D20</f>
        <v>699283</v>
      </c>
      <c r="F22" s="18">
        <f>'20_10入力'!E20</f>
        <v>698795</v>
      </c>
      <c r="G22" s="18">
        <f>'20_10入力'!F20</f>
        <v>699545</v>
      </c>
      <c r="H22" s="19">
        <f>'20_10入力'!G20</f>
        <v>689924</v>
      </c>
    </row>
    <row r="23" spans="1:8" ht="16.5" customHeight="1">
      <c r="A23" s="71" t="s">
        <v>54</v>
      </c>
      <c r="B23" s="23" t="s">
        <v>46</v>
      </c>
      <c r="C23" s="24" t="s">
        <v>47</v>
      </c>
      <c r="D23" s="17">
        <f>'20_10入力'!C21</f>
        <v>57783</v>
      </c>
      <c r="E23" s="18">
        <f>'20_10入力'!D21</f>
        <v>51020</v>
      </c>
      <c r="F23" s="18">
        <f>'20_10入力'!E21</f>
        <v>44740</v>
      </c>
      <c r="G23" s="18">
        <f>'20_10入力'!F21</f>
        <v>39036</v>
      </c>
      <c r="H23" s="19">
        <f>'20_10入力'!G21</f>
        <v>33799</v>
      </c>
    </row>
    <row r="24" spans="1:8" ht="16.5" customHeight="1">
      <c r="A24" s="72"/>
      <c r="B24" s="23" t="s">
        <v>48</v>
      </c>
      <c r="C24" s="24" t="s">
        <v>49</v>
      </c>
      <c r="D24" s="17">
        <f>'20_10入力'!C22</f>
        <v>471216</v>
      </c>
      <c r="E24" s="18">
        <f>'20_10入力'!D22</f>
        <v>471881</v>
      </c>
      <c r="F24" s="18">
        <f>'20_10入力'!E22</f>
        <v>473038</v>
      </c>
      <c r="G24" s="18">
        <f>'20_10入力'!F22</f>
        <v>474254</v>
      </c>
      <c r="H24" s="19">
        <f>'20_10入力'!G22</f>
        <v>468815</v>
      </c>
    </row>
    <row r="25" spans="1:8" ht="16.5" customHeight="1">
      <c r="A25" s="71" t="s">
        <v>55</v>
      </c>
      <c r="B25" s="23" t="s">
        <v>46</v>
      </c>
      <c r="C25" s="24" t="s">
        <v>47</v>
      </c>
      <c r="D25" s="17">
        <f>'20_10入力'!C23</f>
        <v>861</v>
      </c>
      <c r="E25" s="18">
        <f>'20_10入力'!D23</f>
        <v>680</v>
      </c>
      <c r="F25" s="18">
        <f>'20_10入力'!E23</f>
        <v>570</v>
      </c>
      <c r="G25" s="18">
        <f>'20_10入力'!F23</f>
        <v>499</v>
      </c>
      <c r="H25" s="19">
        <f>'20_10入力'!G23</f>
        <v>448</v>
      </c>
    </row>
    <row r="26" spans="1:8" ht="16.5" customHeight="1">
      <c r="A26" s="72"/>
      <c r="B26" s="23" t="s">
        <v>48</v>
      </c>
      <c r="C26" s="24" t="s">
        <v>49</v>
      </c>
      <c r="D26" s="17">
        <f>'20_10入力'!C24</f>
        <v>409600</v>
      </c>
      <c r="E26" s="18">
        <f>'20_10入力'!D24</f>
        <v>407900</v>
      </c>
      <c r="F26" s="18">
        <f>'20_10入力'!E24</f>
        <v>406700</v>
      </c>
      <c r="G26" s="18">
        <f>'20_10入力'!F24</f>
        <v>403442</v>
      </c>
      <c r="H26" s="19">
        <f>'20_10入力'!G24</f>
        <v>399600</v>
      </c>
    </row>
    <row r="27" spans="1:8" ht="16.5" customHeight="1">
      <c r="A27" s="71" t="s">
        <v>56</v>
      </c>
      <c r="B27" s="23" t="s">
        <v>46</v>
      </c>
      <c r="C27" s="24" t="s">
        <v>47</v>
      </c>
      <c r="D27" s="17">
        <f>'20_10入力'!C25</f>
        <v>37486</v>
      </c>
      <c r="E27" s="18">
        <f>'20_10入力'!D25</f>
        <v>34227</v>
      </c>
      <c r="F27" s="18">
        <f>'20_10入力'!E25</f>
        <v>30991</v>
      </c>
      <c r="G27" s="18">
        <f>'20_10入力'!F25</f>
        <v>28619</v>
      </c>
      <c r="H27" s="19">
        <f>'20_10入力'!G25</f>
        <v>24695</v>
      </c>
    </row>
    <row r="28" spans="1:8" ht="16.5" customHeight="1">
      <c r="A28" s="72"/>
      <c r="B28" s="23" t="s">
        <v>48</v>
      </c>
      <c r="C28" s="24" t="s">
        <v>49</v>
      </c>
      <c r="D28" s="17">
        <f>'20_10入力'!C26</f>
        <v>209017</v>
      </c>
      <c r="E28" s="18">
        <f>'20_10入力'!D26</f>
        <v>209324</v>
      </c>
      <c r="F28" s="18">
        <f>'20_10入力'!E26</f>
        <v>209509</v>
      </c>
      <c r="G28" s="18">
        <f>'20_10入力'!F26</f>
        <v>209665</v>
      </c>
      <c r="H28" s="19">
        <f>'20_10入力'!G26</f>
        <v>207278</v>
      </c>
    </row>
    <row r="29" spans="1:8" ht="16.5" customHeight="1">
      <c r="A29" s="73" t="s">
        <v>53</v>
      </c>
      <c r="B29" s="23" t="s">
        <v>46</v>
      </c>
      <c r="C29" s="24" t="s">
        <v>47</v>
      </c>
      <c r="D29" s="17">
        <f>'20_10入力'!C27</f>
        <v>96130</v>
      </c>
      <c r="E29" s="18">
        <f>'20_10入力'!D27</f>
        <v>85927</v>
      </c>
      <c r="F29" s="18">
        <f>'20_10入力'!E27</f>
        <v>76301</v>
      </c>
      <c r="G29" s="18">
        <f>'20_10入力'!F27</f>
        <v>68154</v>
      </c>
      <c r="H29" s="19">
        <f>'20_10入力'!G27</f>
        <v>58942</v>
      </c>
    </row>
    <row r="30" spans="1:8" ht="16.5" customHeight="1">
      <c r="A30" s="72"/>
      <c r="B30" s="23" t="s">
        <v>48</v>
      </c>
      <c r="C30" s="24" t="s">
        <v>49</v>
      </c>
      <c r="D30" s="17">
        <f>'20_10入力'!C28</f>
        <v>368420</v>
      </c>
      <c r="E30" s="18">
        <f>'20_10入力'!D28</f>
        <v>366791</v>
      </c>
      <c r="F30" s="18">
        <f>'20_10入力'!E28</f>
        <v>365505</v>
      </c>
      <c r="G30" s="18">
        <f>'20_10入力'!F28</f>
        <v>362630</v>
      </c>
      <c r="H30" s="19">
        <f>'20_10入力'!G28</f>
        <v>358713</v>
      </c>
    </row>
    <row r="31" spans="1:8" ht="16.5" customHeight="1">
      <c r="A31" s="71" t="s">
        <v>57</v>
      </c>
      <c r="B31" s="23" t="s">
        <v>46</v>
      </c>
      <c r="C31" s="24" t="s">
        <v>47</v>
      </c>
      <c r="D31" s="17">
        <f>'20_10入力'!C29</f>
        <v>2608</v>
      </c>
      <c r="E31" s="18">
        <f>'20_10入力'!D29</f>
        <v>2433</v>
      </c>
      <c r="F31" s="18">
        <f>'20_10入力'!E29</f>
        <v>2258</v>
      </c>
      <c r="G31" s="18">
        <f>'20_10入力'!F29</f>
        <v>2093</v>
      </c>
      <c r="H31" s="19">
        <f>'20_10入力'!G29</f>
        <v>1930</v>
      </c>
    </row>
    <row r="32" spans="1:8" ht="16.5" customHeight="1">
      <c r="A32" s="72"/>
      <c r="B32" s="23" t="s">
        <v>48</v>
      </c>
      <c r="C32" s="24" t="s">
        <v>49</v>
      </c>
      <c r="D32" s="17">
        <f>'20_10入力'!C30</f>
        <v>870537</v>
      </c>
      <c r="E32" s="18">
        <f>'20_10入力'!D30</f>
        <v>866666</v>
      </c>
      <c r="F32" s="18">
        <f>'20_10入力'!E30</f>
        <v>863730</v>
      </c>
      <c r="G32" s="18">
        <f>'20_10入力'!F30</f>
        <v>861031</v>
      </c>
      <c r="H32" s="19">
        <f>'20_10入力'!G30</f>
        <v>846891</v>
      </c>
    </row>
    <row r="33" spans="1:8" ht="16.5" customHeight="1">
      <c r="A33" s="25" t="s">
        <v>58</v>
      </c>
      <c r="B33" s="23" t="s">
        <v>46</v>
      </c>
      <c r="C33" s="24" t="s">
        <v>47</v>
      </c>
      <c r="D33" s="17">
        <f>'20_10入力'!C31</f>
        <v>2</v>
      </c>
      <c r="E33" s="18">
        <f>'20_10入力'!D31</f>
        <v>2</v>
      </c>
      <c r="F33" s="18">
        <f>'20_10入力'!E31</f>
        <v>2</v>
      </c>
      <c r="G33" s="18">
        <f>'20_10入力'!F31</f>
        <v>2</v>
      </c>
      <c r="H33" s="19">
        <f>'20_10入力'!G31</f>
        <v>1</v>
      </c>
    </row>
    <row r="34" spans="1:8" ht="16.5" customHeight="1">
      <c r="A34" s="26" t="s">
        <v>59</v>
      </c>
      <c r="B34" s="23" t="s">
        <v>48</v>
      </c>
      <c r="C34" s="24" t="s">
        <v>49</v>
      </c>
      <c r="D34" s="17">
        <f>'20_10入力'!C32</f>
        <v>1020000</v>
      </c>
      <c r="E34" s="18">
        <f>'20_10入力'!D32</f>
        <v>1015900</v>
      </c>
      <c r="F34" s="18">
        <f>'20_10入力'!E32</f>
        <v>1012800</v>
      </c>
      <c r="G34" s="18">
        <f>'20_10入力'!F32</f>
        <v>1002500</v>
      </c>
      <c r="H34" s="19">
        <f>'20_10入力'!G32</f>
        <v>1217600</v>
      </c>
    </row>
    <row r="35" spans="1:8" ht="16.5" customHeight="1">
      <c r="A35" s="71" t="s">
        <v>60</v>
      </c>
      <c r="B35" s="23" t="s">
        <v>46</v>
      </c>
      <c r="C35" s="24" t="s">
        <v>47</v>
      </c>
      <c r="D35" s="17">
        <f>'20_10入力'!C33</f>
        <v>1</v>
      </c>
      <c r="E35" s="18">
        <f>'20_10入力'!D33</f>
        <v>1</v>
      </c>
      <c r="F35" s="18">
        <f>'20_10入力'!E33</f>
        <v>1</v>
      </c>
      <c r="G35" s="18">
        <f>'20_10入力'!F33</f>
        <v>1</v>
      </c>
      <c r="H35" s="19">
        <f>'20_10入力'!G33</f>
        <v>1</v>
      </c>
    </row>
    <row r="36" spans="1:8" ht="16.5" customHeight="1">
      <c r="A36" s="72"/>
      <c r="B36" s="23" t="s">
        <v>48</v>
      </c>
      <c r="C36" s="24" t="s">
        <v>49</v>
      </c>
      <c r="D36" s="17">
        <f>'20_10入力'!C34</f>
        <v>792100</v>
      </c>
      <c r="E36" s="18">
        <f>'20_10入力'!D34</f>
        <v>788900</v>
      </c>
      <c r="F36" s="18">
        <f>'20_10入力'!E34</f>
        <v>786500</v>
      </c>
      <c r="G36" s="18">
        <f>'20_10入力'!F34</f>
        <v>778500</v>
      </c>
      <c r="H36" s="19">
        <f>'20_10入力'!G34</f>
        <v>772800</v>
      </c>
    </row>
    <row r="37" spans="1:8" ht="16.5" customHeight="1">
      <c r="A37" s="71" t="s">
        <v>61</v>
      </c>
      <c r="B37" s="23" t="s">
        <v>46</v>
      </c>
      <c r="C37" s="24" t="s">
        <v>47</v>
      </c>
      <c r="D37" s="17" t="str">
        <f>'20_10入力'!C35</f>
        <v>-</v>
      </c>
      <c r="E37" s="18" t="str">
        <f>'20_10入力'!D35</f>
        <v>-</v>
      </c>
      <c r="F37" s="18" t="str">
        <f>'20_10入力'!E35</f>
        <v>-</v>
      </c>
      <c r="G37" s="18" t="str">
        <f>'20_10入力'!F35</f>
        <v>-</v>
      </c>
      <c r="H37" s="19" t="str">
        <f>'20_10入力'!G35</f>
        <v>-</v>
      </c>
    </row>
    <row r="38" spans="1:8" ht="16.5" customHeight="1">
      <c r="A38" s="72"/>
      <c r="B38" s="23" t="s">
        <v>48</v>
      </c>
      <c r="C38" s="24" t="s">
        <v>49</v>
      </c>
      <c r="D38" s="17" t="str">
        <f>'20_10入力'!C36</f>
        <v>-</v>
      </c>
      <c r="E38" s="18" t="str">
        <f>'20_10入力'!D36</f>
        <v>-</v>
      </c>
      <c r="F38" s="18" t="str">
        <f>'20_10入力'!E36</f>
        <v>-</v>
      </c>
      <c r="G38" s="18" t="str">
        <f>'20_10入力'!F36</f>
        <v>-</v>
      </c>
      <c r="H38" s="19" t="str">
        <f>'20_10入力'!G36</f>
        <v>-</v>
      </c>
    </row>
    <row r="39" spans="1:8" ht="16.5" customHeight="1">
      <c r="A39" s="73" t="s">
        <v>53</v>
      </c>
      <c r="B39" s="23" t="s">
        <v>46</v>
      </c>
      <c r="C39" s="24" t="s">
        <v>47</v>
      </c>
      <c r="D39" s="17">
        <f>'20_10入力'!C37</f>
        <v>2611</v>
      </c>
      <c r="E39" s="18">
        <f>'20_10入力'!D37</f>
        <v>2436</v>
      </c>
      <c r="F39" s="18">
        <f>'20_10入力'!E37</f>
        <v>2261</v>
      </c>
      <c r="G39" s="18">
        <f>'20_10入力'!F37</f>
        <v>2096</v>
      </c>
      <c r="H39" s="19">
        <f>'20_10入力'!G37</f>
        <v>1932</v>
      </c>
    </row>
    <row r="40" spans="1:8" ht="16.5" customHeight="1">
      <c r="A40" s="72"/>
      <c r="B40" s="23" t="s">
        <v>48</v>
      </c>
      <c r="C40" s="24" t="s">
        <v>49</v>
      </c>
      <c r="D40" s="17">
        <f>'20_10入力'!C38</f>
        <v>870622</v>
      </c>
      <c r="E40" s="18">
        <f>'20_10入力'!D38</f>
        <v>866756</v>
      </c>
      <c r="F40" s="18">
        <f>'20_10入力'!E38</f>
        <v>864027</v>
      </c>
      <c r="G40" s="18">
        <f>'20_10入力'!F38</f>
        <v>861126</v>
      </c>
      <c r="H40" s="19">
        <f>'20_10入力'!G38</f>
        <v>847045</v>
      </c>
    </row>
    <row r="41" spans="1:8" s="20" customFormat="1" ht="16.5" customHeight="1">
      <c r="A41" s="77" t="s">
        <v>36</v>
      </c>
      <c r="B41" s="27" t="s">
        <v>46</v>
      </c>
      <c r="C41" s="28" t="s">
        <v>47</v>
      </c>
      <c r="D41" s="29">
        <f>'20_10入力'!C39</f>
        <v>902097</v>
      </c>
      <c r="E41" s="19">
        <f>'20_10入力'!D39</f>
        <v>925041</v>
      </c>
      <c r="F41" s="19">
        <f>'20_10入力'!E39</f>
        <v>964236</v>
      </c>
      <c r="G41" s="19">
        <f>'20_10入力'!F39</f>
        <v>1003797</v>
      </c>
      <c r="H41" s="19">
        <f>'20_10入力'!G39</f>
        <v>1033232</v>
      </c>
    </row>
    <row r="42" spans="1:8" s="20" customFormat="1" ht="16.5" customHeight="1">
      <c r="A42" s="78"/>
      <c r="B42" s="27" t="s">
        <v>48</v>
      </c>
      <c r="C42" s="28" t="s">
        <v>49</v>
      </c>
      <c r="D42" s="29">
        <f>'20_10入力'!C40</f>
        <v>665875</v>
      </c>
      <c r="E42" s="19">
        <f>'20_10入力'!D40</f>
        <v>668839</v>
      </c>
      <c r="F42" s="19">
        <f>'20_10入力'!E40</f>
        <v>672808</v>
      </c>
      <c r="G42" s="19">
        <f>'20_10入力'!F40</f>
        <v>672234</v>
      </c>
      <c r="H42" s="19">
        <f>'20_10入力'!G40</f>
        <v>671323</v>
      </c>
    </row>
    <row r="43" spans="1:8" s="32" customFormat="1" ht="16.5" customHeight="1">
      <c r="A43" s="30"/>
      <c r="B43" s="31" t="s">
        <v>62</v>
      </c>
      <c r="C43" s="24" t="s">
        <v>47</v>
      </c>
      <c r="D43" s="17">
        <f>'20_10入力'!C41</f>
        <v>143</v>
      </c>
      <c r="E43" s="18">
        <f>'20_10入力'!D41</f>
        <v>93</v>
      </c>
      <c r="F43" s="18">
        <f>'20_10入力'!E41</f>
        <v>62</v>
      </c>
      <c r="G43" s="18">
        <f>'20_10入力'!F41</f>
        <v>38</v>
      </c>
      <c r="H43" s="19">
        <f>'20_10入力'!G41</f>
        <v>22</v>
      </c>
    </row>
    <row r="44" spans="1:8" s="32" customFormat="1" ht="16.5" customHeight="1">
      <c r="A44" s="33"/>
      <c r="B44" s="31" t="s">
        <v>63</v>
      </c>
      <c r="C44" s="24" t="s">
        <v>47</v>
      </c>
      <c r="D44" s="17">
        <f>'20_10入力'!C42</f>
        <v>81</v>
      </c>
      <c r="E44" s="18">
        <f>'20_10入力'!D42</f>
        <v>51</v>
      </c>
      <c r="F44" s="18">
        <f>'20_10入力'!E42</f>
        <v>33</v>
      </c>
      <c r="G44" s="18">
        <f>'20_10入力'!F42</f>
        <v>17</v>
      </c>
      <c r="H44" s="19">
        <f>'20_10入力'!G42</f>
        <v>8</v>
      </c>
    </row>
    <row r="45" spans="1:8" s="32" customFormat="1" ht="16.5" customHeight="1">
      <c r="A45" s="34" t="s">
        <v>64</v>
      </c>
      <c r="B45" s="35" t="s">
        <v>65</v>
      </c>
      <c r="C45" s="24" t="s">
        <v>47</v>
      </c>
      <c r="D45" s="17">
        <f>'20_10入力'!C43</f>
        <v>18</v>
      </c>
      <c r="E45" s="18">
        <f>'20_10入力'!D43</f>
        <v>11</v>
      </c>
      <c r="F45" s="18">
        <f>'20_10入力'!E43</f>
        <v>9</v>
      </c>
      <c r="G45" s="18">
        <f>'20_10入力'!F43</f>
        <v>8</v>
      </c>
      <c r="H45" s="19">
        <f>'20_10入力'!G43</f>
        <v>7</v>
      </c>
    </row>
    <row r="46" spans="1:8" s="32" customFormat="1" ht="16.5" customHeight="1">
      <c r="A46" s="33"/>
      <c r="B46" s="31" t="s">
        <v>20</v>
      </c>
      <c r="C46" s="24" t="s">
        <v>47</v>
      </c>
      <c r="D46" s="17">
        <f>'20_10入力'!C44</f>
        <v>44</v>
      </c>
      <c r="E46" s="18">
        <f>'20_10入力'!D44</f>
        <v>31</v>
      </c>
      <c r="F46" s="18">
        <f>'20_10入力'!E44</f>
        <v>20</v>
      </c>
      <c r="G46" s="18">
        <f>'20_10入力'!F44</f>
        <v>13</v>
      </c>
      <c r="H46" s="19">
        <f>'20_10入力'!G44</f>
        <v>7</v>
      </c>
    </row>
    <row r="47" spans="1:8" s="32" customFormat="1" ht="16.5" customHeight="1">
      <c r="A47" s="36"/>
      <c r="B47" s="37" t="s">
        <v>66</v>
      </c>
      <c r="C47" s="38" t="s">
        <v>44</v>
      </c>
      <c r="D47" s="39">
        <f>'20_10入力'!C45</f>
        <v>58029</v>
      </c>
      <c r="E47" s="40">
        <f>'20_10入力'!D45</f>
        <v>37590</v>
      </c>
      <c r="F47" s="40">
        <f>'20_10入力'!E45</f>
        <v>24980</v>
      </c>
      <c r="G47" s="40">
        <f>'20_10入力'!F45</f>
        <v>15154</v>
      </c>
      <c r="H47" s="41">
        <f>'20_10入力'!G45</f>
        <v>8709</v>
      </c>
    </row>
    <row r="48" spans="1:8" s="46" customFormat="1" ht="13.5" customHeight="1">
      <c r="A48" s="42" t="str">
        <f>'20_10入力'!$A$46</f>
        <v>資料　静岡年金事務所</v>
      </c>
      <c r="B48" s="42"/>
      <c r="C48" s="42"/>
      <c r="D48" s="42"/>
      <c r="E48" s="42"/>
      <c r="F48" s="42"/>
      <c r="G48" s="42"/>
      <c r="H48" s="42"/>
    </row>
    <row r="49" ht="13.5">
      <c r="A49" s="42"/>
    </row>
  </sheetData>
  <sheetProtection/>
  <mergeCells count="24">
    <mergeCell ref="A4:C4"/>
    <mergeCell ref="A2:H2"/>
    <mergeCell ref="A39:A40"/>
    <mergeCell ref="A41:A42"/>
    <mergeCell ref="A25:A26"/>
    <mergeCell ref="A31:A32"/>
    <mergeCell ref="A35:A36"/>
    <mergeCell ref="A37:A38"/>
    <mergeCell ref="A21:A22"/>
    <mergeCell ref="A23:A24"/>
    <mergeCell ref="A27:A28"/>
    <mergeCell ref="A29:A30"/>
    <mergeCell ref="A13:A14"/>
    <mergeCell ref="A15:A16"/>
    <mergeCell ref="A17:A18"/>
    <mergeCell ref="A19:A20"/>
    <mergeCell ref="A5:B5"/>
    <mergeCell ref="A6:B6"/>
    <mergeCell ref="A7:B7"/>
    <mergeCell ref="A8:B8"/>
    <mergeCell ref="A9:B9"/>
    <mergeCell ref="A10:B10"/>
    <mergeCell ref="A11:B11"/>
    <mergeCell ref="A12:B12"/>
  </mergeCells>
  <printOptions/>
  <pageMargins left="0.5905511811023623" right="0.5905511811023623" top="0.984251968503937" bottom="0.1968503937007874" header="0.5118110236220472" footer="0"/>
  <pageSetup horizontalDpi="400" verticalDpi="400" orientation="portrait" paperSize="9" r:id="rId1"/>
  <headerFooter alignWithMargins="0">
    <oddHeader>&amp;L&amp;P&amp;C&amp;A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00392156</cp:lastModifiedBy>
  <cp:lastPrinted>2015-02-27T07:36:34Z</cp:lastPrinted>
  <dcterms:created xsi:type="dcterms:W3CDTF">2013-12-03T01:43:38Z</dcterms:created>
  <dcterms:modified xsi:type="dcterms:W3CDTF">2015-12-15T10:32:50Z</dcterms:modified>
  <cp:category/>
  <cp:version/>
  <cp:contentType/>
  <cp:contentStatus/>
</cp:coreProperties>
</file>