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65" yWindow="65431" windowWidth="9690" windowHeight="8505" firstSheet="2" activeTab="3"/>
  </bookViews>
  <sheets>
    <sheet name="(11)倉庫利用①" sheetId="1" r:id="rId1"/>
    <sheet name="(11)倉庫利用②" sheetId="2" r:id="rId2"/>
    <sheet name="11-11-1" sheetId="3" r:id="rId3"/>
    <sheet name="11-11-2" sheetId="4" r:id="rId4"/>
  </sheets>
  <definedNames/>
  <calcPr fullCalcOnLoad="1"/>
</workbook>
</file>

<file path=xl/sharedStrings.xml><?xml version="1.0" encoding="utf-8"?>
<sst xmlns="http://schemas.openxmlformats.org/spreadsheetml/2006/main" count="162" uniqueCount="100">
  <si>
    <t>営業倉庫利用状況　①総括</t>
  </si>
  <si>
    <t>年月</t>
  </si>
  <si>
    <t>１～３類倉庫</t>
  </si>
  <si>
    <t>危険品倉庫</t>
  </si>
  <si>
    <t>野積倉庫</t>
  </si>
  <si>
    <t>貯蔵そう倉庫</t>
  </si>
  <si>
    <t>水面倉庫</t>
  </si>
  <si>
    <t>冷蔵倉庫</t>
  </si>
  <si>
    <t>入庫トン数</t>
  </si>
  <si>
    <t>残高トン数</t>
  </si>
  <si>
    <t>入庫トン数</t>
  </si>
  <si>
    <t>残高トン数</t>
  </si>
  <si>
    <t>千トン</t>
  </si>
  <si>
    <t>千㎡</t>
  </si>
  <si>
    <t>平成</t>
  </si>
  <si>
    <t xml:space="preserve">年 </t>
  </si>
  <si>
    <t>年  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</si>
  <si>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</si>
  <si>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</si>
  <si>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</si>
  <si>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</si>
  <si>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</si>
  <si>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</si>
  <si>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</si>
  <si>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</si>
  <si>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</si>
  <si>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</si>
  <si>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</si>
  <si>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営業倉庫利用状況　②１～３類倉庫保管残高</t>
  </si>
  <si>
    <t>総数</t>
  </si>
  <si>
    <t>金属</t>
  </si>
  <si>
    <t>金属製品機械</t>
  </si>
  <si>
    <t>窯業品</t>
  </si>
  <si>
    <t>化学工業品</t>
  </si>
  <si>
    <t>紙・パルプ</t>
  </si>
  <si>
    <t>繊維工業品</t>
  </si>
  <si>
    <t>食料工業品</t>
  </si>
  <si>
    <t>雑工業品</t>
  </si>
  <si>
    <t>雑品</t>
  </si>
  <si>
    <t>千トン</t>
  </si>
  <si>
    <t xml:space="preserve">年 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</si>
  <si>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</si>
  <si>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</si>
  <si>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</si>
  <si>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</si>
  <si>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</si>
  <si>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</si>
  <si>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</si>
  <si>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</si>
  <si>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</si>
  <si>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</si>
  <si>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</si>
  <si>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</t>
  </si>
  <si>
    <t>注）　年別残高トン数は月末残高平均を表す。</t>
  </si>
  <si>
    <t>資料　中部運輸局静岡運輸支局</t>
  </si>
  <si>
    <t>単位：千トン</t>
  </si>
  <si>
    <t>入　庫
トン数</t>
  </si>
  <si>
    <t>残　高
トン数</t>
  </si>
  <si>
    <t>入庫高
(千㎥)</t>
  </si>
  <si>
    <t>残高
(千㎥)</t>
  </si>
  <si>
    <t>入庫高
(千㎥)</t>
  </si>
  <si>
    <t>残　高
(千㎥)</t>
  </si>
  <si>
    <t>農水産品</t>
  </si>
  <si>
    <t>単位：千トン</t>
  </si>
  <si>
    <t>注）　年別残高トン数は月末残高平均を表す。</t>
  </si>
  <si>
    <t>資料　中部運輸局静岡運輸支局</t>
  </si>
  <si>
    <t>(11)営業倉庫利用状況①総括</t>
  </si>
  <si>
    <t>区           分</t>
  </si>
  <si>
    <t>１ ～ ３ 類 倉 庫</t>
  </si>
  <si>
    <t>危 険 品 倉 庫</t>
  </si>
  <si>
    <t>野  積  倉  庫</t>
  </si>
  <si>
    <t>貯 蔵 そ う 倉 庫</t>
  </si>
  <si>
    <t>水  面  倉  庫</t>
  </si>
  <si>
    <t>冷  蔵  倉  庫</t>
  </si>
  <si>
    <t xml:space="preserve">年 </t>
  </si>
  <si>
    <t>年  １月</t>
  </si>
  <si>
    <t xml:space="preserve">２   </t>
  </si>
  <si>
    <t xml:space="preserve">３   </t>
  </si>
  <si>
    <t xml:space="preserve">４   </t>
  </si>
  <si>
    <t xml:space="preserve">５   </t>
  </si>
  <si>
    <t xml:space="preserve">６   </t>
  </si>
  <si>
    <t xml:space="preserve">７   </t>
  </si>
  <si>
    <t xml:space="preserve">８   </t>
  </si>
  <si>
    <t xml:space="preserve">９   </t>
  </si>
  <si>
    <t xml:space="preserve">１０   </t>
  </si>
  <si>
    <t xml:space="preserve">１１   </t>
  </si>
  <si>
    <t xml:space="preserve">１２   </t>
  </si>
  <si>
    <t>総数</t>
  </si>
  <si>
    <t>農水産品</t>
  </si>
  <si>
    <t>金属</t>
  </si>
  <si>
    <t>金属製品機械</t>
  </si>
  <si>
    <t>窯業品</t>
  </si>
  <si>
    <t>化学
工業品</t>
  </si>
  <si>
    <t>紙・
パルプ</t>
  </si>
  <si>
    <t>繊維
工業品</t>
  </si>
  <si>
    <t>食料
工業品</t>
  </si>
  <si>
    <t>雑
工業品</t>
  </si>
  <si>
    <t>雑品</t>
  </si>
  <si>
    <t>(11)営業倉庫利用状況②1 ～ 3類倉庫保管残高</t>
  </si>
  <si>
    <t>区         分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</si>
</sst>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_);\(0\)"/>
    <numFmt numFmtId="179" formatCode="_ * #,##0;_ * \-#,##0;_ * &quot;-&quot;;_ @_ "/>
    <numFmt numFmtId="180" formatCode="#,##0_);[Red]\(#,##0\)"/>
    <numFmt numFmtId="181" formatCode="#,##0_ "/>
    <numFmt numFmtId="182" formatCode="#,##0;&quot;△ &quot;#,##0"/>
    <numFmt numFmtId="183" formatCode="#,##0.0\ ;;\-\ "/>
  </numFmts>
  <fonts count="8">
    <font>
      <sz val="11"/>
      <name val="ＭＳ Ｐゴシック"/>
      <family val="3"/>
    </font>
    <font>
      <sz val="11"/>
      <name val="ＭＳ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2">
    <xf numFmtId="0" fontId="0" fillId="0" borderId="0" xfId="0" applyAlignment="1">
      <alignment/>
    </xf>
    <xf numFmtId="0" fontId="0" fillId="0" borderId="0" xfId="20">
      <alignment/>
      <protection/>
    </xf>
    <xf numFmtId="0" fontId="0" fillId="0" borderId="1" xfId="20" applyBorder="1">
      <alignment/>
      <protection/>
    </xf>
    <xf numFmtId="0" fontId="0" fillId="0" borderId="0" xfId="20" applyAlignment="1">
      <alignment horizontal="right"/>
      <protection/>
    </xf>
    <xf numFmtId="0" fontId="0" fillId="0" borderId="0" xfId="20" applyAlignment="1">
      <alignment horizontal="distributed"/>
      <protection/>
    </xf>
    <xf numFmtId="0" fontId="0" fillId="0" borderId="0" xfId="20" applyFont="1" applyAlignment="1" quotePrefix="1">
      <alignment horizontal="center"/>
      <protection/>
    </xf>
    <xf numFmtId="0" fontId="0" fillId="0" borderId="1" xfId="20" applyFont="1" applyBorder="1" applyAlignment="1">
      <alignment horizontal="right"/>
      <protection/>
    </xf>
    <xf numFmtId="176" fontId="0" fillId="0" borderId="0" xfId="16" applyNumberFormat="1" applyAlignment="1">
      <alignment/>
    </xf>
    <xf numFmtId="0" fontId="0" fillId="0" borderId="2" xfId="20" applyBorder="1">
      <alignment/>
      <protection/>
    </xf>
    <xf numFmtId="0" fontId="0" fillId="0" borderId="3" xfId="20" applyFont="1" applyBorder="1" applyAlignment="1">
      <alignment horizontal="right"/>
      <protection/>
    </xf>
    <xf numFmtId="176" fontId="0" fillId="0" borderId="2" xfId="16" applyNumberFormat="1" applyBorder="1" applyAlignment="1">
      <alignment/>
    </xf>
    <xf numFmtId="0" fontId="0" fillId="0" borderId="0" xfId="20" applyFont="1">
      <alignment/>
      <protection/>
    </xf>
    <xf numFmtId="0" fontId="0" fillId="0" borderId="0" xfId="21">
      <alignment/>
      <protection/>
    </xf>
    <xf numFmtId="0" fontId="0" fillId="0" borderId="4" xfId="21" applyBorder="1" applyAlignment="1">
      <alignment horizontal="center" wrapText="1"/>
      <protection/>
    </xf>
    <xf numFmtId="0" fontId="0" fillId="0" borderId="5" xfId="21" applyBorder="1" applyAlignment="1">
      <alignment horizontal="center" wrapText="1"/>
      <protection/>
    </xf>
    <xf numFmtId="0" fontId="0" fillId="0" borderId="6" xfId="21" applyBorder="1" applyAlignment="1">
      <alignment horizontal="center" wrapText="1"/>
      <protection/>
    </xf>
    <xf numFmtId="0" fontId="0" fillId="0" borderId="0" xfId="21" applyAlignment="1">
      <alignment horizontal="right"/>
      <protection/>
    </xf>
    <xf numFmtId="176" fontId="0" fillId="0" borderId="0" xfId="16" applyNumberFormat="1" applyAlignment="1">
      <alignment horizontal="right"/>
    </xf>
    <xf numFmtId="176" fontId="0" fillId="0" borderId="2" xfId="16" applyNumberFormat="1" applyBorder="1" applyAlignment="1">
      <alignment horizontal="right"/>
    </xf>
    <xf numFmtId="0" fontId="4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20" applyFont="1" applyAlignment="1">
      <alignment horizontal="distributed"/>
      <protection/>
    </xf>
    <xf numFmtId="0" fontId="5" fillId="0" borderId="0" xfId="20" applyFont="1" applyAlignment="1" quotePrefix="1">
      <alignment horizontal="center"/>
      <protection/>
    </xf>
    <xf numFmtId="0" fontId="5" fillId="0" borderId="1" xfId="20" applyFont="1" applyBorder="1" applyAlignment="1">
      <alignment horizontal="right"/>
      <protection/>
    </xf>
    <xf numFmtId="176" fontId="5" fillId="0" borderId="0" xfId="16" applyNumberFormat="1" applyFont="1" applyAlignment="1">
      <alignment/>
    </xf>
    <xf numFmtId="0" fontId="5" fillId="0" borderId="0" xfId="20" applyFont="1">
      <alignment/>
      <protection/>
    </xf>
    <xf numFmtId="0" fontId="5" fillId="0" borderId="1" xfId="20" applyFont="1" applyBorder="1">
      <alignment/>
      <protection/>
    </xf>
    <xf numFmtId="0" fontId="6" fillId="0" borderId="0" xfId="20" applyFont="1">
      <alignment/>
      <protection/>
    </xf>
    <xf numFmtId="0" fontId="6" fillId="0" borderId="0" xfId="20" applyFont="1" applyAlignment="1" quotePrefix="1">
      <alignment horizontal="center"/>
      <protection/>
    </xf>
    <xf numFmtId="0" fontId="6" fillId="0" borderId="1" xfId="20" applyFont="1" applyBorder="1">
      <alignment/>
      <protection/>
    </xf>
    <xf numFmtId="176" fontId="6" fillId="0" borderId="0" xfId="16" applyNumberFormat="1" applyFont="1" applyAlignment="1">
      <alignment/>
    </xf>
    <xf numFmtId="0" fontId="0" fillId="0" borderId="0" xfId="0" applyFont="1" applyAlignment="1">
      <alignment/>
    </xf>
    <xf numFmtId="0" fontId="5" fillId="0" borderId="1" xfId="20" applyFont="1" applyBorder="1" applyAlignment="1" quotePrefix="1">
      <alignment horizontal="right"/>
      <protection/>
    </xf>
    <xf numFmtId="0" fontId="5" fillId="0" borderId="2" xfId="20" applyFont="1" applyBorder="1">
      <alignment/>
      <protection/>
    </xf>
    <xf numFmtId="0" fontId="5" fillId="0" borderId="3" xfId="20" applyFont="1" applyBorder="1" applyAlignment="1" quotePrefix="1">
      <alignment horizontal="right"/>
      <protection/>
    </xf>
    <xf numFmtId="176" fontId="5" fillId="0" borderId="2" xfId="16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7" fillId="0" borderId="0" xfId="20" applyFont="1">
      <alignment/>
      <protection/>
    </xf>
    <xf numFmtId="0" fontId="5" fillId="0" borderId="1" xfId="20" applyFont="1" applyBorder="1" applyAlignment="1">
      <alignment horizontal="center"/>
      <protection/>
    </xf>
    <xf numFmtId="176" fontId="0" fillId="0" borderId="0" xfId="16" applyNumberFormat="1" applyFont="1" applyAlignment="1">
      <alignment horizontal="right"/>
    </xf>
    <xf numFmtId="176" fontId="0" fillId="0" borderId="0" xfId="16" applyNumberFormat="1" applyFont="1" applyAlignment="1">
      <alignment/>
    </xf>
    <xf numFmtId="0" fontId="5" fillId="0" borderId="0" xfId="20" applyFont="1" applyAlignment="1">
      <alignment vertical="center"/>
      <protection/>
    </xf>
    <xf numFmtId="0" fontId="0" fillId="0" borderId="4" xfId="20" applyBorder="1" applyAlignment="1">
      <alignment horizontal="center" wrapText="1"/>
      <protection/>
    </xf>
    <xf numFmtId="0" fontId="0" fillId="0" borderId="5" xfId="20" applyBorder="1" applyAlignment="1">
      <alignment horizontal="center" wrapText="1"/>
      <protection/>
    </xf>
    <xf numFmtId="0" fontId="0" fillId="0" borderId="6" xfId="20" applyBorder="1" applyAlignment="1">
      <alignment horizontal="center" wrapText="1"/>
      <protection/>
    </xf>
    <xf numFmtId="0" fontId="0" fillId="0" borderId="0" xfId="21" applyAlignment="1">
      <alignment wrapText="1"/>
      <protection/>
    </xf>
    <xf numFmtId="0" fontId="3" fillId="0" borderId="0" xfId="20" applyFont="1">
      <alignment/>
      <protection/>
    </xf>
    <xf numFmtId="0" fontId="5" fillId="0" borderId="4" xfId="20" applyFont="1" applyBorder="1" applyAlignment="1">
      <alignment horizontal="center" vertical="center" wrapText="1"/>
      <protection/>
    </xf>
    <xf numFmtId="0" fontId="5" fillId="0" borderId="5" xfId="20" applyFont="1" applyBorder="1" applyAlignment="1">
      <alignment horizontal="center" vertical="center" wrapText="1"/>
      <protection/>
    </xf>
    <xf numFmtId="0" fontId="5" fillId="0" borderId="6" xfId="20" applyFont="1" applyBorder="1" applyAlignment="1">
      <alignment horizontal="center" vertical="center" wrapText="1"/>
      <protection/>
    </xf>
    <xf numFmtId="176" fontId="0" fillId="2" borderId="0" xfId="16" applyNumberFormat="1" applyFill="1" applyAlignment="1">
      <alignment/>
    </xf>
    <xf numFmtId="176" fontId="0" fillId="0" borderId="0" xfId="16" applyNumberFormat="1" applyBorder="1" applyAlignment="1">
      <alignment/>
    </xf>
    <xf numFmtId="176" fontId="0" fillId="0" borderId="7" xfId="16" applyNumberFormat="1" applyBorder="1" applyAlignment="1">
      <alignment/>
    </xf>
    <xf numFmtId="176" fontId="0" fillId="0" borderId="0" xfId="16" applyNumberFormat="1" applyFill="1" applyAlignment="1">
      <alignment/>
    </xf>
    <xf numFmtId="176" fontId="0" fillId="2" borderId="0" xfId="16" applyNumberFormat="1" applyFill="1" applyAlignment="1">
      <alignment horizontal="right"/>
    </xf>
    <xf numFmtId="176" fontId="0" fillId="0" borderId="0" xfId="16" applyNumberFormat="1" applyFill="1" applyAlignment="1">
      <alignment horizontal="right"/>
    </xf>
    <xf numFmtId="0" fontId="0" fillId="0" borderId="5" xfId="20" applyFont="1" applyBorder="1" applyAlignment="1">
      <alignment horizontal="center" wrapText="1"/>
      <protection/>
    </xf>
    <xf numFmtId="176" fontId="0" fillId="0" borderId="7" xfId="16" applyNumberFormat="1" applyFill="1" applyBorder="1" applyAlignment="1">
      <alignment horizontal="right"/>
    </xf>
    <xf numFmtId="0" fontId="0" fillId="0" borderId="5" xfId="21" applyFont="1" applyBorder="1" applyAlignment="1">
      <alignment horizontal="center" wrapText="1"/>
      <protection/>
    </xf>
    <xf numFmtId="0" fontId="0" fillId="0" borderId="6" xfId="20" applyBorder="1" applyAlignment="1">
      <alignment horizontal="center"/>
      <protection/>
    </xf>
    <xf numFmtId="0" fontId="0" fillId="0" borderId="4" xfId="20" applyBorder="1" applyAlignment="1">
      <alignment horizontal="center"/>
      <protection/>
    </xf>
    <xf numFmtId="0" fontId="0" fillId="0" borderId="8" xfId="20" applyBorder="1" applyAlignment="1">
      <alignment horizontal="center"/>
      <protection/>
    </xf>
    <xf numFmtId="0" fontId="0" fillId="0" borderId="9" xfId="20" applyBorder="1" applyAlignment="1">
      <alignment horizontal="center"/>
      <protection/>
    </xf>
    <xf numFmtId="0" fontId="0" fillId="0" borderId="10" xfId="20" applyBorder="1" applyAlignment="1">
      <alignment horizontal="center"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0" fillId="0" borderId="8" xfId="21" applyBorder="1" applyAlignment="1">
      <alignment horizontal="center" wrapText="1"/>
      <protection/>
    </xf>
    <xf numFmtId="0" fontId="0" fillId="0" borderId="4" xfId="21" applyBorder="1" applyAlignment="1">
      <alignment horizontal="center" wrapText="1"/>
      <protection/>
    </xf>
    <xf numFmtId="0" fontId="5" fillId="0" borderId="11" xfId="20" applyFont="1" applyBorder="1" applyAlignment="1">
      <alignment horizontal="center" vertical="center"/>
      <protection/>
    </xf>
    <xf numFmtId="0" fontId="5" fillId="0" borderId="12" xfId="20" applyFont="1" applyBorder="1" applyAlignment="1">
      <alignment horizontal="center" vertical="center"/>
      <protection/>
    </xf>
    <xf numFmtId="0" fontId="5" fillId="0" borderId="13" xfId="20" applyFont="1" applyBorder="1" applyAlignment="1">
      <alignment horizontal="center" vertical="center"/>
      <protection/>
    </xf>
    <xf numFmtId="0" fontId="5" fillId="0" borderId="14" xfId="20" applyFont="1" applyBorder="1" applyAlignment="1">
      <alignment horizontal="center" vertical="center"/>
      <protection/>
    </xf>
    <xf numFmtId="0" fontId="5" fillId="0" borderId="15" xfId="20" applyFont="1" applyBorder="1" applyAlignment="1">
      <alignment horizontal="center" vertical="center"/>
      <protection/>
    </xf>
    <xf numFmtId="0" fontId="5" fillId="0" borderId="2" xfId="20" applyFont="1" applyBorder="1" applyAlignment="1">
      <alignment horizontal="center"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0" borderId="13" xfId="21" applyFont="1" applyBorder="1" applyAlignment="1">
      <alignment horizontal="center" vertical="center"/>
      <protection/>
    </xf>
    <xf numFmtId="0" fontId="5" fillId="0" borderId="12" xfId="21" applyFont="1" applyBorder="1" applyAlignment="1">
      <alignment horizontal="center" vertical="center"/>
      <protection/>
    </xf>
    <xf numFmtId="0" fontId="5" fillId="0" borderId="12" xfId="21" applyFont="1" applyBorder="1" applyAlignment="1">
      <alignment horizontal="distributed" vertical="center" wrapText="1"/>
      <protection/>
    </xf>
    <xf numFmtId="0" fontId="5" fillId="0" borderId="16" xfId="21" applyFont="1" applyBorder="1" applyAlignment="1">
      <alignment horizontal="distributed" vertical="center" wrapText="1"/>
      <protection/>
    </xf>
    <xf numFmtId="0" fontId="5" fillId="0" borderId="11" xfId="21" applyFont="1" applyBorder="1" applyAlignment="1">
      <alignment horizontal="distributed" vertical="center" wrapText="1"/>
      <protection/>
    </xf>
    <xf numFmtId="0" fontId="1" fillId="0" borderId="0" xfId="0" applyFont="1" applyAlignment="1">
      <alignment horizontal="center" vertical="center" wrapText="1"/>
    </xf>
    <xf numFmtId="176" fontId="5" fillId="0" borderId="0" xfId="16" applyNumberFormat="1" applyFont="1" applyAlignment="1">
      <alignment horizontal="right"/>
    </xf>
    <xf numFmtId="176" fontId="6" fillId="0" borderId="0" xfId="16" applyNumberFormat="1" applyFont="1" applyAlignment="1">
      <alignment horizontal="right"/>
    </xf>
    <xf numFmtId="0" fontId="0" fillId="0" borderId="0" xfId="0" applyFont="1" applyAlignment="1">
      <alignment/>
    </xf>
    <xf numFmtId="176" fontId="5" fillId="0" borderId="2" xfId="16" applyNumberFormat="1" applyFont="1" applyBorder="1" applyAlignment="1">
      <alignment horizontal="right"/>
    </xf>
    <xf numFmtId="0" fontId="5" fillId="0" borderId="0" xfId="0" applyFont="1" applyAlignment="1">
      <alignment vertical="center"/>
    </xf>
    <xf numFmtId="177" fontId="3" fillId="0" borderId="0" xfId="0" applyNumberFormat="1" applyFont="1" applyAlignment="1">
      <alignment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AIB0001606" xfId="20"/>
    <cellStyle name="標準_AIB0001706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1:O28"/>
  <sheetViews>
    <sheetView workbookViewId="0" topLeftCell="A1">
      <selection activeCell="M15" sqref="M15"/>
    </sheetView>
  </sheetViews>
  <sheetFormatPr defaultColWidth="9.00390625" defaultRowHeight="13.5"/>
  <cols>
    <col min="1" max="1" width="8.375" style="1" customWidth="1"/>
    <col min="2" max="2" width="5.00390625" style="1" customWidth="1"/>
    <col min="3" max="3" width="6.875" style="1" customWidth="1"/>
    <col min="4" max="15" width="8.125" style="1" customWidth="1"/>
    <col min="16" max="16384" width="12.375" style="1" customWidth="1"/>
  </cols>
  <sheetData>
    <row r="1" ht="13.5">
      <c r="A1" s="1" t="s">
        <v>0</v>
      </c>
    </row>
    <row r="2" ht="13.5">
      <c r="C2" s="11" t="s">
        <v>55</v>
      </c>
    </row>
    <row r="3" spans="1:15" ht="13.5">
      <c r="A3" s="67" t="s">
        <v>1</v>
      </c>
      <c r="B3" s="67"/>
      <c r="C3" s="68"/>
      <c r="D3" s="66" t="s">
        <v>2</v>
      </c>
      <c r="E3" s="65"/>
      <c r="F3" s="64" t="s">
        <v>3</v>
      </c>
      <c r="G3" s="65"/>
      <c r="H3" s="64" t="s">
        <v>4</v>
      </c>
      <c r="I3" s="65"/>
      <c r="J3" s="64" t="s">
        <v>5</v>
      </c>
      <c r="K3" s="65"/>
      <c r="L3" s="64" t="s">
        <v>6</v>
      </c>
      <c r="M3" s="65"/>
      <c r="N3" s="64" t="s">
        <v>7</v>
      </c>
      <c r="O3" s="66"/>
    </row>
    <row r="4" spans="1:15" ht="27.75" customHeight="1">
      <c r="A4" s="69"/>
      <c r="B4" s="69"/>
      <c r="C4" s="70"/>
      <c r="D4" s="47" t="s">
        <v>8</v>
      </c>
      <c r="E4" s="48" t="s">
        <v>9</v>
      </c>
      <c r="F4" s="48" t="s">
        <v>8</v>
      </c>
      <c r="G4" s="48" t="s">
        <v>9</v>
      </c>
      <c r="H4" s="48" t="s">
        <v>8</v>
      </c>
      <c r="I4" s="48" t="s">
        <v>9</v>
      </c>
      <c r="J4" s="48" t="s">
        <v>8</v>
      </c>
      <c r="K4" s="48" t="s">
        <v>9</v>
      </c>
      <c r="L4" s="61" t="s">
        <v>60</v>
      </c>
      <c r="M4" s="61" t="s">
        <v>59</v>
      </c>
      <c r="N4" s="48" t="s">
        <v>10</v>
      </c>
      <c r="O4" s="49" t="s">
        <v>11</v>
      </c>
    </row>
    <row r="5" spans="3:15" ht="13.5">
      <c r="C5" s="2"/>
      <c r="D5" s="3" t="s">
        <v>12</v>
      </c>
      <c r="E5" s="3" t="s">
        <v>12</v>
      </c>
      <c r="F5" s="3" t="s">
        <v>12</v>
      </c>
      <c r="G5" s="3" t="s">
        <v>12</v>
      </c>
      <c r="H5" s="3" t="s">
        <v>12</v>
      </c>
      <c r="I5" s="3" t="s">
        <v>12</v>
      </c>
      <c r="J5" s="3" t="s">
        <v>12</v>
      </c>
      <c r="K5" s="3" t="s">
        <v>12</v>
      </c>
      <c r="L5" s="3" t="s">
        <v>13</v>
      </c>
      <c r="M5" s="3" t="s">
        <v>13</v>
      </c>
      <c r="N5" s="3" t="s">
        <v>12</v>
      </c>
      <c r="O5" s="3" t="s">
        <v>12</v>
      </c>
    </row>
    <row r="6" spans="1:15" ht="13.5">
      <c r="A6" s="4" t="s">
        <v>14</v>
      </c>
      <c r="B6" s="5">
        <v>20</v>
      </c>
      <c r="C6" s="6" t="s">
        <v>15</v>
      </c>
      <c r="D6" s="7">
        <v>9215.581999999997</v>
      </c>
      <c r="E6" s="7">
        <v>1348.6626</v>
      </c>
      <c r="F6" s="7">
        <v>177.4</v>
      </c>
      <c r="G6" s="7">
        <v>9.9615</v>
      </c>
      <c r="H6" s="7">
        <v>3.9379999999999997</v>
      </c>
      <c r="I6" s="7">
        <v>0.6078333333333333</v>
      </c>
      <c r="J6" s="7">
        <v>482.52899999999994</v>
      </c>
      <c r="K6" s="7">
        <v>103.1</v>
      </c>
      <c r="L6" s="7">
        <v>0</v>
      </c>
      <c r="M6" s="7">
        <v>0</v>
      </c>
      <c r="N6" s="7">
        <v>652.6920000000001</v>
      </c>
      <c r="O6" s="7">
        <v>116.36183333333334</v>
      </c>
    </row>
    <row r="7" spans="2:15" ht="13.5">
      <c r="B7" s="5">
        <v>21</v>
      </c>
      <c r="C7" s="2"/>
      <c r="D7" s="7">
        <v>9334.58</v>
      </c>
      <c r="E7" s="7">
        <v>1055.80425</v>
      </c>
      <c r="F7" s="7">
        <v>212.4</v>
      </c>
      <c r="G7" s="7">
        <v>13.193250000000004</v>
      </c>
      <c r="H7" s="7">
        <v>4.715</v>
      </c>
      <c r="I7" s="7">
        <v>0.45875</v>
      </c>
      <c r="J7" s="7">
        <v>479.25699999999995</v>
      </c>
      <c r="K7" s="7">
        <v>100.2</v>
      </c>
      <c r="L7" s="7">
        <v>57</v>
      </c>
      <c r="M7" s="7">
        <v>14.6</v>
      </c>
      <c r="N7" s="7">
        <v>797.975</v>
      </c>
      <c r="O7" s="7">
        <v>134.50325</v>
      </c>
    </row>
    <row r="8" spans="2:15" ht="13.5">
      <c r="B8" s="5">
        <v>22</v>
      </c>
      <c r="C8" s="2"/>
      <c r="D8" s="55">
        <f>SUM(D9:D20)</f>
        <v>9484.399999999998</v>
      </c>
      <c r="E8" s="55">
        <f>AVERAGE(E9:E20)</f>
        <v>1318.1166666666668</v>
      </c>
      <c r="F8" s="55">
        <f>SUM(F9:F20)</f>
        <v>98.39999999999999</v>
      </c>
      <c r="G8" s="55">
        <f>AVERAGE(G9:G20)</f>
        <v>12.416666666666666</v>
      </c>
      <c r="H8" s="58">
        <v>3.1</v>
      </c>
      <c r="I8" s="55">
        <f>AVERAGE(I9:I20)</f>
        <v>0.4666666666666668</v>
      </c>
      <c r="J8" s="58">
        <v>429.1</v>
      </c>
      <c r="K8" s="55">
        <f>AVERAGE(K9:K20)</f>
        <v>89.38333333333333</v>
      </c>
      <c r="L8" s="55">
        <f>SUM(L9:L20)</f>
        <v>0</v>
      </c>
      <c r="M8" s="55">
        <v>0</v>
      </c>
      <c r="N8" s="58">
        <v>758.3</v>
      </c>
      <c r="O8" s="55">
        <f>AVERAGE(O9:O20)</f>
        <v>95.95833333333333</v>
      </c>
    </row>
    <row r="9" spans="1:15" ht="13.5">
      <c r="A9" s="4" t="s">
        <v>14</v>
      </c>
      <c r="B9" s="5">
        <f>B8</f>
        <v>22</v>
      </c>
      <c r="C9" s="6" t="s">
        <v>16</v>
      </c>
      <c r="D9" s="7">
        <v>566.5</v>
      </c>
      <c r="E9" s="7">
        <v>1270.9</v>
      </c>
      <c r="F9" s="7">
        <v>7.3</v>
      </c>
      <c r="G9" s="7">
        <v>9.9</v>
      </c>
      <c r="H9" s="7">
        <v>0.1</v>
      </c>
      <c r="I9" s="7">
        <v>0.6</v>
      </c>
      <c r="J9" s="7">
        <v>37.9</v>
      </c>
      <c r="K9" s="7">
        <v>96.7</v>
      </c>
      <c r="L9" s="7">
        <v>0</v>
      </c>
      <c r="M9" s="7">
        <v>0</v>
      </c>
      <c r="N9" s="7">
        <v>53.5</v>
      </c>
      <c r="O9" s="7">
        <v>86.2</v>
      </c>
    </row>
    <row r="10" spans="3:15" ht="13.5">
      <c r="C10" s="6" t="s">
        <v>17</v>
      </c>
      <c r="D10" s="7">
        <v>613.4</v>
      </c>
      <c r="E10" s="7">
        <v>1285.4</v>
      </c>
      <c r="F10" s="7">
        <v>9.6</v>
      </c>
      <c r="G10" s="7">
        <v>10.6</v>
      </c>
      <c r="H10" s="7">
        <v>0.2</v>
      </c>
      <c r="I10" s="7">
        <v>0.6</v>
      </c>
      <c r="J10" s="7">
        <v>18.3</v>
      </c>
      <c r="K10" s="7">
        <v>83.6</v>
      </c>
      <c r="L10" s="7">
        <v>0</v>
      </c>
      <c r="M10" s="7">
        <v>0</v>
      </c>
      <c r="N10" s="7">
        <v>56</v>
      </c>
      <c r="O10" s="7">
        <v>86.7</v>
      </c>
    </row>
    <row r="11" spans="3:15" ht="13.5">
      <c r="C11" s="6" t="s">
        <v>18</v>
      </c>
      <c r="D11" s="7">
        <v>729.3</v>
      </c>
      <c r="E11" s="7">
        <v>1300.8</v>
      </c>
      <c r="F11" s="7">
        <v>10.4</v>
      </c>
      <c r="G11" s="7">
        <v>12.2</v>
      </c>
      <c r="H11" s="7">
        <v>0.2</v>
      </c>
      <c r="I11" s="7">
        <v>0.6</v>
      </c>
      <c r="J11" s="7">
        <v>39.7</v>
      </c>
      <c r="K11" s="7">
        <v>81</v>
      </c>
      <c r="L11" s="7">
        <v>0</v>
      </c>
      <c r="M11" s="7">
        <v>0</v>
      </c>
      <c r="N11" s="7">
        <v>67.6</v>
      </c>
      <c r="O11" s="7">
        <v>89.8</v>
      </c>
    </row>
    <row r="12" spans="3:15" ht="13.5">
      <c r="C12" s="6" t="s">
        <v>19</v>
      </c>
      <c r="D12" s="7">
        <v>718.2</v>
      </c>
      <c r="E12" s="7">
        <v>1304.7</v>
      </c>
      <c r="F12" s="7">
        <v>9.4</v>
      </c>
      <c r="G12" s="7">
        <v>13.2</v>
      </c>
      <c r="H12" s="7">
        <v>0.1</v>
      </c>
      <c r="I12" s="7">
        <v>0.6</v>
      </c>
      <c r="J12" s="7">
        <v>50.8</v>
      </c>
      <c r="K12" s="7">
        <v>92.2</v>
      </c>
      <c r="L12" s="7">
        <v>0</v>
      </c>
      <c r="M12" s="7">
        <v>0</v>
      </c>
      <c r="N12" s="7">
        <v>71.9</v>
      </c>
      <c r="O12" s="7">
        <v>90.6</v>
      </c>
    </row>
    <row r="13" spans="3:15" ht="13.5">
      <c r="C13" s="6" t="s">
        <v>20</v>
      </c>
      <c r="D13" s="7">
        <v>696.3</v>
      </c>
      <c r="E13" s="7">
        <v>1326.1</v>
      </c>
      <c r="F13" s="7">
        <v>8.1</v>
      </c>
      <c r="G13" s="7">
        <v>12.8</v>
      </c>
      <c r="H13" s="7">
        <v>0.1</v>
      </c>
      <c r="I13" s="7">
        <v>0</v>
      </c>
      <c r="J13" s="7">
        <v>24.2</v>
      </c>
      <c r="K13" s="7">
        <v>83.2</v>
      </c>
      <c r="L13" s="7">
        <v>0</v>
      </c>
      <c r="M13" s="7">
        <v>0</v>
      </c>
      <c r="N13" s="7">
        <v>60.3</v>
      </c>
      <c r="O13" s="7">
        <v>88.6</v>
      </c>
    </row>
    <row r="14" spans="3:15" ht="13.5">
      <c r="C14" s="6" t="s">
        <v>21</v>
      </c>
      <c r="D14" s="7">
        <v>770.4</v>
      </c>
      <c r="E14" s="7">
        <v>1344.4</v>
      </c>
      <c r="F14" s="7">
        <v>8.5</v>
      </c>
      <c r="G14" s="7">
        <v>13.3</v>
      </c>
      <c r="H14" s="7">
        <v>0.7</v>
      </c>
      <c r="I14" s="7">
        <v>0.6</v>
      </c>
      <c r="J14" s="7">
        <v>62.5</v>
      </c>
      <c r="K14" s="7">
        <v>110.6</v>
      </c>
      <c r="L14" s="7">
        <v>0</v>
      </c>
      <c r="M14" s="7">
        <v>0</v>
      </c>
      <c r="N14" s="7">
        <v>64.4</v>
      </c>
      <c r="O14" s="7">
        <v>92.1</v>
      </c>
    </row>
    <row r="15" spans="3:15" ht="13.5">
      <c r="C15" s="6" t="s">
        <v>22</v>
      </c>
      <c r="D15" s="7">
        <v>845.2</v>
      </c>
      <c r="E15" s="7">
        <v>1332.5</v>
      </c>
      <c r="F15" s="7">
        <v>8.4</v>
      </c>
      <c r="G15" s="7">
        <v>13.6</v>
      </c>
      <c r="H15" s="7">
        <v>0.1</v>
      </c>
      <c r="I15" s="7">
        <v>0.5</v>
      </c>
      <c r="J15" s="7">
        <v>26.1</v>
      </c>
      <c r="K15" s="7">
        <v>96.8</v>
      </c>
      <c r="L15" s="7">
        <v>0</v>
      </c>
      <c r="M15" s="7">
        <v>0</v>
      </c>
      <c r="N15" s="7">
        <v>69.1</v>
      </c>
      <c r="O15" s="7">
        <v>92.6</v>
      </c>
    </row>
    <row r="16" spans="3:15" ht="13.5">
      <c r="C16" s="6" t="s">
        <v>23</v>
      </c>
      <c r="D16" s="7">
        <v>771.9</v>
      </c>
      <c r="E16" s="7">
        <v>1316.7</v>
      </c>
      <c r="F16" s="7">
        <v>6.8</v>
      </c>
      <c r="G16" s="7">
        <v>12.3</v>
      </c>
      <c r="H16" s="7">
        <v>0.1</v>
      </c>
      <c r="I16" s="7">
        <v>0.5</v>
      </c>
      <c r="J16" s="7">
        <v>28.5</v>
      </c>
      <c r="K16" s="7">
        <v>91.9</v>
      </c>
      <c r="L16" s="7">
        <v>0</v>
      </c>
      <c r="M16" s="7">
        <v>0</v>
      </c>
      <c r="N16" s="7">
        <v>69.5</v>
      </c>
      <c r="O16" s="7">
        <v>99.1</v>
      </c>
    </row>
    <row r="17" spans="3:15" ht="13.5">
      <c r="C17" s="6" t="s">
        <v>24</v>
      </c>
      <c r="D17" s="7">
        <v>752.5</v>
      </c>
      <c r="E17" s="7">
        <v>1311.7</v>
      </c>
      <c r="F17" s="7">
        <v>8.6</v>
      </c>
      <c r="G17" s="7">
        <v>14</v>
      </c>
      <c r="H17" s="7">
        <v>0.3</v>
      </c>
      <c r="I17" s="7">
        <v>0.4</v>
      </c>
      <c r="J17" s="7">
        <v>28</v>
      </c>
      <c r="K17" s="7">
        <v>83.6</v>
      </c>
      <c r="L17" s="7">
        <v>0</v>
      </c>
      <c r="M17" s="7">
        <v>0</v>
      </c>
      <c r="N17" s="7">
        <v>65.8</v>
      </c>
      <c r="O17" s="7">
        <v>100.5</v>
      </c>
    </row>
    <row r="18" spans="3:15" ht="13.5">
      <c r="C18" s="6" t="s">
        <v>25</v>
      </c>
      <c r="D18" s="7">
        <v>773.4</v>
      </c>
      <c r="E18" s="7">
        <v>1351.4</v>
      </c>
      <c r="F18" s="7">
        <v>6.5</v>
      </c>
      <c r="G18" s="7">
        <v>13.1</v>
      </c>
      <c r="H18" s="7">
        <v>0.4</v>
      </c>
      <c r="I18" s="7">
        <v>0.4</v>
      </c>
      <c r="J18" s="7">
        <v>34.5</v>
      </c>
      <c r="K18" s="7">
        <v>80.6</v>
      </c>
      <c r="L18" s="7">
        <v>0</v>
      </c>
      <c r="M18" s="7">
        <v>0</v>
      </c>
      <c r="N18" s="7">
        <v>56.8</v>
      </c>
      <c r="O18" s="7">
        <v>104.8</v>
      </c>
    </row>
    <row r="19" spans="3:15" ht="13.5">
      <c r="C19" s="6" t="s">
        <v>26</v>
      </c>
      <c r="D19" s="56">
        <v>1095.5</v>
      </c>
      <c r="E19" s="7">
        <v>1336.1</v>
      </c>
      <c r="F19" s="7">
        <v>7</v>
      </c>
      <c r="G19" s="7">
        <v>12</v>
      </c>
      <c r="H19" s="45">
        <v>0.3</v>
      </c>
      <c r="I19" s="7">
        <v>0.4</v>
      </c>
      <c r="J19" s="7">
        <v>39</v>
      </c>
      <c r="K19" s="7">
        <v>84.4</v>
      </c>
      <c r="L19" s="7">
        <v>0</v>
      </c>
      <c r="M19" s="7">
        <v>0</v>
      </c>
      <c r="N19" s="7">
        <v>58.4</v>
      </c>
      <c r="O19" s="7">
        <v>109.2</v>
      </c>
    </row>
    <row r="20" spans="1:15" ht="13.5">
      <c r="A20" s="8"/>
      <c r="B20" s="8"/>
      <c r="C20" s="9" t="s">
        <v>27</v>
      </c>
      <c r="D20" s="57">
        <v>1151.8</v>
      </c>
      <c r="E20" s="10">
        <v>1336.7</v>
      </c>
      <c r="F20" s="10">
        <v>7.8</v>
      </c>
      <c r="G20" s="10">
        <v>12</v>
      </c>
      <c r="H20" s="10">
        <v>0.3</v>
      </c>
      <c r="I20" s="10">
        <v>0.4</v>
      </c>
      <c r="J20" s="10">
        <v>39.5</v>
      </c>
      <c r="K20" s="10">
        <v>88</v>
      </c>
      <c r="L20" s="10">
        <v>0</v>
      </c>
      <c r="M20" s="10">
        <v>0</v>
      </c>
      <c r="N20" s="10">
        <v>64.9</v>
      </c>
      <c r="O20" s="10">
        <v>111.3</v>
      </c>
    </row>
    <row r="21" ht="13.5">
      <c r="C21" s="11" t="s">
        <v>53</v>
      </c>
    </row>
    <row r="22" ht="13.5">
      <c r="C22" s="11" t="s">
        <v>54</v>
      </c>
    </row>
    <row r="28" ht="13.5">
      <c r="L28" s="44" t="s">
        <v>52</v>
      </c>
    </row>
  </sheetData>
  <mergeCells count="7">
    <mergeCell ref="J3:K3"/>
    <mergeCell ref="L3:M3"/>
    <mergeCell ref="N3:O3"/>
    <mergeCell ref="A3:C4"/>
    <mergeCell ref="D3:E3"/>
    <mergeCell ref="F3:G3"/>
    <mergeCell ref="H3:I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2"/>
  </sheetPr>
  <dimension ref="A1:N21"/>
  <sheetViews>
    <sheetView zoomScale="75" zoomScaleNormal="75" workbookViewId="0" topLeftCell="A1">
      <selection activeCell="H13" sqref="H13"/>
    </sheetView>
  </sheetViews>
  <sheetFormatPr defaultColWidth="9.00390625" defaultRowHeight="13.5"/>
  <cols>
    <col min="1" max="1" width="8.375" style="12" customWidth="1"/>
    <col min="2" max="2" width="5.00390625" style="12" customWidth="1"/>
    <col min="3" max="3" width="7.75390625" style="12" customWidth="1"/>
    <col min="4" max="14" width="9.875" style="12" customWidth="1"/>
    <col min="15" max="16384" width="12.375" style="12" customWidth="1"/>
  </cols>
  <sheetData>
    <row r="1" ht="13.5">
      <c r="C1" s="12" t="s">
        <v>28</v>
      </c>
    </row>
    <row r="2" ht="13.5">
      <c r="C2" s="11" t="s">
        <v>55</v>
      </c>
    </row>
    <row r="3" spans="1:14" s="50" customFormat="1" ht="27.75" customHeight="1">
      <c r="A3" s="71" t="s">
        <v>1</v>
      </c>
      <c r="B3" s="71"/>
      <c r="C3" s="72"/>
      <c r="D3" s="13" t="s">
        <v>29</v>
      </c>
      <c r="E3" s="63" t="s">
        <v>62</v>
      </c>
      <c r="F3" s="14" t="s">
        <v>30</v>
      </c>
      <c r="G3" s="14" t="s">
        <v>31</v>
      </c>
      <c r="H3" s="14" t="s">
        <v>32</v>
      </c>
      <c r="I3" s="14" t="s">
        <v>33</v>
      </c>
      <c r="J3" s="14" t="s">
        <v>34</v>
      </c>
      <c r="K3" s="14" t="s">
        <v>35</v>
      </c>
      <c r="L3" s="14" t="s">
        <v>36</v>
      </c>
      <c r="M3" s="14" t="s">
        <v>37</v>
      </c>
      <c r="N3" s="15" t="s">
        <v>38</v>
      </c>
    </row>
    <row r="4" spans="1:14" ht="13.5">
      <c r="A4" s="1"/>
      <c r="B4" s="1"/>
      <c r="C4" s="2"/>
      <c r="D4" s="16" t="s">
        <v>39</v>
      </c>
      <c r="E4" s="16" t="s">
        <v>39</v>
      </c>
      <c r="F4" s="16" t="s">
        <v>39</v>
      </c>
      <c r="G4" s="16" t="s">
        <v>39</v>
      </c>
      <c r="H4" s="16" t="s">
        <v>39</v>
      </c>
      <c r="I4" s="16" t="s">
        <v>39</v>
      </c>
      <c r="J4" s="16" t="s">
        <v>39</v>
      </c>
      <c r="K4" s="16" t="s">
        <v>39</v>
      </c>
      <c r="L4" s="16" t="s">
        <v>39</v>
      </c>
      <c r="M4" s="16" t="s">
        <v>39</v>
      </c>
      <c r="N4" s="16" t="s">
        <v>39</v>
      </c>
    </row>
    <row r="5" spans="1:14" ht="13.5">
      <c r="A5" s="4" t="s">
        <v>14</v>
      </c>
      <c r="B5" s="5">
        <v>20</v>
      </c>
      <c r="C5" s="6" t="s">
        <v>40</v>
      </c>
      <c r="D5" s="17">
        <v>1348.6626</v>
      </c>
      <c r="E5" s="17">
        <v>64.32220000000001</v>
      </c>
      <c r="F5" s="17">
        <v>56.86658333333333</v>
      </c>
      <c r="G5" s="17">
        <v>164.71264166666666</v>
      </c>
      <c r="H5" s="17">
        <v>3.490183333333333</v>
      </c>
      <c r="I5" s="17">
        <v>97.86866666666667</v>
      </c>
      <c r="J5" s="17">
        <v>237.5666666666667</v>
      </c>
      <c r="K5" s="17">
        <v>23.8</v>
      </c>
      <c r="L5" s="17">
        <v>475.6745333333334</v>
      </c>
      <c r="M5" s="17">
        <v>146.6765</v>
      </c>
      <c r="N5" s="17">
        <v>77.685625</v>
      </c>
    </row>
    <row r="6" spans="1:14" ht="13.5">
      <c r="A6" s="1"/>
      <c r="B6" s="5">
        <v>21</v>
      </c>
      <c r="C6" s="2"/>
      <c r="D6" s="17">
        <v>1055.80425</v>
      </c>
      <c r="E6" s="17">
        <v>97.89050000000002</v>
      </c>
      <c r="F6" s="17">
        <v>59.779166666666676</v>
      </c>
      <c r="G6" s="17">
        <v>128.35066666666668</v>
      </c>
      <c r="H6" s="17">
        <v>6.027583333333332</v>
      </c>
      <c r="I6" s="17">
        <v>92.52341666666666</v>
      </c>
      <c r="J6" s="17">
        <v>224.92075</v>
      </c>
      <c r="K6" s="17">
        <v>26.8</v>
      </c>
      <c r="L6" s="17">
        <v>197.0085</v>
      </c>
      <c r="M6" s="17">
        <v>119.76083333333337</v>
      </c>
      <c r="N6" s="17">
        <v>102.74425000000002</v>
      </c>
    </row>
    <row r="7" spans="1:14" ht="13.5">
      <c r="A7" s="1"/>
      <c r="B7" s="5">
        <v>22</v>
      </c>
      <c r="C7" s="2"/>
      <c r="D7" s="59">
        <f>AVERAGE(D8:D19)</f>
        <v>1318.1166666666668</v>
      </c>
      <c r="E7" s="59">
        <f aca="true" t="shared" si="0" ref="E7:N7">AVERAGE(E8:E19)</f>
        <v>59.466666666666676</v>
      </c>
      <c r="F7" s="59">
        <f t="shared" si="0"/>
        <v>58.708333333333336</v>
      </c>
      <c r="G7" s="60">
        <v>114</v>
      </c>
      <c r="H7" s="59">
        <f t="shared" si="0"/>
        <v>3.113166666666667</v>
      </c>
      <c r="I7" s="59">
        <f t="shared" si="0"/>
        <v>90.983</v>
      </c>
      <c r="J7" s="59">
        <f t="shared" si="0"/>
        <v>185.96983333333333</v>
      </c>
      <c r="K7" s="59">
        <f t="shared" si="0"/>
        <v>18.743499999999997</v>
      </c>
      <c r="L7" s="59">
        <f t="shared" si="0"/>
        <v>577.4852499999998</v>
      </c>
      <c r="M7" s="59">
        <f t="shared" si="0"/>
        <v>128.18024999999997</v>
      </c>
      <c r="N7" s="59">
        <f t="shared" si="0"/>
        <v>81.48766666666666</v>
      </c>
    </row>
    <row r="8" spans="1:14" ht="13.5">
      <c r="A8" s="4" t="s">
        <v>14</v>
      </c>
      <c r="B8" s="5">
        <f>+B7</f>
        <v>22</v>
      </c>
      <c r="C8" s="6" t="s">
        <v>16</v>
      </c>
      <c r="D8" s="60">
        <v>1270.9</v>
      </c>
      <c r="E8" s="17">
        <v>65.4</v>
      </c>
      <c r="F8" s="44">
        <v>54.3</v>
      </c>
      <c r="G8" s="17">
        <v>104.5</v>
      </c>
      <c r="H8" s="17">
        <v>3.023</v>
      </c>
      <c r="I8" s="17">
        <v>95.655</v>
      </c>
      <c r="J8" s="17">
        <v>182.274</v>
      </c>
      <c r="K8" s="17">
        <v>17.989</v>
      </c>
      <c r="L8" s="17">
        <v>543.05</v>
      </c>
      <c r="M8" s="17">
        <v>128.999</v>
      </c>
      <c r="N8" s="17">
        <v>75.782</v>
      </c>
    </row>
    <row r="9" spans="1:14" ht="13.5">
      <c r="A9" s="1"/>
      <c r="B9" s="1"/>
      <c r="C9" s="6" t="s">
        <v>41</v>
      </c>
      <c r="D9" s="60">
        <v>1285.4</v>
      </c>
      <c r="E9" s="17">
        <v>68.7</v>
      </c>
      <c r="F9" s="17">
        <v>46.5</v>
      </c>
      <c r="G9" s="17">
        <v>107.9</v>
      </c>
      <c r="H9" s="17">
        <v>2.653</v>
      </c>
      <c r="I9" s="17">
        <v>97.622</v>
      </c>
      <c r="J9" s="17">
        <v>174.328</v>
      </c>
      <c r="K9" s="17">
        <v>17.763</v>
      </c>
      <c r="L9" s="17">
        <v>552.167</v>
      </c>
      <c r="M9" s="17">
        <v>140.282</v>
      </c>
      <c r="N9" s="17">
        <v>77.419</v>
      </c>
    </row>
    <row r="10" spans="1:14" ht="13.5">
      <c r="A10" s="1"/>
      <c r="B10" s="1"/>
      <c r="C10" s="6" t="s">
        <v>42</v>
      </c>
      <c r="D10" s="60">
        <v>1300.8</v>
      </c>
      <c r="E10" s="17">
        <v>62.2</v>
      </c>
      <c r="F10" s="17">
        <v>50.1</v>
      </c>
      <c r="G10" s="17">
        <v>94.5</v>
      </c>
      <c r="H10" s="17">
        <v>2.591</v>
      </c>
      <c r="I10" s="17">
        <v>113.292</v>
      </c>
      <c r="J10" s="17">
        <v>178.796</v>
      </c>
      <c r="K10" s="17">
        <v>17.052</v>
      </c>
      <c r="L10" s="17">
        <v>571.345</v>
      </c>
      <c r="M10" s="17">
        <v>127.766</v>
      </c>
      <c r="N10" s="17">
        <v>83.179</v>
      </c>
    </row>
    <row r="11" spans="1:14" ht="13.5">
      <c r="A11" s="1"/>
      <c r="B11" s="1"/>
      <c r="C11" s="6" t="s">
        <v>43</v>
      </c>
      <c r="D11" s="60">
        <v>1304.7</v>
      </c>
      <c r="E11" s="17">
        <v>60</v>
      </c>
      <c r="F11" s="17">
        <v>50.3</v>
      </c>
      <c r="G11" s="17">
        <v>111</v>
      </c>
      <c r="H11" s="17">
        <v>2.543</v>
      </c>
      <c r="I11" s="17">
        <v>89.936</v>
      </c>
      <c r="J11" s="17">
        <v>176.751</v>
      </c>
      <c r="K11" s="17">
        <v>18.816</v>
      </c>
      <c r="L11" s="17">
        <v>578.239</v>
      </c>
      <c r="M11" s="17">
        <v>127.889</v>
      </c>
      <c r="N11" s="17">
        <v>89.157</v>
      </c>
    </row>
    <row r="12" spans="1:14" ht="13.5">
      <c r="A12" s="1"/>
      <c r="B12" s="1"/>
      <c r="C12" s="6" t="s">
        <v>44</v>
      </c>
      <c r="D12" s="60">
        <v>1326.1</v>
      </c>
      <c r="E12" s="17">
        <v>55.3</v>
      </c>
      <c r="F12" s="17">
        <v>57.4</v>
      </c>
      <c r="G12" s="17">
        <v>116.1</v>
      </c>
      <c r="H12" s="17">
        <v>2.635</v>
      </c>
      <c r="I12" s="17">
        <v>88.445</v>
      </c>
      <c r="J12" s="17">
        <v>193.405</v>
      </c>
      <c r="K12" s="17">
        <v>18.739</v>
      </c>
      <c r="L12" s="17">
        <v>583.87</v>
      </c>
      <c r="M12" s="17">
        <v>123.418</v>
      </c>
      <c r="N12" s="17">
        <v>86.902</v>
      </c>
    </row>
    <row r="13" spans="1:14" ht="13.5">
      <c r="A13" s="1"/>
      <c r="B13" s="1"/>
      <c r="C13" s="6" t="s">
        <v>45</v>
      </c>
      <c r="D13" s="60">
        <v>1344.4</v>
      </c>
      <c r="E13" s="17">
        <v>55.1</v>
      </c>
      <c r="F13" s="17">
        <v>58.8</v>
      </c>
      <c r="G13" s="17">
        <v>116.6</v>
      </c>
      <c r="H13" s="17">
        <v>2.809</v>
      </c>
      <c r="I13" s="17">
        <v>90.626</v>
      </c>
      <c r="J13" s="17">
        <v>197.506</v>
      </c>
      <c r="K13" s="17">
        <v>18.403</v>
      </c>
      <c r="L13" s="17">
        <v>594.396</v>
      </c>
      <c r="M13" s="17">
        <v>127.194</v>
      </c>
      <c r="N13" s="17">
        <v>82.87</v>
      </c>
    </row>
    <row r="14" spans="1:14" ht="13.5">
      <c r="A14" s="1"/>
      <c r="B14" s="1"/>
      <c r="C14" s="6" t="s">
        <v>46</v>
      </c>
      <c r="D14" s="60">
        <v>1332.5</v>
      </c>
      <c r="E14" s="17">
        <v>55.7</v>
      </c>
      <c r="F14" s="17">
        <v>64.9</v>
      </c>
      <c r="G14" s="17">
        <v>110.2</v>
      </c>
      <c r="H14" s="17">
        <v>3.314</v>
      </c>
      <c r="I14" s="17">
        <v>89.806</v>
      </c>
      <c r="J14" s="17">
        <v>196.07</v>
      </c>
      <c r="K14" s="17">
        <v>18.142</v>
      </c>
      <c r="L14" s="17">
        <v>569.316</v>
      </c>
      <c r="M14" s="17">
        <v>128.645</v>
      </c>
      <c r="N14" s="17">
        <v>96.362</v>
      </c>
    </row>
    <row r="15" spans="1:14" ht="13.5">
      <c r="A15" s="1"/>
      <c r="B15" s="1"/>
      <c r="C15" s="6" t="s">
        <v>47</v>
      </c>
      <c r="D15" s="60">
        <v>1316.7</v>
      </c>
      <c r="E15" s="17">
        <v>55.3</v>
      </c>
      <c r="F15" s="17">
        <v>69.5</v>
      </c>
      <c r="G15" s="17">
        <v>99.5</v>
      </c>
      <c r="H15" s="17">
        <v>3.315</v>
      </c>
      <c r="I15" s="17">
        <v>87.918</v>
      </c>
      <c r="J15" s="17">
        <v>185.988</v>
      </c>
      <c r="K15" s="17">
        <v>18.926</v>
      </c>
      <c r="L15" s="17">
        <v>580.239</v>
      </c>
      <c r="M15" s="17">
        <v>127.839</v>
      </c>
      <c r="N15" s="17">
        <v>88.218</v>
      </c>
    </row>
    <row r="16" spans="1:14" ht="13.5">
      <c r="A16" s="1"/>
      <c r="B16" s="1"/>
      <c r="C16" s="6" t="s">
        <v>48</v>
      </c>
      <c r="D16" s="60">
        <v>1311.7</v>
      </c>
      <c r="E16" s="17">
        <v>57</v>
      </c>
      <c r="F16" s="17">
        <v>61.6</v>
      </c>
      <c r="G16" s="17">
        <v>101.7</v>
      </c>
      <c r="H16" s="17">
        <v>3.399</v>
      </c>
      <c r="I16" s="17">
        <v>87.889</v>
      </c>
      <c r="J16" s="17">
        <v>179.81</v>
      </c>
      <c r="K16" s="17">
        <v>19.217</v>
      </c>
      <c r="L16" s="17">
        <v>589.31</v>
      </c>
      <c r="M16" s="17">
        <v>129.761</v>
      </c>
      <c r="N16" s="17">
        <v>82.081</v>
      </c>
    </row>
    <row r="17" spans="1:14" ht="13.5">
      <c r="A17" s="1"/>
      <c r="B17" s="1"/>
      <c r="C17" s="6" t="s">
        <v>49</v>
      </c>
      <c r="D17" s="60">
        <v>1351.4</v>
      </c>
      <c r="E17" s="17">
        <v>61.2</v>
      </c>
      <c r="F17" s="17">
        <v>58</v>
      </c>
      <c r="G17" s="17">
        <v>143.4</v>
      </c>
      <c r="H17" s="17">
        <v>3.539</v>
      </c>
      <c r="I17" s="17">
        <v>81.284</v>
      </c>
      <c r="J17" s="17">
        <v>186.482</v>
      </c>
      <c r="K17" s="17">
        <v>19.593</v>
      </c>
      <c r="L17" s="17">
        <v>593.592</v>
      </c>
      <c r="M17" s="17">
        <v>126.791</v>
      </c>
      <c r="N17" s="17">
        <v>77.59</v>
      </c>
    </row>
    <row r="18" spans="1:14" ht="13.5">
      <c r="A18" s="1"/>
      <c r="B18" s="1"/>
      <c r="C18" s="6" t="s">
        <v>50</v>
      </c>
      <c r="D18" s="60">
        <v>1336.1</v>
      </c>
      <c r="E18" s="17">
        <v>59.1</v>
      </c>
      <c r="F18" s="17">
        <v>62.9</v>
      </c>
      <c r="G18" s="17">
        <v>130.8</v>
      </c>
      <c r="H18" s="17">
        <v>3.732</v>
      </c>
      <c r="I18" s="17">
        <v>84.636</v>
      </c>
      <c r="J18" s="17">
        <v>193.436</v>
      </c>
      <c r="K18" s="17">
        <v>20.006</v>
      </c>
      <c r="L18" s="17">
        <v>581.286</v>
      </c>
      <c r="M18" s="17">
        <v>130.172</v>
      </c>
      <c r="N18" s="17">
        <v>69.978</v>
      </c>
    </row>
    <row r="19" spans="1:14" ht="13.5">
      <c r="A19" s="8"/>
      <c r="B19" s="8"/>
      <c r="C19" s="9" t="s">
        <v>51</v>
      </c>
      <c r="D19" s="62">
        <v>1336.7</v>
      </c>
      <c r="E19" s="18">
        <v>58.6</v>
      </c>
      <c r="F19" s="18">
        <v>70.2</v>
      </c>
      <c r="G19" s="18">
        <v>131.6</v>
      </c>
      <c r="H19" s="18">
        <v>3.805</v>
      </c>
      <c r="I19" s="18">
        <v>84.687</v>
      </c>
      <c r="J19" s="18">
        <v>186.792</v>
      </c>
      <c r="K19" s="18">
        <v>20.276</v>
      </c>
      <c r="L19" s="18">
        <v>593.013</v>
      </c>
      <c r="M19" s="18">
        <v>119.407</v>
      </c>
      <c r="N19" s="18">
        <v>68.314</v>
      </c>
    </row>
    <row r="20" ht="13.5">
      <c r="C20" s="11" t="s">
        <v>53</v>
      </c>
    </row>
    <row r="21" ht="13.5">
      <c r="C21" s="11" t="s">
        <v>54</v>
      </c>
    </row>
  </sheetData>
  <mergeCells count="1">
    <mergeCell ref="A3:C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100"/>
  <sheetViews>
    <sheetView workbookViewId="0" topLeftCell="A15">
      <selection activeCell="J33" sqref="J33"/>
    </sheetView>
  </sheetViews>
  <sheetFormatPr defaultColWidth="9.00390625" defaultRowHeight="13.5"/>
  <cols>
    <col min="1" max="1" width="4.625" style="0" customWidth="1"/>
    <col min="2" max="2" width="2.875" style="0" customWidth="1"/>
    <col min="3" max="3" width="6.00390625" style="0" customWidth="1"/>
    <col min="4" max="15" width="6.25390625" style="0" customWidth="1"/>
  </cols>
  <sheetData>
    <row r="1" spans="1:14" ht="17.25">
      <c r="A1" s="19" t="s">
        <v>66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="20" customFormat="1" ht="14.25" thickBot="1">
      <c r="A2" s="42" t="s">
        <v>63</v>
      </c>
    </row>
    <row r="3" spans="1:15" s="22" customFormat="1" ht="12.75" customHeight="1" thickTop="1">
      <c r="A3" s="76" t="s">
        <v>67</v>
      </c>
      <c r="B3" s="76"/>
      <c r="C3" s="77"/>
      <c r="D3" s="75" t="s">
        <v>68</v>
      </c>
      <c r="E3" s="74"/>
      <c r="F3" s="73" t="s">
        <v>69</v>
      </c>
      <c r="G3" s="74"/>
      <c r="H3" s="75" t="s">
        <v>70</v>
      </c>
      <c r="I3" s="76"/>
      <c r="J3" s="73" t="s">
        <v>71</v>
      </c>
      <c r="K3" s="74"/>
      <c r="L3" s="73" t="s">
        <v>72</v>
      </c>
      <c r="M3" s="74"/>
      <c r="N3" s="73" t="s">
        <v>73</v>
      </c>
      <c r="O3" s="75"/>
    </row>
    <row r="4" spans="1:15" s="23" customFormat="1" ht="25.5" customHeight="1">
      <c r="A4" s="78"/>
      <c r="B4" s="78"/>
      <c r="C4" s="79"/>
      <c r="D4" s="52" t="s">
        <v>56</v>
      </c>
      <c r="E4" s="53" t="s">
        <v>57</v>
      </c>
      <c r="F4" s="52" t="s">
        <v>56</v>
      </c>
      <c r="G4" s="53" t="s">
        <v>57</v>
      </c>
      <c r="H4" s="52" t="s">
        <v>56</v>
      </c>
      <c r="I4" s="53" t="s">
        <v>57</v>
      </c>
      <c r="J4" s="52" t="s">
        <v>56</v>
      </c>
      <c r="K4" s="53" t="s">
        <v>57</v>
      </c>
      <c r="L4" s="53" t="s">
        <v>58</v>
      </c>
      <c r="M4" s="53" t="s">
        <v>61</v>
      </c>
      <c r="N4" s="52" t="s">
        <v>56</v>
      </c>
      <c r="O4" s="54" t="s">
        <v>57</v>
      </c>
    </row>
    <row r="5" spans="1:15" ht="13.5" customHeight="1">
      <c r="A5" s="24" t="s">
        <v>14</v>
      </c>
      <c r="B5" s="25">
        <v>20</v>
      </c>
      <c r="C5" s="43" t="s">
        <v>74</v>
      </c>
      <c r="D5" s="27">
        <v>9215.581999999997</v>
      </c>
      <c r="E5" s="27">
        <v>1348.6626</v>
      </c>
      <c r="F5" s="27">
        <v>177.4</v>
      </c>
      <c r="G5" s="27">
        <v>9.9615</v>
      </c>
      <c r="H5" s="27">
        <v>3.9379999999999997</v>
      </c>
      <c r="I5" s="27">
        <v>0.6078333333333333</v>
      </c>
      <c r="J5" s="27">
        <v>482.52899999999994</v>
      </c>
      <c r="K5" s="27">
        <v>103.1</v>
      </c>
      <c r="L5" s="27">
        <v>0</v>
      </c>
      <c r="M5" s="27">
        <v>0</v>
      </c>
      <c r="N5" s="27">
        <v>652.6920000000001</v>
      </c>
      <c r="O5" s="27">
        <v>116.36183333333334</v>
      </c>
    </row>
    <row r="6" spans="1:15" ht="13.5" customHeight="1">
      <c r="A6" s="28"/>
      <c r="B6" s="25">
        <v>21</v>
      </c>
      <c r="C6" s="29"/>
      <c r="D6" s="27">
        <v>9334.58</v>
      </c>
      <c r="E6" s="27">
        <v>1055.80425</v>
      </c>
      <c r="F6" s="27">
        <v>212.4</v>
      </c>
      <c r="G6" s="27">
        <v>13.193250000000004</v>
      </c>
      <c r="H6" s="27">
        <v>4.715</v>
      </c>
      <c r="I6" s="27">
        <v>0.45875</v>
      </c>
      <c r="J6" s="27">
        <v>479.25699999999995</v>
      </c>
      <c r="K6" s="27">
        <v>100.2</v>
      </c>
      <c r="L6" s="27">
        <v>57</v>
      </c>
      <c r="M6" s="27">
        <v>14.6</v>
      </c>
      <c r="N6" s="27">
        <v>797.975</v>
      </c>
      <c r="O6" s="27">
        <v>134.50325</v>
      </c>
    </row>
    <row r="7" spans="1:15" s="34" customFormat="1" ht="13.5" customHeight="1">
      <c r="A7" s="30"/>
      <c r="B7" s="31">
        <v>22</v>
      </c>
      <c r="C7" s="32"/>
      <c r="D7" s="33">
        <v>9484.4</v>
      </c>
      <c r="E7" s="33">
        <v>1318.1166666666668</v>
      </c>
      <c r="F7" s="33">
        <v>98.4</v>
      </c>
      <c r="G7" s="33">
        <v>12.416666666666666</v>
      </c>
      <c r="H7" s="33">
        <v>3.1</v>
      </c>
      <c r="I7" s="33">
        <v>0.4666666666666668</v>
      </c>
      <c r="J7" s="33">
        <v>429.1</v>
      </c>
      <c r="K7" s="33">
        <v>89.38333333333333</v>
      </c>
      <c r="L7" s="33">
        <v>0</v>
      </c>
      <c r="M7" s="33">
        <v>0</v>
      </c>
      <c r="N7" s="33">
        <v>758.3</v>
      </c>
      <c r="O7" s="33">
        <v>95.95833333333333</v>
      </c>
    </row>
    <row r="8" spans="1:15" ht="15.75" customHeight="1">
      <c r="A8" s="24" t="s">
        <v>14</v>
      </c>
      <c r="B8" s="25">
        <v>22</v>
      </c>
      <c r="C8" s="26" t="s">
        <v>75</v>
      </c>
      <c r="D8" s="27">
        <v>566.5</v>
      </c>
      <c r="E8" s="27">
        <v>1270.9</v>
      </c>
      <c r="F8" s="27">
        <v>7.3</v>
      </c>
      <c r="G8" s="27">
        <v>9.9</v>
      </c>
      <c r="H8" s="27">
        <v>0.1</v>
      </c>
      <c r="I8" s="27">
        <v>0.6</v>
      </c>
      <c r="J8" s="27">
        <v>37.9</v>
      </c>
      <c r="K8" s="27">
        <v>96.7</v>
      </c>
      <c r="L8" s="27">
        <v>0</v>
      </c>
      <c r="M8" s="27">
        <v>0</v>
      </c>
      <c r="N8" s="27">
        <v>53.5</v>
      </c>
      <c r="O8" s="27">
        <v>86.2</v>
      </c>
    </row>
    <row r="9" spans="1:15" ht="12.75" customHeight="1">
      <c r="A9" s="28"/>
      <c r="B9" s="28"/>
      <c r="C9" s="35" t="s">
        <v>76</v>
      </c>
      <c r="D9" s="27">
        <v>613.4</v>
      </c>
      <c r="E9" s="27">
        <v>1285.4</v>
      </c>
      <c r="F9" s="27">
        <v>9.6</v>
      </c>
      <c r="G9" s="27">
        <v>10.6</v>
      </c>
      <c r="H9" s="27">
        <v>0.2</v>
      </c>
      <c r="I9" s="27">
        <v>0.6</v>
      </c>
      <c r="J9" s="27">
        <v>18.3</v>
      </c>
      <c r="K9" s="27">
        <v>83.6</v>
      </c>
      <c r="L9" s="27">
        <v>0</v>
      </c>
      <c r="M9" s="27">
        <v>0</v>
      </c>
      <c r="N9" s="27">
        <v>56</v>
      </c>
      <c r="O9" s="27">
        <v>86.7</v>
      </c>
    </row>
    <row r="10" spans="1:15" ht="12.75" customHeight="1">
      <c r="A10" s="28"/>
      <c r="B10" s="28"/>
      <c r="C10" s="35" t="s">
        <v>77</v>
      </c>
      <c r="D10" s="27">
        <v>729.3</v>
      </c>
      <c r="E10" s="27">
        <v>1300.8</v>
      </c>
      <c r="F10" s="27">
        <v>10.4</v>
      </c>
      <c r="G10" s="27">
        <v>12.2</v>
      </c>
      <c r="H10" s="27">
        <v>0.2</v>
      </c>
      <c r="I10" s="27">
        <v>0.6</v>
      </c>
      <c r="J10" s="27">
        <v>39.7</v>
      </c>
      <c r="K10" s="27">
        <v>81</v>
      </c>
      <c r="L10" s="27">
        <v>0</v>
      </c>
      <c r="M10" s="27">
        <v>0</v>
      </c>
      <c r="N10" s="27">
        <v>67.6</v>
      </c>
      <c r="O10" s="27">
        <v>89.8</v>
      </c>
    </row>
    <row r="11" spans="1:15" ht="12.75" customHeight="1">
      <c r="A11" s="28"/>
      <c r="B11" s="28"/>
      <c r="C11" s="35" t="s">
        <v>78</v>
      </c>
      <c r="D11" s="27">
        <v>718.2</v>
      </c>
      <c r="E11" s="27">
        <v>1304.7</v>
      </c>
      <c r="F11" s="27">
        <v>9.4</v>
      </c>
      <c r="G11" s="27">
        <v>13.2</v>
      </c>
      <c r="H11" s="27">
        <v>0.1</v>
      </c>
      <c r="I11" s="27">
        <v>0.6</v>
      </c>
      <c r="J11" s="27">
        <v>50.8</v>
      </c>
      <c r="K11" s="27">
        <v>92.2</v>
      </c>
      <c r="L11" s="27">
        <v>0</v>
      </c>
      <c r="M11" s="27">
        <v>0</v>
      </c>
      <c r="N11" s="27">
        <v>71.9</v>
      </c>
      <c r="O11" s="27">
        <v>90.6</v>
      </c>
    </row>
    <row r="12" spans="1:15" ht="12.75" customHeight="1">
      <c r="A12" s="28"/>
      <c r="B12" s="28"/>
      <c r="C12" s="35" t="s">
        <v>79</v>
      </c>
      <c r="D12" s="27">
        <v>696.3</v>
      </c>
      <c r="E12" s="27">
        <v>1326.1</v>
      </c>
      <c r="F12" s="27">
        <v>8.1</v>
      </c>
      <c r="G12" s="27">
        <v>12.8</v>
      </c>
      <c r="H12" s="27">
        <v>0.1</v>
      </c>
      <c r="I12" s="27">
        <v>0</v>
      </c>
      <c r="J12" s="27">
        <v>24.2</v>
      </c>
      <c r="K12" s="27">
        <v>83.2</v>
      </c>
      <c r="L12" s="27">
        <v>0</v>
      </c>
      <c r="M12" s="27">
        <v>0</v>
      </c>
      <c r="N12" s="27">
        <v>60.3</v>
      </c>
      <c r="O12" s="27">
        <v>88.6</v>
      </c>
    </row>
    <row r="13" spans="1:15" ht="12.75" customHeight="1">
      <c r="A13" s="28"/>
      <c r="B13" s="28"/>
      <c r="C13" s="35" t="s">
        <v>80</v>
      </c>
      <c r="D13" s="27">
        <v>770.4</v>
      </c>
      <c r="E13" s="27">
        <v>1344.4</v>
      </c>
      <c r="F13" s="27">
        <v>8.5</v>
      </c>
      <c r="G13" s="27">
        <v>13.3</v>
      </c>
      <c r="H13" s="27">
        <v>0.7</v>
      </c>
      <c r="I13" s="27">
        <v>0.6</v>
      </c>
      <c r="J13" s="27">
        <v>62.5</v>
      </c>
      <c r="K13" s="27">
        <v>110.6</v>
      </c>
      <c r="L13" s="27">
        <v>0</v>
      </c>
      <c r="M13" s="27">
        <v>0</v>
      </c>
      <c r="N13" s="27">
        <v>64.4</v>
      </c>
      <c r="O13" s="27">
        <v>92.1</v>
      </c>
    </row>
    <row r="14" spans="1:15" ht="12.75" customHeight="1">
      <c r="A14" s="28"/>
      <c r="B14" s="28"/>
      <c r="C14" s="35" t="s">
        <v>81</v>
      </c>
      <c r="D14" s="27">
        <v>845.2</v>
      </c>
      <c r="E14" s="27">
        <v>1332.5</v>
      </c>
      <c r="F14" s="27">
        <v>8.4</v>
      </c>
      <c r="G14" s="27">
        <v>13.6</v>
      </c>
      <c r="H14" s="27">
        <v>0.1</v>
      </c>
      <c r="I14" s="27">
        <v>0.5</v>
      </c>
      <c r="J14" s="27">
        <v>26.1</v>
      </c>
      <c r="K14" s="27">
        <v>96.8</v>
      </c>
      <c r="L14" s="27">
        <v>0</v>
      </c>
      <c r="M14" s="27">
        <v>0</v>
      </c>
      <c r="N14" s="27">
        <v>69.1</v>
      </c>
      <c r="O14" s="27">
        <v>92.6</v>
      </c>
    </row>
    <row r="15" spans="1:15" ht="12.75" customHeight="1">
      <c r="A15" s="28"/>
      <c r="B15" s="28"/>
      <c r="C15" s="35" t="s">
        <v>82</v>
      </c>
      <c r="D15" s="27">
        <v>771.9</v>
      </c>
      <c r="E15" s="27">
        <v>1316.7</v>
      </c>
      <c r="F15" s="27">
        <v>6.8</v>
      </c>
      <c r="G15" s="27">
        <v>12.3</v>
      </c>
      <c r="H15" s="27">
        <v>0.1</v>
      </c>
      <c r="I15" s="27">
        <v>0.5</v>
      </c>
      <c r="J15" s="27">
        <v>28.5</v>
      </c>
      <c r="K15" s="27">
        <v>91.9</v>
      </c>
      <c r="L15" s="27">
        <v>0</v>
      </c>
      <c r="M15" s="27">
        <v>0</v>
      </c>
      <c r="N15" s="27">
        <v>69.5</v>
      </c>
      <c r="O15" s="27">
        <v>99.1</v>
      </c>
    </row>
    <row r="16" spans="1:15" ht="12.75" customHeight="1">
      <c r="A16" s="28"/>
      <c r="B16" s="28"/>
      <c r="C16" s="35" t="s">
        <v>83</v>
      </c>
      <c r="D16" s="27">
        <v>752.5</v>
      </c>
      <c r="E16" s="27">
        <v>1311.7</v>
      </c>
      <c r="F16" s="27">
        <v>8.6</v>
      </c>
      <c r="G16" s="27">
        <v>14</v>
      </c>
      <c r="H16" s="27">
        <v>0.3</v>
      </c>
      <c r="I16" s="27">
        <v>0.4</v>
      </c>
      <c r="J16" s="27">
        <v>28</v>
      </c>
      <c r="K16" s="27">
        <v>83.6</v>
      </c>
      <c r="L16" s="27">
        <v>0</v>
      </c>
      <c r="M16" s="27">
        <v>0</v>
      </c>
      <c r="N16" s="27">
        <v>65.8</v>
      </c>
      <c r="O16" s="27">
        <v>100.5</v>
      </c>
    </row>
    <row r="17" spans="1:15" ht="12.75" customHeight="1">
      <c r="A17" s="28"/>
      <c r="B17" s="28"/>
      <c r="C17" s="35" t="s">
        <v>84</v>
      </c>
      <c r="D17" s="27">
        <v>773.4</v>
      </c>
      <c r="E17" s="27">
        <v>1351.4</v>
      </c>
      <c r="F17" s="27">
        <v>6.5</v>
      </c>
      <c r="G17" s="27">
        <v>13.1</v>
      </c>
      <c r="H17" s="27">
        <v>0.4</v>
      </c>
      <c r="I17" s="27">
        <v>0.4</v>
      </c>
      <c r="J17" s="27">
        <v>34.5</v>
      </c>
      <c r="K17" s="27">
        <v>80.6</v>
      </c>
      <c r="L17" s="27">
        <v>0</v>
      </c>
      <c r="M17" s="27">
        <v>0</v>
      </c>
      <c r="N17" s="27">
        <v>56.8</v>
      </c>
      <c r="O17" s="27">
        <v>104.8</v>
      </c>
    </row>
    <row r="18" spans="1:15" ht="12.75" customHeight="1">
      <c r="A18" s="28"/>
      <c r="B18" s="28"/>
      <c r="C18" s="35" t="s">
        <v>85</v>
      </c>
      <c r="D18" s="27">
        <v>1095.5</v>
      </c>
      <c r="E18" s="27">
        <v>1336.1</v>
      </c>
      <c r="F18" s="27">
        <v>7</v>
      </c>
      <c r="G18" s="27">
        <v>12</v>
      </c>
      <c r="H18" s="27">
        <v>0.3</v>
      </c>
      <c r="I18" s="27">
        <v>0.4</v>
      </c>
      <c r="J18" s="27">
        <v>39</v>
      </c>
      <c r="K18" s="27">
        <v>84.4</v>
      </c>
      <c r="L18" s="27">
        <v>0</v>
      </c>
      <c r="M18" s="27">
        <v>0</v>
      </c>
      <c r="N18" s="27">
        <v>58.4</v>
      </c>
      <c r="O18" s="27">
        <v>109.2</v>
      </c>
    </row>
    <row r="19" spans="1:15" ht="12.75" customHeight="1">
      <c r="A19" s="36"/>
      <c r="B19" s="36"/>
      <c r="C19" s="37" t="s">
        <v>86</v>
      </c>
      <c r="D19" s="38">
        <v>1151.8</v>
      </c>
      <c r="E19" s="38">
        <v>1336.7</v>
      </c>
      <c r="F19" s="38">
        <v>7.8</v>
      </c>
      <c r="G19" s="38">
        <v>12</v>
      </c>
      <c r="H19" s="38">
        <v>0.3</v>
      </c>
      <c r="I19" s="38">
        <v>0.4</v>
      </c>
      <c r="J19" s="38">
        <v>39.5</v>
      </c>
      <c r="K19" s="38">
        <v>88</v>
      </c>
      <c r="L19" s="38">
        <v>0</v>
      </c>
      <c r="M19" s="38">
        <v>0</v>
      </c>
      <c r="N19" s="38">
        <v>64.9</v>
      </c>
      <c r="O19" s="38">
        <v>111.3</v>
      </c>
    </row>
    <row r="20" spans="1:15" s="20" customFormat="1" ht="13.5">
      <c r="A20" s="46" t="s">
        <v>64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</row>
    <row r="21" s="20" customFormat="1" ht="13.5">
      <c r="A21" s="46" t="s">
        <v>65</v>
      </c>
    </row>
    <row r="22" spans="1:13" ht="13.5">
      <c r="A22" s="3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4" ht="13.5">
      <c r="A24" s="40"/>
    </row>
    <row r="26" ht="13.5">
      <c r="A26" s="40"/>
    </row>
    <row r="27" ht="13.5">
      <c r="A27" s="40"/>
    </row>
    <row r="28" ht="13.5">
      <c r="A28" s="41"/>
    </row>
    <row r="30" ht="13.5">
      <c r="B30" s="41"/>
    </row>
    <row r="31" ht="13.5">
      <c r="A31" s="41"/>
    </row>
    <row r="37" ht="13.5">
      <c r="A37" s="41"/>
    </row>
    <row r="38" ht="13.5">
      <c r="A38" s="41"/>
    </row>
    <row r="41" ht="13.5">
      <c r="A41" s="41"/>
    </row>
    <row r="46" ht="13.5">
      <c r="B46" s="40"/>
    </row>
    <row r="48" ht="13.5">
      <c r="B48" s="40"/>
    </row>
    <row r="65" ht="13.5">
      <c r="A65" s="40"/>
    </row>
    <row r="67" ht="13.5">
      <c r="B67" s="41"/>
    </row>
    <row r="100" ht="13.5">
      <c r="B100" s="40"/>
    </row>
  </sheetData>
  <mergeCells count="7">
    <mergeCell ref="J3:K3"/>
    <mergeCell ref="L3:M3"/>
    <mergeCell ref="N3:O3"/>
    <mergeCell ref="A3:C4"/>
    <mergeCell ref="D3:E3"/>
    <mergeCell ref="F3:G3"/>
    <mergeCell ref="H3:I3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0"/>
  <sheetViews>
    <sheetView tabSelected="1" workbookViewId="0" topLeftCell="A1">
      <selection activeCell="D2" sqref="D2"/>
    </sheetView>
  </sheetViews>
  <sheetFormatPr defaultColWidth="9.00390625" defaultRowHeight="13.5"/>
  <cols>
    <col min="1" max="1" width="4.625" style="0" customWidth="1"/>
    <col min="2" max="2" width="2.875" style="0" customWidth="1"/>
    <col min="3" max="3" width="6.00390625" style="0" customWidth="1"/>
    <col min="4" max="4" width="6.875" style="0" customWidth="1"/>
    <col min="5" max="5" width="7.00390625" style="0" customWidth="1"/>
    <col min="6" max="6" width="6.875" style="0" customWidth="1"/>
    <col min="7" max="7" width="7.125" style="0" customWidth="1"/>
    <col min="8" max="14" width="6.875" style="0" customWidth="1"/>
  </cols>
  <sheetData>
    <row r="1" spans="1:13" ht="17.25">
      <c r="A1" s="19" t="s">
        <v>98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</row>
    <row r="2" ht="14.25" thickBot="1">
      <c r="A2" s="42" t="s">
        <v>63</v>
      </c>
    </row>
    <row r="3" spans="1:14" s="85" customFormat="1" ht="28.5" customHeight="1" thickTop="1">
      <c r="A3" s="80" t="s">
        <v>99</v>
      </c>
      <c r="B3" s="80"/>
      <c r="C3" s="81"/>
      <c r="D3" s="82" t="s">
        <v>87</v>
      </c>
      <c r="E3" s="83" t="s">
        <v>88</v>
      </c>
      <c r="F3" s="83" t="s">
        <v>89</v>
      </c>
      <c r="G3" s="84" t="s">
        <v>90</v>
      </c>
      <c r="H3" s="83" t="s">
        <v>91</v>
      </c>
      <c r="I3" s="83" t="s">
        <v>92</v>
      </c>
      <c r="J3" s="83" t="s">
        <v>93</v>
      </c>
      <c r="K3" s="83" t="s">
        <v>94</v>
      </c>
      <c r="L3" s="83" t="s">
        <v>95</v>
      </c>
      <c r="M3" s="83" t="s">
        <v>96</v>
      </c>
      <c r="N3" s="84" t="s">
        <v>97</v>
      </c>
    </row>
    <row r="4" spans="1:14" ht="12.75" customHeight="1">
      <c r="A4" s="24" t="s">
        <v>14</v>
      </c>
      <c r="B4" s="25">
        <v>20</v>
      </c>
      <c r="C4" s="43" t="s">
        <v>74</v>
      </c>
      <c r="D4" s="86">
        <v>1348.6626</v>
      </c>
      <c r="E4" s="86">
        <v>64.32220000000001</v>
      </c>
      <c r="F4" s="86">
        <v>56.86658333333333</v>
      </c>
      <c r="G4" s="86">
        <v>164.71264166666666</v>
      </c>
      <c r="H4" s="86">
        <v>3.490183333333333</v>
      </c>
      <c r="I4" s="86">
        <v>97.86866666666667</v>
      </c>
      <c r="J4" s="86">
        <v>237.5666666666667</v>
      </c>
      <c r="K4" s="86">
        <v>23.8</v>
      </c>
      <c r="L4" s="86">
        <v>475.6745333333334</v>
      </c>
      <c r="M4" s="86">
        <v>146.6765</v>
      </c>
      <c r="N4" s="86">
        <v>77.685625</v>
      </c>
    </row>
    <row r="5" spans="1:14" ht="12.75" customHeight="1">
      <c r="A5" s="28"/>
      <c r="B5" s="25">
        <v>21</v>
      </c>
      <c r="C5" s="29"/>
      <c r="D5" s="86">
        <v>1055.80425</v>
      </c>
      <c r="E5" s="86">
        <v>97.89050000000002</v>
      </c>
      <c r="F5" s="86">
        <v>59.779166666666676</v>
      </c>
      <c r="G5" s="86">
        <v>128.35066666666668</v>
      </c>
      <c r="H5" s="86">
        <v>6.027583333333332</v>
      </c>
      <c r="I5" s="86">
        <v>92.52341666666666</v>
      </c>
      <c r="J5" s="86">
        <v>224.92075</v>
      </c>
      <c r="K5" s="86">
        <v>26.8</v>
      </c>
      <c r="L5" s="86">
        <v>197.0085</v>
      </c>
      <c r="M5" s="86">
        <v>119.76083333333337</v>
      </c>
      <c r="N5" s="86">
        <v>102.74425000000002</v>
      </c>
    </row>
    <row r="6" spans="1:14" s="88" customFormat="1" ht="12.75" customHeight="1">
      <c r="A6" s="30"/>
      <c r="B6" s="31">
        <v>22</v>
      </c>
      <c r="C6" s="32"/>
      <c r="D6" s="87">
        <v>1318.1166666666668</v>
      </c>
      <c r="E6" s="87">
        <v>59.466666666666676</v>
      </c>
      <c r="F6" s="87">
        <v>58.708333333333336</v>
      </c>
      <c r="G6" s="87">
        <v>114</v>
      </c>
      <c r="H6" s="87">
        <v>3.113166666666667</v>
      </c>
      <c r="I6" s="87">
        <v>90.983</v>
      </c>
      <c r="J6" s="87">
        <v>185.96983333333333</v>
      </c>
      <c r="K6" s="87">
        <v>18.743499999999997</v>
      </c>
      <c r="L6" s="87">
        <v>577.4852499999998</v>
      </c>
      <c r="M6" s="87">
        <v>128.18024999999997</v>
      </c>
      <c r="N6" s="87">
        <v>81.48766666666666</v>
      </c>
    </row>
    <row r="7" spans="1:14" s="88" customFormat="1" ht="16.5" customHeight="1">
      <c r="A7" s="24" t="s">
        <v>14</v>
      </c>
      <c r="B7" s="25">
        <v>22</v>
      </c>
      <c r="C7" s="26" t="s">
        <v>75</v>
      </c>
      <c r="D7" s="86">
        <v>1270.9</v>
      </c>
      <c r="E7" s="86">
        <v>65.4</v>
      </c>
      <c r="F7" s="86">
        <v>54.3</v>
      </c>
      <c r="G7" s="86">
        <v>104.5</v>
      </c>
      <c r="H7" s="86">
        <v>3.023</v>
      </c>
      <c r="I7" s="86">
        <v>95.655</v>
      </c>
      <c r="J7" s="86">
        <v>182.274</v>
      </c>
      <c r="K7" s="86">
        <v>17.989</v>
      </c>
      <c r="L7" s="86">
        <v>543.05</v>
      </c>
      <c r="M7" s="86">
        <v>128.999</v>
      </c>
      <c r="N7" s="86">
        <v>75.782</v>
      </c>
    </row>
    <row r="8" spans="1:14" ht="13.5" customHeight="1">
      <c r="A8" s="28"/>
      <c r="B8" s="28"/>
      <c r="C8" s="35" t="s">
        <v>76</v>
      </c>
      <c r="D8" s="86">
        <v>1285.4</v>
      </c>
      <c r="E8" s="86">
        <v>68.7</v>
      </c>
      <c r="F8" s="86">
        <v>46.5</v>
      </c>
      <c r="G8" s="86">
        <v>107.9</v>
      </c>
      <c r="H8" s="86">
        <v>2.653</v>
      </c>
      <c r="I8" s="86">
        <v>97.622</v>
      </c>
      <c r="J8" s="86">
        <v>174.328</v>
      </c>
      <c r="K8" s="86">
        <v>17.763</v>
      </c>
      <c r="L8" s="86">
        <v>552.167</v>
      </c>
      <c r="M8" s="86">
        <v>140.282</v>
      </c>
      <c r="N8" s="86">
        <v>77.419</v>
      </c>
    </row>
    <row r="9" spans="1:14" ht="13.5" customHeight="1">
      <c r="A9" s="28"/>
      <c r="B9" s="28"/>
      <c r="C9" s="35" t="s">
        <v>77</v>
      </c>
      <c r="D9" s="86">
        <v>1300.8</v>
      </c>
      <c r="E9" s="86">
        <v>62.2</v>
      </c>
      <c r="F9" s="86">
        <v>50.1</v>
      </c>
      <c r="G9" s="86">
        <v>94.5</v>
      </c>
      <c r="H9" s="86">
        <v>2.591</v>
      </c>
      <c r="I9" s="86">
        <v>113.292</v>
      </c>
      <c r="J9" s="86">
        <v>178.796</v>
      </c>
      <c r="K9" s="86">
        <v>17.052</v>
      </c>
      <c r="L9" s="86">
        <v>571.345</v>
      </c>
      <c r="M9" s="86">
        <v>127.766</v>
      </c>
      <c r="N9" s="86">
        <v>83.179</v>
      </c>
    </row>
    <row r="10" spans="1:14" ht="13.5" customHeight="1">
      <c r="A10" s="28"/>
      <c r="B10" s="28"/>
      <c r="C10" s="35" t="s">
        <v>78</v>
      </c>
      <c r="D10" s="86">
        <v>1304.7</v>
      </c>
      <c r="E10" s="86">
        <v>60</v>
      </c>
      <c r="F10" s="86">
        <v>50.3</v>
      </c>
      <c r="G10" s="86">
        <v>111</v>
      </c>
      <c r="H10" s="86">
        <v>2.543</v>
      </c>
      <c r="I10" s="86">
        <v>89.936</v>
      </c>
      <c r="J10" s="86">
        <v>176.751</v>
      </c>
      <c r="K10" s="86">
        <v>18.816</v>
      </c>
      <c r="L10" s="86">
        <v>578.239</v>
      </c>
      <c r="M10" s="86">
        <v>127.889</v>
      </c>
      <c r="N10" s="86">
        <v>89.157</v>
      </c>
    </row>
    <row r="11" spans="1:14" ht="13.5" customHeight="1">
      <c r="A11" s="28"/>
      <c r="B11" s="28"/>
      <c r="C11" s="35" t="s">
        <v>79</v>
      </c>
      <c r="D11" s="86">
        <v>1326.1</v>
      </c>
      <c r="E11" s="86">
        <v>55.3</v>
      </c>
      <c r="F11" s="86">
        <v>57.4</v>
      </c>
      <c r="G11" s="86">
        <v>116.1</v>
      </c>
      <c r="H11" s="86">
        <v>2.635</v>
      </c>
      <c r="I11" s="86">
        <v>88.445</v>
      </c>
      <c r="J11" s="86">
        <v>193.405</v>
      </c>
      <c r="K11" s="86">
        <v>18.739</v>
      </c>
      <c r="L11" s="86">
        <v>583.87</v>
      </c>
      <c r="M11" s="86">
        <v>123.418</v>
      </c>
      <c r="N11" s="86">
        <v>86.902</v>
      </c>
    </row>
    <row r="12" spans="1:14" ht="13.5" customHeight="1">
      <c r="A12" s="28"/>
      <c r="B12" s="28"/>
      <c r="C12" s="35" t="s">
        <v>80</v>
      </c>
      <c r="D12" s="86">
        <v>1344.4</v>
      </c>
      <c r="E12" s="86">
        <v>55.1</v>
      </c>
      <c r="F12" s="86">
        <v>58.8</v>
      </c>
      <c r="G12" s="86">
        <v>116.6</v>
      </c>
      <c r="H12" s="86">
        <v>2.809</v>
      </c>
      <c r="I12" s="86">
        <v>90.626</v>
      </c>
      <c r="J12" s="86">
        <v>197.506</v>
      </c>
      <c r="K12" s="86">
        <v>18.403</v>
      </c>
      <c r="L12" s="86">
        <v>594.396</v>
      </c>
      <c r="M12" s="86">
        <v>127.194</v>
      </c>
      <c r="N12" s="86">
        <v>82.87</v>
      </c>
    </row>
    <row r="13" spans="1:14" ht="13.5" customHeight="1">
      <c r="A13" s="28"/>
      <c r="B13" s="28"/>
      <c r="C13" s="35" t="s">
        <v>81</v>
      </c>
      <c r="D13" s="86">
        <v>1332.5</v>
      </c>
      <c r="E13" s="86">
        <v>55.7</v>
      </c>
      <c r="F13" s="86">
        <v>64.9</v>
      </c>
      <c r="G13" s="86">
        <v>110.2</v>
      </c>
      <c r="H13" s="86">
        <v>3.314</v>
      </c>
      <c r="I13" s="86">
        <v>89.806</v>
      </c>
      <c r="J13" s="86">
        <v>196.07</v>
      </c>
      <c r="K13" s="86">
        <v>18.142</v>
      </c>
      <c r="L13" s="86">
        <v>569.316</v>
      </c>
      <c r="M13" s="86">
        <v>128.645</v>
      </c>
      <c r="N13" s="86">
        <v>96.362</v>
      </c>
    </row>
    <row r="14" spans="1:14" ht="13.5" customHeight="1">
      <c r="A14" s="28"/>
      <c r="B14" s="28"/>
      <c r="C14" s="35" t="s">
        <v>82</v>
      </c>
      <c r="D14" s="86">
        <v>1316.7</v>
      </c>
      <c r="E14" s="86">
        <v>55.3</v>
      </c>
      <c r="F14" s="86">
        <v>69.5</v>
      </c>
      <c r="G14" s="86">
        <v>99.5</v>
      </c>
      <c r="H14" s="86">
        <v>3.315</v>
      </c>
      <c r="I14" s="86">
        <v>87.918</v>
      </c>
      <c r="J14" s="86">
        <v>185.988</v>
      </c>
      <c r="K14" s="86">
        <v>18.926</v>
      </c>
      <c r="L14" s="86">
        <v>580.239</v>
      </c>
      <c r="M14" s="86">
        <v>127.839</v>
      </c>
      <c r="N14" s="86">
        <v>88.218</v>
      </c>
    </row>
    <row r="15" spans="1:14" ht="13.5" customHeight="1">
      <c r="A15" s="28"/>
      <c r="B15" s="28"/>
      <c r="C15" s="35" t="s">
        <v>83</v>
      </c>
      <c r="D15" s="86">
        <v>1311.7</v>
      </c>
      <c r="E15" s="86">
        <v>57</v>
      </c>
      <c r="F15" s="86">
        <v>61.6</v>
      </c>
      <c r="G15" s="86">
        <v>101.7</v>
      </c>
      <c r="H15" s="86">
        <v>3.399</v>
      </c>
      <c r="I15" s="86">
        <v>87.889</v>
      </c>
      <c r="J15" s="86">
        <v>179.81</v>
      </c>
      <c r="K15" s="86">
        <v>19.217</v>
      </c>
      <c r="L15" s="86">
        <v>589.31</v>
      </c>
      <c r="M15" s="86">
        <v>129.761</v>
      </c>
      <c r="N15" s="86">
        <v>82.081</v>
      </c>
    </row>
    <row r="16" spans="1:14" ht="13.5" customHeight="1">
      <c r="A16" s="28"/>
      <c r="B16" s="28"/>
      <c r="C16" s="35" t="s">
        <v>84</v>
      </c>
      <c r="D16" s="86">
        <v>1351.4</v>
      </c>
      <c r="E16" s="86">
        <v>61.2</v>
      </c>
      <c r="F16" s="86">
        <v>58</v>
      </c>
      <c r="G16" s="86">
        <v>143.4</v>
      </c>
      <c r="H16" s="86">
        <v>3.539</v>
      </c>
      <c r="I16" s="86">
        <v>81.284</v>
      </c>
      <c r="J16" s="86">
        <v>186.482</v>
      </c>
      <c r="K16" s="86">
        <v>19.593</v>
      </c>
      <c r="L16" s="86">
        <v>593.592</v>
      </c>
      <c r="M16" s="86">
        <v>126.791</v>
      </c>
      <c r="N16" s="86">
        <v>77.59</v>
      </c>
    </row>
    <row r="17" spans="1:14" ht="13.5" customHeight="1">
      <c r="A17" s="28"/>
      <c r="B17" s="28"/>
      <c r="C17" s="35" t="s">
        <v>85</v>
      </c>
      <c r="D17" s="86">
        <v>1336.1</v>
      </c>
      <c r="E17" s="86">
        <v>59.1</v>
      </c>
      <c r="F17" s="86">
        <v>62.9</v>
      </c>
      <c r="G17" s="86">
        <v>130.8</v>
      </c>
      <c r="H17" s="86">
        <v>3.732</v>
      </c>
      <c r="I17" s="86">
        <v>84.636</v>
      </c>
      <c r="J17" s="86">
        <v>193.436</v>
      </c>
      <c r="K17" s="86">
        <v>20.006</v>
      </c>
      <c r="L17" s="86">
        <v>581.286</v>
      </c>
      <c r="M17" s="86">
        <v>130.172</v>
      </c>
      <c r="N17" s="86">
        <v>69.978</v>
      </c>
    </row>
    <row r="18" spans="1:14" ht="13.5" customHeight="1">
      <c r="A18" s="36"/>
      <c r="B18" s="36"/>
      <c r="C18" s="37" t="s">
        <v>86</v>
      </c>
      <c r="D18" s="89">
        <v>1336.7</v>
      </c>
      <c r="E18" s="89">
        <v>58.6</v>
      </c>
      <c r="F18" s="89">
        <v>70.2</v>
      </c>
      <c r="G18" s="89">
        <v>131.6</v>
      </c>
      <c r="H18" s="89">
        <v>3.805</v>
      </c>
      <c r="I18" s="89">
        <v>84.687</v>
      </c>
      <c r="J18" s="89">
        <v>186.792</v>
      </c>
      <c r="K18" s="89">
        <v>20.276</v>
      </c>
      <c r="L18" s="89">
        <v>593.013</v>
      </c>
      <c r="M18" s="89">
        <v>119.407</v>
      </c>
      <c r="N18" s="89">
        <v>68.314</v>
      </c>
    </row>
    <row r="19" spans="1:12" ht="13.5">
      <c r="A19" s="90" t="s">
        <v>64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1:12" ht="13.5">
      <c r="A20" s="90" t="s">
        <v>65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13.5">
      <c r="A21" s="3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13.5">
      <c r="A22" s="3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4" ht="13.5">
      <c r="A24" s="40"/>
    </row>
    <row r="26" ht="13.5">
      <c r="A26" s="40"/>
    </row>
    <row r="27" ht="13.5">
      <c r="A27" s="40"/>
    </row>
    <row r="28" ht="13.5">
      <c r="A28" s="41"/>
    </row>
    <row r="30" ht="13.5">
      <c r="B30" s="41"/>
    </row>
    <row r="31" ht="13.5">
      <c r="A31" s="41"/>
    </row>
    <row r="37" ht="13.5">
      <c r="A37" s="41"/>
    </row>
    <row r="38" ht="13.5">
      <c r="A38" s="41"/>
    </row>
    <row r="41" ht="13.5">
      <c r="A41" s="41"/>
    </row>
    <row r="46" ht="13.5">
      <c r="B46" s="40"/>
    </row>
    <row r="48" ht="13.5">
      <c r="B48" s="40"/>
    </row>
    <row r="65" ht="13.5">
      <c r="A65" s="40"/>
    </row>
    <row r="67" ht="13.5">
      <c r="B67" s="41"/>
    </row>
    <row r="100" ht="13.5">
      <c r="B100" s="40"/>
    </row>
  </sheetData>
  <mergeCells count="1">
    <mergeCell ref="A3:C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FUJ9903B0722</dc:creator>
  <cp:keywords/>
  <dc:description/>
  <cp:lastModifiedBy>sdouser</cp:lastModifiedBy>
  <cp:lastPrinted>2012-02-07T09:34:37Z</cp:lastPrinted>
  <dcterms:created xsi:type="dcterms:W3CDTF">2003-12-04T07:17:06Z</dcterms:created>
  <dcterms:modified xsi:type="dcterms:W3CDTF">2012-02-21T08:01:35Z</dcterms:modified>
  <cp:category/>
  <cp:version/>
  <cp:contentType/>
  <cp:contentStatus/>
</cp:coreProperties>
</file>