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7515" activeTab="0"/>
  </bookViews>
  <sheets>
    <sheet name="汚物処理場・ごみ処理場・その他の処理場" sheetId="1" r:id="rId1"/>
  </sheets>
  <definedNames>
    <definedName name="_xlnm.Print_Area" localSheetId="0">'汚物処理場・ごみ処理場・その他の処理場'!$A$1:$L$52</definedName>
  </definedNames>
  <calcPr fullCalcOnLoad="1"/>
</workbook>
</file>

<file path=xl/sharedStrings.xml><?xml version="1.0" encoding="utf-8"?>
<sst xmlns="http://schemas.openxmlformats.org/spreadsheetml/2006/main" count="222" uniqueCount="159">
  <si>
    <t>都市計画区域名</t>
  </si>
  <si>
    <t>都市名</t>
  </si>
  <si>
    <t>名称</t>
  </si>
  <si>
    <t>計画決定</t>
  </si>
  <si>
    <t>供用状況</t>
  </si>
  <si>
    <t>告示番号</t>
  </si>
  <si>
    <t>面積(ha)</t>
  </si>
  <si>
    <t>処理能力</t>
  </si>
  <si>
    <t>河津</t>
  </si>
  <si>
    <t>河津町</t>
  </si>
  <si>
    <t xml:space="preserve"> 60. 3.25</t>
  </si>
  <si>
    <t>町告   7</t>
  </si>
  <si>
    <t>伊東</t>
  </si>
  <si>
    <t>伊東市</t>
  </si>
  <si>
    <t xml:space="preserve"> 33. 9.19</t>
  </si>
  <si>
    <t>建告1554</t>
  </si>
  <si>
    <t>田方広域</t>
  </si>
  <si>
    <t>伊豆長岡町</t>
  </si>
  <si>
    <t>伊豆長岡町し尿処理場</t>
  </si>
  <si>
    <t xml:space="preserve"> 63. 9.21</t>
  </si>
  <si>
    <t>町告  54</t>
  </si>
  <si>
    <t>韮山町</t>
  </si>
  <si>
    <t xml:space="preserve"> 50.10.24</t>
  </si>
  <si>
    <t>町告  30</t>
  </si>
  <si>
    <t>函南町</t>
  </si>
  <si>
    <t>函南町し尿処理場</t>
  </si>
  <si>
    <t xml:space="preserve"> 59. 9.27</t>
  </si>
  <si>
    <t>町告  57</t>
  </si>
  <si>
    <t>御殿場小山広域</t>
  </si>
  <si>
    <t>御殿場市</t>
  </si>
  <si>
    <t xml:space="preserve"> 58. 3. 9</t>
  </si>
  <si>
    <t>市告  28</t>
  </si>
  <si>
    <t>裾野</t>
  </si>
  <si>
    <t>裾野市</t>
  </si>
  <si>
    <t xml:space="preserve"> 58. 3. 1</t>
  </si>
  <si>
    <t>市告   9</t>
  </si>
  <si>
    <t>東駿河湾広域</t>
  </si>
  <si>
    <t>三島市</t>
  </si>
  <si>
    <t>三島市衛生プラント</t>
  </si>
  <si>
    <t xml:space="preserve"> 60. 7.30</t>
  </si>
  <si>
    <t>市告  96</t>
  </si>
  <si>
    <t>沼津市</t>
  </si>
  <si>
    <t>沼津市衛生プラント</t>
  </si>
  <si>
    <t>市告  70</t>
  </si>
  <si>
    <t>岳南広域</t>
  </si>
  <si>
    <t>富士市</t>
  </si>
  <si>
    <t>富士市し尿処理場</t>
  </si>
  <si>
    <t xml:space="preserve"> 54. 8.18</t>
  </si>
  <si>
    <t>市告  64</t>
  </si>
  <si>
    <t>富士宮市</t>
  </si>
  <si>
    <t>富士宮市芝川町厚生施設組合衛生プラント</t>
  </si>
  <si>
    <t xml:space="preserve"> 60. 8. 3</t>
  </si>
  <si>
    <t>市告  46</t>
  </si>
  <si>
    <t>志太広域</t>
  </si>
  <si>
    <t>藤枝市</t>
  </si>
  <si>
    <t>藤枝環境管理センタ－</t>
  </si>
  <si>
    <t>大井川町</t>
  </si>
  <si>
    <t>志太二市二町環境管理センタ－</t>
  </si>
  <si>
    <t xml:space="preserve"> 53. 8. 7</t>
  </si>
  <si>
    <t>町告   9</t>
  </si>
  <si>
    <t>榛南広域</t>
  </si>
  <si>
    <t>吉田町</t>
  </si>
  <si>
    <t>吉田町榛原町広域施設組合衛生センタ－</t>
  </si>
  <si>
    <t>町告  31</t>
  </si>
  <si>
    <t>島田金谷広域</t>
  </si>
  <si>
    <t>金谷町</t>
  </si>
  <si>
    <t>島田市金谷町衛生消防組合衛生センタ－</t>
  </si>
  <si>
    <t xml:space="preserve"> 62. 7.24</t>
  </si>
  <si>
    <t>町告  35</t>
  </si>
  <si>
    <t>南遠広域</t>
  </si>
  <si>
    <t>浜岡町</t>
  </si>
  <si>
    <t>東遠衛生センタ－</t>
  </si>
  <si>
    <t>東遠広域</t>
  </si>
  <si>
    <t>掛川市</t>
  </si>
  <si>
    <t>市告  10</t>
  </si>
  <si>
    <t>磐南広域</t>
  </si>
  <si>
    <t>磐田市</t>
  </si>
  <si>
    <t xml:space="preserve"> 60.10.29</t>
  </si>
  <si>
    <t>西遠広域</t>
  </si>
  <si>
    <t>浜松市</t>
  </si>
  <si>
    <t>浜松市西部衛生工場</t>
  </si>
  <si>
    <t xml:space="preserve"> 52.12.23</t>
  </si>
  <si>
    <t>市告  54</t>
  </si>
  <si>
    <t>浜松市東部衛生工場</t>
  </si>
  <si>
    <t xml:space="preserve"> 57.12.27</t>
  </si>
  <si>
    <t>浜北市</t>
  </si>
  <si>
    <t>浜北市衛生プラント</t>
  </si>
  <si>
    <t xml:space="preserve"> 53.11.27</t>
  </si>
  <si>
    <t>市告  76</t>
  </si>
  <si>
    <t>奥浜名広域</t>
  </si>
  <si>
    <t>細江町</t>
  </si>
  <si>
    <t>引佐郡衛生プラント</t>
  </si>
  <si>
    <t xml:space="preserve"> 63. 9.26</t>
  </si>
  <si>
    <t>町告  29</t>
  </si>
  <si>
    <t>合計</t>
  </si>
  <si>
    <t>町告  27</t>
  </si>
  <si>
    <t>韮山町不燃物処理場（１号リサイクルプラザ）</t>
  </si>
  <si>
    <t>小山町</t>
  </si>
  <si>
    <t>御殿場小山清掃センター</t>
  </si>
  <si>
    <t>H7.7.17</t>
  </si>
  <si>
    <t>町告  42</t>
  </si>
  <si>
    <t>岡部町</t>
  </si>
  <si>
    <t>志太二市二町リサイクルセンタ－</t>
  </si>
  <si>
    <t xml:space="preserve"> 52.12.21</t>
  </si>
  <si>
    <t>町告  26</t>
  </si>
  <si>
    <t>島田市</t>
  </si>
  <si>
    <t>島田榛原地区広域市町村圏組合不燃物処理センタ－</t>
  </si>
  <si>
    <t xml:space="preserve"> 47. 3.28</t>
  </si>
  <si>
    <t>市告12-1</t>
  </si>
  <si>
    <t>中遠地区広域市町村圏事務組合粗大ごみ処理場</t>
  </si>
  <si>
    <t>修善寺町</t>
  </si>
  <si>
    <t>中伊豆環境衛生センタ－</t>
  </si>
  <si>
    <t xml:space="preserve"> 58.11. 7</t>
  </si>
  <si>
    <t>町告  62</t>
  </si>
  <si>
    <t>富士産業廃棄物処理場</t>
  </si>
  <si>
    <t xml:space="preserve"> 47.11.15</t>
  </si>
  <si>
    <t>市告  77</t>
  </si>
  <si>
    <t>田子浦廃棄物処理場</t>
  </si>
  <si>
    <t xml:space="preserve"> 50. 7.30</t>
  </si>
  <si>
    <t>市告  68</t>
  </si>
  <si>
    <t>岳南第一製紙協同組合処理場</t>
  </si>
  <si>
    <t xml:space="preserve"> 49. 1.22</t>
  </si>
  <si>
    <t>市告   3</t>
  </si>
  <si>
    <t>庵原広域</t>
  </si>
  <si>
    <t>富士川町</t>
  </si>
  <si>
    <t>庵原郡環境衛生センタ－</t>
  </si>
  <si>
    <t>８－３－２　汚物処理場</t>
  </si>
  <si>
    <t>韮山町し尿処理場</t>
  </si>
  <si>
    <t>町告  16</t>
  </si>
  <si>
    <t>小笠南部広域</t>
  </si>
  <si>
    <t>大東町</t>
  </si>
  <si>
    <t>町告  39</t>
  </si>
  <si>
    <t xml:space="preserve"> 54. 3.22</t>
  </si>
  <si>
    <t>市告  13</t>
  </si>
  <si>
    <t xml:space="preserve"> 55. 4. 3</t>
  </si>
  <si>
    <t xml:space="preserve"> 48.10.22</t>
  </si>
  <si>
    <t>東河環境センター</t>
  </si>
  <si>
    <t>伊東市御石ヶ沢処理場</t>
  </si>
  <si>
    <t>下田</t>
  </si>
  <si>
    <t>下田市</t>
  </si>
  <si>
    <t>下田廃棄物処理場</t>
  </si>
  <si>
    <t>磐南行政組合汚物処理場</t>
  </si>
  <si>
    <t>裾野長泉清掃施設組合裾野衛生プラント</t>
  </si>
  <si>
    <t xml:space="preserve"> 32. 9. 9</t>
  </si>
  <si>
    <t>市告  65</t>
  </si>
  <si>
    <t>掛川市衛生センタ－</t>
  </si>
  <si>
    <t>御殿場市小山町広域行政組合衛生センタ－</t>
  </si>
  <si>
    <t>大東町土方地区浄化センタ－</t>
  </si>
  <si>
    <t>(t/24h)</t>
  </si>
  <si>
    <t>処理能力(t/24h)</t>
  </si>
  <si>
    <t>(kl/24h)</t>
  </si>
  <si>
    <t>面積(ha)</t>
  </si>
  <si>
    <t>処理能力(kl/24h)</t>
  </si>
  <si>
    <t>当初決定
年月日</t>
  </si>
  <si>
    <t>告示番号</t>
  </si>
  <si>
    <t>最終決定
年月日</t>
  </si>
  <si>
    <t>８－３－４　その他の処理場</t>
  </si>
  <si>
    <t>８－３－３　ごみ処理場</t>
  </si>
  <si>
    <t>最終決定
年月日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</si>
</sst>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28"/>
      <name val="ＭＳ Ｐゴシック"/>
      <family val="3"/>
    </font>
    <font>
      <sz val="17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 applyProtection="1">
      <alignment vertical="center"/>
      <protection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7" fontId="5" fillId="0" borderId="4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39" fontId="5" fillId="0" borderId="1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vertical="center"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39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57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39" fontId="5" fillId="0" borderId="15" xfId="0" applyNumberFormat="1" applyFont="1" applyBorder="1" applyAlignment="1" applyProtection="1">
      <alignment vertical="center"/>
      <protection/>
    </xf>
    <xf numFmtId="37" fontId="5" fillId="0" borderId="15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vertical="center"/>
      <protection/>
    </xf>
    <xf numFmtId="57" fontId="5" fillId="0" borderId="18" xfId="0" applyNumberFormat="1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/>
    </xf>
    <xf numFmtId="57" fontId="5" fillId="0" borderId="1" xfId="0" applyNumberFormat="1" applyFont="1" applyBorder="1" applyAlignment="1" applyProtection="1">
      <alignment horizontal="center" vertical="center"/>
      <protection/>
    </xf>
    <xf numFmtId="57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vertical="center"/>
      <protection/>
    </xf>
    <xf numFmtId="37" fontId="5" fillId="0" borderId="21" xfId="0" applyNumberFormat="1" applyFont="1" applyBorder="1" applyAlignment="1" applyProtection="1">
      <alignment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37" fontId="5" fillId="0" borderId="23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24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37" fontId="5" fillId="0" borderId="1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6" fillId="0" borderId="28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52"/>
  <sheetViews>
    <sheetView tabSelected="1" zoomScale="60" zoomScaleNormal="60" workbookViewId="0" topLeftCell="A25">
      <selection activeCell="C40" sqref="C40"/>
    </sheetView>
  </sheetViews>
  <sheetFormatPr defaultColWidth="10.59765625" defaultRowHeight="24.75" customHeight="1" outlineLevelRow="1"/>
  <cols>
    <col min="1" max="1" width="22.59765625" style="5" customWidth="1"/>
    <col min="2" max="2" width="15.59765625" style="5" customWidth="1"/>
    <col min="3" max="3" width="60.59765625" style="5" customWidth="1"/>
    <col min="4" max="4" width="14.59765625" style="6" customWidth="1"/>
    <col min="5" max="6" width="9.59765625" style="6" customWidth="1"/>
    <col min="7" max="7" width="14.59765625" style="6" customWidth="1"/>
    <col min="8" max="9" width="9.59765625" style="6" customWidth="1"/>
    <col min="10" max="12" width="14.59765625" style="6" customWidth="1"/>
    <col min="13" max="13" width="2.69921875" style="6" customWidth="1"/>
    <col min="14" max="16384" width="10.59765625" style="6" customWidth="1"/>
  </cols>
  <sheetData>
    <row r="1" spans="1:10" ht="30" customHeight="1">
      <c r="A1" s="4" t="s">
        <v>126</v>
      </c>
      <c r="H1" s="7"/>
      <c r="I1" s="7"/>
      <c r="J1" s="7"/>
    </row>
    <row r="2" spans="1:12" ht="24.75" customHeight="1" thickBot="1">
      <c r="A2" s="8"/>
      <c r="B2" s="8"/>
      <c r="C2" s="8"/>
      <c r="D2" s="9"/>
      <c r="E2" s="9"/>
      <c r="F2" s="9"/>
      <c r="G2" s="9"/>
      <c r="H2" s="10"/>
      <c r="I2" s="10"/>
      <c r="J2" s="10"/>
      <c r="K2" s="9"/>
      <c r="L2" s="9"/>
    </row>
    <row r="3" spans="1:14" s="5" customFormat="1" ht="24.75" customHeight="1">
      <c r="A3" s="76" t="s">
        <v>0</v>
      </c>
      <c r="B3" s="78" t="s">
        <v>1</v>
      </c>
      <c r="C3" s="78" t="s">
        <v>2</v>
      </c>
      <c r="D3" s="85" t="s">
        <v>3</v>
      </c>
      <c r="E3" s="86"/>
      <c r="F3" s="87"/>
      <c r="G3" s="85" t="s">
        <v>4</v>
      </c>
      <c r="H3" s="86"/>
      <c r="I3" s="87"/>
      <c r="J3" s="82" t="s">
        <v>153</v>
      </c>
      <c r="K3" s="82" t="s">
        <v>158</v>
      </c>
      <c r="L3" s="83" t="s">
        <v>5</v>
      </c>
      <c r="M3" s="12"/>
      <c r="N3" s="13"/>
    </row>
    <row r="4" spans="1:15" s="5" customFormat="1" ht="24.75" customHeight="1" thickBot="1">
      <c r="A4" s="77"/>
      <c r="B4" s="79"/>
      <c r="C4" s="79"/>
      <c r="D4" s="14" t="s">
        <v>6</v>
      </c>
      <c r="E4" s="88" t="s">
        <v>152</v>
      </c>
      <c r="F4" s="89"/>
      <c r="G4" s="14" t="s">
        <v>6</v>
      </c>
      <c r="H4" s="88" t="s">
        <v>152</v>
      </c>
      <c r="I4" s="89"/>
      <c r="J4" s="79"/>
      <c r="K4" s="79"/>
      <c r="L4" s="84"/>
      <c r="M4" s="12"/>
      <c r="N4" s="13"/>
      <c r="O4" s="13"/>
    </row>
    <row r="5" spans="1:13" ht="24.75" customHeight="1" outlineLevel="1">
      <c r="A5" s="15" t="s">
        <v>8</v>
      </c>
      <c r="B5" s="1" t="s">
        <v>9</v>
      </c>
      <c r="C5" s="11" t="s">
        <v>136</v>
      </c>
      <c r="D5" s="16">
        <v>0.31</v>
      </c>
      <c r="E5" s="72">
        <v>40</v>
      </c>
      <c r="F5" s="73"/>
      <c r="G5" s="16">
        <v>0.31</v>
      </c>
      <c r="H5" s="72">
        <v>36</v>
      </c>
      <c r="I5" s="73"/>
      <c r="J5" s="17" t="s">
        <v>10</v>
      </c>
      <c r="K5" s="17" t="s">
        <v>10</v>
      </c>
      <c r="L5" s="18" t="s">
        <v>11</v>
      </c>
      <c r="M5" s="19"/>
    </row>
    <row r="6" spans="1:13" ht="24.75" customHeight="1" outlineLevel="1">
      <c r="A6" s="20" t="s">
        <v>12</v>
      </c>
      <c r="B6" s="21" t="s">
        <v>13</v>
      </c>
      <c r="C6" s="22" t="s">
        <v>137</v>
      </c>
      <c r="D6" s="23">
        <v>2.9</v>
      </c>
      <c r="E6" s="66">
        <v>96</v>
      </c>
      <c r="F6" s="67"/>
      <c r="G6" s="23">
        <v>2.9</v>
      </c>
      <c r="H6" s="66">
        <v>96</v>
      </c>
      <c r="I6" s="67"/>
      <c r="J6" s="24" t="s">
        <v>143</v>
      </c>
      <c r="K6" s="24" t="s">
        <v>14</v>
      </c>
      <c r="L6" s="25" t="s">
        <v>15</v>
      </c>
      <c r="M6" s="19"/>
    </row>
    <row r="7" spans="1:13" ht="24.75" customHeight="1" outlineLevel="1">
      <c r="A7" s="26" t="s">
        <v>16</v>
      </c>
      <c r="B7" s="27" t="s">
        <v>17</v>
      </c>
      <c r="C7" s="22" t="s">
        <v>18</v>
      </c>
      <c r="D7" s="23">
        <v>0.3</v>
      </c>
      <c r="E7" s="66">
        <v>15</v>
      </c>
      <c r="F7" s="67"/>
      <c r="G7" s="23">
        <v>0.3</v>
      </c>
      <c r="H7" s="66">
        <v>15</v>
      </c>
      <c r="I7" s="67"/>
      <c r="J7" s="24" t="s">
        <v>19</v>
      </c>
      <c r="K7" s="24" t="s">
        <v>19</v>
      </c>
      <c r="L7" s="25" t="s">
        <v>20</v>
      </c>
      <c r="M7" s="19"/>
    </row>
    <row r="8" spans="1:13" ht="24.75" customHeight="1" outlineLevel="1">
      <c r="A8" s="28"/>
      <c r="B8" s="21" t="s">
        <v>21</v>
      </c>
      <c r="C8" s="22" t="s">
        <v>127</v>
      </c>
      <c r="D8" s="23">
        <v>0.4</v>
      </c>
      <c r="E8" s="66">
        <v>20</v>
      </c>
      <c r="F8" s="67"/>
      <c r="G8" s="23">
        <v>0.4</v>
      </c>
      <c r="H8" s="66">
        <v>20</v>
      </c>
      <c r="I8" s="67"/>
      <c r="J8" s="24" t="s">
        <v>22</v>
      </c>
      <c r="K8" s="24" t="s">
        <v>22</v>
      </c>
      <c r="L8" s="25" t="s">
        <v>23</v>
      </c>
      <c r="M8" s="19"/>
    </row>
    <row r="9" spans="1:13" ht="24.75" customHeight="1" outlineLevel="1">
      <c r="A9" s="29"/>
      <c r="B9" s="21" t="s">
        <v>24</v>
      </c>
      <c r="C9" s="22" t="s">
        <v>25</v>
      </c>
      <c r="D9" s="23">
        <v>0.5</v>
      </c>
      <c r="E9" s="66">
        <v>20</v>
      </c>
      <c r="F9" s="67"/>
      <c r="G9" s="23">
        <v>0.5</v>
      </c>
      <c r="H9" s="66">
        <v>20</v>
      </c>
      <c r="I9" s="67"/>
      <c r="J9" s="24" t="s">
        <v>26</v>
      </c>
      <c r="K9" s="24" t="s">
        <v>26</v>
      </c>
      <c r="L9" s="25" t="s">
        <v>27</v>
      </c>
      <c r="M9" s="19"/>
    </row>
    <row r="10" spans="1:13" ht="24.75" customHeight="1" outlineLevel="1">
      <c r="A10" s="20" t="s">
        <v>28</v>
      </c>
      <c r="B10" s="21" t="s">
        <v>29</v>
      </c>
      <c r="C10" s="22" t="s">
        <v>146</v>
      </c>
      <c r="D10" s="23">
        <v>2.2</v>
      </c>
      <c r="E10" s="66">
        <v>140</v>
      </c>
      <c r="F10" s="67"/>
      <c r="G10" s="23">
        <v>2.2</v>
      </c>
      <c r="H10" s="66">
        <v>140</v>
      </c>
      <c r="I10" s="67"/>
      <c r="J10" s="24" t="s">
        <v>30</v>
      </c>
      <c r="K10" s="24" t="s">
        <v>30</v>
      </c>
      <c r="L10" s="25" t="s">
        <v>31</v>
      </c>
      <c r="M10" s="19"/>
    </row>
    <row r="11" spans="1:13" ht="24.75" customHeight="1" outlineLevel="1">
      <c r="A11" s="20" t="s">
        <v>32</v>
      </c>
      <c r="B11" s="21" t="s">
        <v>33</v>
      </c>
      <c r="C11" s="22" t="s">
        <v>142</v>
      </c>
      <c r="D11" s="23">
        <v>1.1</v>
      </c>
      <c r="E11" s="66">
        <v>70</v>
      </c>
      <c r="F11" s="67"/>
      <c r="G11" s="23">
        <v>1.1</v>
      </c>
      <c r="H11" s="66">
        <v>33</v>
      </c>
      <c r="I11" s="67"/>
      <c r="J11" s="24" t="s">
        <v>34</v>
      </c>
      <c r="K11" s="24" t="s">
        <v>34</v>
      </c>
      <c r="L11" s="25" t="s">
        <v>35</v>
      </c>
      <c r="M11" s="19"/>
    </row>
    <row r="12" spans="1:13" ht="24.75" customHeight="1" outlineLevel="1">
      <c r="A12" s="26" t="s">
        <v>36</v>
      </c>
      <c r="B12" s="21" t="s">
        <v>37</v>
      </c>
      <c r="C12" s="22" t="s">
        <v>38</v>
      </c>
      <c r="D12" s="23">
        <v>0.5</v>
      </c>
      <c r="E12" s="66">
        <v>73</v>
      </c>
      <c r="F12" s="67"/>
      <c r="G12" s="23">
        <v>0.5</v>
      </c>
      <c r="H12" s="66">
        <v>73</v>
      </c>
      <c r="I12" s="67"/>
      <c r="J12" s="24" t="s">
        <v>39</v>
      </c>
      <c r="K12" s="24" t="s">
        <v>39</v>
      </c>
      <c r="L12" s="25" t="s">
        <v>40</v>
      </c>
      <c r="M12" s="19"/>
    </row>
    <row r="13" spans="1:13" ht="24.75" customHeight="1" outlineLevel="1">
      <c r="A13" s="20"/>
      <c r="B13" s="21" t="s">
        <v>41</v>
      </c>
      <c r="C13" s="22" t="s">
        <v>42</v>
      </c>
      <c r="D13" s="23">
        <v>0.57</v>
      </c>
      <c r="E13" s="66">
        <v>170</v>
      </c>
      <c r="F13" s="67"/>
      <c r="G13" s="23">
        <v>0</v>
      </c>
      <c r="H13" s="66">
        <v>0</v>
      </c>
      <c r="I13" s="67"/>
      <c r="J13" s="30">
        <v>35607</v>
      </c>
      <c r="K13" s="30">
        <v>35607</v>
      </c>
      <c r="L13" s="25" t="s">
        <v>43</v>
      </c>
      <c r="M13" s="19"/>
    </row>
    <row r="14" spans="1:13" ht="24.75" customHeight="1" outlineLevel="1">
      <c r="A14" s="26" t="s">
        <v>44</v>
      </c>
      <c r="B14" s="21" t="s">
        <v>45</v>
      </c>
      <c r="C14" s="22" t="s">
        <v>46</v>
      </c>
      <c r="D14" s="23">
        <v>2.1</v>
      </c>
      <c r="E14" s="66">
        <v>190</v>
      </c>
      <c r="F14" s="67"/>
      <c r="G14" s="23">
        <v>2.1</v>
      </c>
      <c r="H14" s="66">
        <v>190</v>
      </c>
      <c r="I14" s="67"/>
      <c r="J14" s="24" t="s">
        <v>47</v>
      </c>
      <c r="K14" s="24" t="s">
        <v>47</v>
      </c>
      <c r="L14" s="25" t="s">
        <v>48</v>
      </c>
      <c r="M14" s="19"/>
    </row>
    <row r="15" spans="1:13" ht="24.75" customHeight="1" outlineLevel="1">
      <c r="A15" s="29"/>
      <c r="B15" s="21" t="s">
        <v>49</v>
      </c>
      <c r="C15" s="22" t="s">
        <v>50</v>
      </c>
      <c r="D15" s="23">
        <v>0.61</v>
      </c>
      <c r="E15" s="66">
        <v>130</v>
      </c>
      <c r="F15" s="67"/>
      <c r="G15" s="23">
        <v>0.61</v>
      </c>
      <c r="H15" s="66">
        <v>130</v>
      </c>
      <c r="I15" s="67"/>
      <c r="J15" s="24" t="s">
        <v>51</v>
      </c>
      <c r="K15" s="24" t="s">
        <v>51</v>
      </c>
      <c r="L15" s="25" t="s">
        <v>52</v>
      </c>
      <c r="M15" s="19"/>
    </row>
    <row r="16" spans="1:13" ht="24.75" customHeight="1" outlineLevel="1">
      <c r="A16" s="26" t="s">
        <v>53</v>
      </c>
      <c r="B16" s="21" t="s">
        <v>54</v>
      </c>
      <c r="C16" s="22" t="s">
        <v>55</v>
      </c>
      <c r="D16" s="23">
        <v>2.7</v>
      </c>
      <c r="E16" s="66">
        <v>200</v>
      </c>
      <c r="F16" s="67"/>
      <c r="G16" s="23">
        <v>2.7</v>
      </c>
      <c r="H16" s="66">
        <v>200</v>
      </c>
      <c r="I16" s="67"/>
      <c r="J16" s="24" t="s">
        <v>132</v>
      </c>
      <c r="K16" s="24" t="s">
        <v>132</v>
      </c>
      <c r="L16" s="25" t="s">
        <v>133</v>
      </c>
      <c r="M16" s="19"/>
    </row>
    <row r="17" spans="1:13" ht="24.75" customHeight="1" outlineLevel="1">
      <c r="A17" s="29"/>
      <c r="B17" s="21" t="s">
        <v>56</v>
      </c>
      <c r="C17" s="22" t="s">
        <v>57</v>
      </c>
      <c r="D17" s="23">
        <v>1.5</v>
      </c>
      <c r="E17" s="66">
        <v>90</v>
      </c>
      <c r="F17" s="67"/>
      <c r="G17" s="23">
        <v>1.5</v>
      </c>
      <c r="H17" s="66">
        <v>90</v>
      </c>
      <c r="I17" s="67"/>
      <c r="J17" s="24" t="s">
        <v>58</v>
      </c>
      <c r="K17" s="24" t="s">
        <v>58</v>
      </c>
      <c r="L17" s="25" t="s">
        <v>59</v>
      </c>
      <c r="M17" s="19"/>
    </row>
    <row r="18" spans="1:13" ht="24.75" customHeight="1" outlineLevel="1">
      <c r="A18" s="20" t="s">
        <v>60</v>
      </c>
      <c r="B18" s="21" t="s">
        <v>61</v>
      </c>
      <c r="C18" s="22" t="s">
        <v>62</v>
      </c>
      <c r="D18" s="23">
        <v>0.86</v>
      </c>
      <c r="E18" s="66">
        <v>82</v>
      </c>
      <c r="F18" s="67"/>
      <c r="G18" s="23">
        <v>0.86</v>
      </c>
      <c r="H18" s="66">
        <v>82</v>
      </c>
      <c r="I18" s="67"/>
      <c r="J18" s="30">
        <v>34053</v>
      </c>
      <c r="K18" s="30">
        <v>34053</v>
      </c>
      <c r="L18" s="25" t="s">
        <v>63</v>
      </c>
      <c r="M18" s="19"/>
    </row>
    <row r="19" spans="1:13" ht="24.75" customHeight="1" outlineLevel="1">
      <c r="A19" s="20" t="s">
        <v>64</v>
      </c>
      <c r="B19" s="21" t="s">
        <v>65</v>
      </c>
      <c r="C19" s="22" t="s">
        <v>66</v>
      </c>
      <c r="D19" s="23">
        <v>1.71</v>
      </c>
      <c r="E19" s="66">
        <v>110</v>
      </c>
      <c r="F19" s="67"/>
      <c r="G19" s="23">
        <v>0.9</v>
      </c>
      <c r="H19" s="66">
        <v>110</v>
      </c>
      <c r="I19" s="67"/>
      <c r="J19" s="24" t="s">
        <v>67</v>
      </c>
      <c r="K19" s="24" t="s">
        <v>67</v>
      </c>
      <c r="L19" s="25" t="s">
        <v>68</v>
      </c>
      <c r="M19" s="19"/>
    </row>
    <row r="20" spans="1:13" ht="24.75" customHeight="1" outlineLevel="1">
      <c r="A20" s="20" t="s">
        <v>69</v>
      </c>
      <c r="B20" s="21" t="s">
        <v>70</v>
      </c>
      <c r="C20" s="22" t="s">
        <v>71</v>
      </c>
      <c r="D20" s="23">
        <v>1.6</v>
      </c>
      <c r="E20" s="66">
        <v>200</v>
      </c>
      <c r="F20" s="67"/>
      <c r="G20" s="23">
        <v>1.6</v>
      </c>
      <c r="H20" s="66">
        <v>200</v>
      </c>
      <c r="I20" s="67"/>
      <c r="J20" s="24" t="s">
        <v>134</v>
      </c>
      <c r="K20" s="30">
        <v>35607</v>
      </c>
      <c r="L20" s="25" t="s">
        <v>128</v>
      </c>
      <c r="M20" s="19"/>
    </row>
    <row r="21" spans="1:13" ht="24.75" customHeight="1" outlineLevel="1">
      <c r="A21" s="20" t="s">
        <v>72</v>
      </c>
      <c r="B21" s="21" t="s">
        <v>73</v>
      </c>
      <c r="C21" s="22" t="s">
        <v>145</v>
      </c>
      <c r="D21" s="31">
        <v>0.9</v>
      </c>
      <c r="E21" s="70">
        <v>84</v>
      </c>
      <c r="F21" s="71"/>
      <c r="G21" s="31">
        <v>0.9</v>
      </c>
      <c r="H21" s="70">
        <v>84</v>
      </c>
      <c r="I21" s="71"/>
      <c r="J21" s="30">
        <v>33687</v>
      </c>
      <c r="K21" s="30">
        <v>33687</v>
      </c>
      <c r="L21" s="25" t="s">
        <v>74</v>
      </c>
      <c r="M21" s="19"/>
    </row>
    <row r="22" spans="1:13" ht="24.75" customHeight="1" outlineLevel="1">
      <c r="A22" s="20" t="s">
        <v>129</v>
      </c>
      <c r="B22" s="21" t="s">
        <v>130</v>
      </c>
      <c r="C22" s="22" t="s">
        <v>147</v>
      </c>
      <c r="D22" s="31">
        <v>0.43</v>
      </c>
      <c r="E22" s="70">
        <v>935</v>
      </c>
      <c r="F22" s="71"/>
      <c r="G22" s="31">
        <v>0</v>
      </c>
      <c r="H22" s="70">
        <v>0</v>
      </c>
      <c r="I22" s="71"/>
      <c r="J22" s="30">
        <v>36607</v>
      </c>
      <c r="K22" s="30">
        <v>36607</v>
      </c>
      <c r="L22" s="25" t="s">
        <v>131</v>
      </c>
      <c r="M22" s="19"/>
    </row>
    <row r="23" spans="1:13" ht="24.75" customHeight="1" outlineLevel="1">
      <c r="A23" s="20" t="s">
        <v>75</v>
      </c>
      <c r="B23" s="21" t="s">
        <v>76</v>
      </c>
      <c r="C23" s="22" t="s">
        <v>141</v>
      </c>
      <c r="D23" s="23">
        <v>2.5</v>
      </c>
      <c r="E23" s="66">
        <v>163</v>
      </c>
      <c r="F23" s="67"/>
      <c r="G23" s="23">
        <v>2.5</v>
      </c>
      <c r="H23" s="66">
        <v>163</v>
      </c>
      <c r="I23" s="67"/>
      <c r="J23" s="24" t="s">
        <v>77</v>
      </c>
      <c r="K23" s="24" t="s">
        <v>77</v>
      </c>
      <c r="L23" s="25" t="s">
        <v>52</v>
      </c>
      <c r="M23" s="19"/>
    </row>
    <row r="24" spans="1:13" ht="24.75" customHeight="1" outlineLevel="1">
      <c r="A24" s="26" t="s">
        <v>78</v>
      </c>
      <c r="B24" s="32" t="s">
        <v>79</v>
      </c>
      <c r="C24" s="22" t="s">
        <v>80</v>
      </c>
      <c r="D24" s="23">
        <v>6.8</v>
      </c>
      <c r="E24" s="66">
        <v>400</v>
      </c>
      <c r="F24" s="67"/>
      <c r="G24" s="23">
        <v>6.8</v>
      </c>
      <c r="H24" s="66">
        <v>253</v>
      </c>
      <c r="I24" s="67"/>
      <c r="J24" s="24" t="s">
        <v>81</v>
      </c>
      <c r="K24" s="24" t="s">
        <v>81</v>
      </c>
      <c r="L24" s="25" t="s">
        <v>82</v>
      </c>
      <c r="M24" s="19"/>
    </row>
    <row r="25" spans="1:13" ht="24.75" customHeight="1" outlineLevel="1">
      <c r="A25" s="28"/>
      <c r="B25" s="33"/>
      <c r="C25" s="22" t="s">
        <v>83</v>
      </c>
      <c r="D25" s="23">
        <v>3</v>
      </c>
      <c r="E25" s="66">
        <v>200</v>
      </c>
      <c r="F25" s="67"/>
      <c r="G25" s="23">
        <v>3</v>
      </c>
      <c r="H25" s="66">
        <v>170</v>
      </c>
      <c r="I25" s="67"/>
      <c r="J25" s="24" t="s">
        <v>84</v>
      </c>
      <c r="K25" s="24" t="s">
        <v>84</v>
      </c>
      <c r="L25" s="25" t="s">
        <v>52</v>
      </c>
      <c r="M25" s="19"/>
    </row>
    <row r="26" spans="1:13" ht="24.75" customHeight="1" outlineLevel="1">
      <c r="A26" s="29"/>
      <c r="B26" s="21" t="s">
        <v>85</v>
      </c>
      <c r="C26" s="22" t="s">
        <v>86</v>
      </c>
      <c r="D26" s="23">
        <v>1.4</v>
      </c>
      <c r="E26" s="66">
        <v>115</v>
      </c>
      <c r="F26" s="67"/>
      <c r="G26" s="23">
        <v>1.4</v>
      </c>
      <c r="H26" s="66">
        <v>115</v>
      </c>
      <c r="I26" s="67"/>
      <c r="J26" s="24" t="s">
        <v>87</v>
      </c>
      <c r="K26" s="24" t="s">
        <v>87</v>
      </c>
      <c r="L26" s="25" t="s">
        <v>88</v>
      </c>
      <c r="M26" s="19"/>
    </row>
    <row r="27" spans="1:13" ht="24.75" customHeight="1" outlineLevel="1" thickBot="1">
      <c r="A27" s="34" t="s">
        <v>89</v>
      </c>
      <c r="B27" s="35" t="s">
        <v>90</v>
      </c>
      <c r="C27" s="36" t="s">
        <v>91</v>
      </c>
      <c r="D27" s="37">
        <v>1.1</v>
      </c>
      <c r="E27" s="68">
        <v>85</v>
      </c>
      <c r="F27" s="69"/>
      <c r="G27" s="37">
        <v>1.1</v>
      </c>
      <c r="H27" s="68">
        <v>85</v>
      </c>
      <c r="I27" s="69"/>
      <c r="J27" s="38" t="s">
        <v>92</v>
      </c>
      <c r="K27" s="38" t="s">
        <v>92</v>
      </c>
      <c r="L27" s="39" t="s">
        <v>93</v>
      </c>
      <c r="M27" s="19"/>
    </row>
    <row r="28" spans="1:13" ht="24.75" customHeight="1" thickBot="1" thickTop="1">
      <c r="A28" s="40" t="s">
        <v>94</v>
      </c>
      <c r="B28" s="41">
        <f>COUNTA(B5:B27)</f>
        <v>22</v>
      </c>
      <c r="C28" s="41">
        <f>COUNTA(C5:C27)</f>
        <v>23</v>
      </c>
      <c r="D28" s="42">
        <f>SUM(D5:D27)</f>
        <v>35.99</v>
      </c>
      <c r="E28" s="64">
        <f>SUM(E5:E27)</f>
        <v>3628</v>
      </c>
      <c r="F28" s="65"/>
      <c r="G28" s="42">
        <f>SUM(G5:G27)</f>
        <v>34.18</v>
      </c>
      <c r="H28" s="64">
        <f>SUM(H5:H27)</f>
        <v>2305</v>
      </c>
      <c r="I28" s="65"/>
      <c r="J28" s="43"/>
      <c r="K28" s="44"/>
      <c r="L28" s="44"/>
      <c r="M28" s="45"/>
    </row>
    <row r="29" ht="24.75" customHeight="1" thickTop="1"/>
    <row r="30" ht="30" customHeight="1">
      <c r="A30" s="4" t="s">
        <v>157</v>
      </c>
    </row>
    <row r="31" spans="1:12" ht="24.75" customHeight="1" thickBot="1">
      <c r="A31" s="8"/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</row>
    <row r="32" spans="1:13" s="5" customFormat="1" ht="24.75" customHeight="1">
      <c r="A32" s="76" t="s">
        <v>0</v>
      </c>
      <c r="B32" s="78" t="s">
        <v>1</v>
      </c>
      <c r="C32" s="78" t="s">
        <v>2</v>
      </c>
      <c r="D32" s="85" t="s">
        <v>3</v>
      </c>
      <c r="E32" s="86"/>
      <c r="F32" s="87"/>
      <c r="G32" s="85" t="s">
        <v>4</v>
      </c>
      <c r="H32" s="86"/>
      <c r="I32" s="87"/>
      <c r="J32" s="82" t="s">
        <v>153</v>
      </c>
      <c r="K32" s="82" t="s">
        <v>158</v>
      </c>
      <c r="L32" s="83" t="s">
        <v>5</v>
      </c>
      <c r="M32" s="12"/>
    </row>
    <row r="33" spans="1:13" s="5" customFormat="1" ht="24.75" customHeight="1" thickBot="1">
      <c r="A33" s="77"/>
      <c r="B33" s="79"/>
      <c r="C33" s="79"/>
      <c r="D33" s="14" t="s">
        <v>6</v>
      </c>
      <c r="E33" s="88" t="s">
        <v>149</v>
      </c>
      <c r="F33" s="100"/>
      <c r="G33" s="14" t="s">
        <v>6</v>
      </c>
      <c r="H33" s="88" t="s">
        <v>149</v>
      </c>
      <c r="I33" s="100"/>
      <c r="J33" s="79"/>
      <c r="K33" s="79"/>
      <c r="L33" s="84"/>
      <c r="M33" s="12"/>
    </row>
    <row r="34" spans="1:13" ht="24.75" customHeight="1" outlineLevel="1">
      <c r="A34" s="20" t="s">
        <v>16</v>
      </c>
      <c r="B34" s="21" t="s">
        <v>21</v>
      </c>
      <c r="C34" s="22" t="s">
        <v>96</v>
      </c>
      <c r="D34" s="31">
        <v>0.5</v>
      </c>
      <c r="E34" s="80">
        <v>8</v>
      </c>
      <c r="F34" s="81"/>
      <c r="G34" s="31">
        <v>0.5</v>
      </c>
      <c r="H34" s="80">
        <v>8</v>
      </c>
      <c r="I34" s="81"/>
      <c r="J34" s="31" t="s">
        <v>135</v>
      </c>
      <c r="K34" s="30">
        <v>35158</v>
      </c>
      <c r="L34" s="25" t="s">
        <v>95</v>
      </c>
      <c r="M34" s="19"/>
    </row>
    <row r="35" spans="1:13" ht="24.75" customHeight="1" outlineLevel="1">
      <c r="A35" s="20" t="s">
        <v>28</v>
      </c>
      <c r="B35" s="21" t="s">
        <v>97</v>
      </c>
      <c r="C35" s="22" t="s">
        <v>98</v>
      </c>
      <c r="D35" s="31">
        <v>2.23</v>
      </c>
      <c r="E35" s="70">
        <v>150</v>
      </c>
      <c r="F35" s="71"/>
      <c r="G35" s="31">
        <v>2.23</v>
      </c>
      <c r="H35" s="70">
        <v>150</v>
      </c>
      <c r="I35" s="71"/>
      <c r="J35" s="24" t="s">
        <v>99</v>
      </c>
      <c r="K35" s="24" t="s">
        <v>99</v>
      </c>
      <c r="L35" s="25" t="s">
        <v>100</v>
      </c>
      <c r="M35" s="19"/>
    </row>
    <row r="36" spans="1:13" ht="24.75" customHeight="1" outlineLevel="1">
      <c r="A36" s="20" t="s">
        <v>53</v>
      </c>
      <c r="B36" s="21" t="s">
        <v>101</v>
      </c>
      <c r="C36" s="22" t="s">
        <v>102</v>
      </c>
      <c r="D36" s="31">
        <v>0.5</v>
      </c>
      <c r="E36" s="70">
        <v>50</v>
      </c>
      <c r="F36" s="71"/>
      <c r="G36" s="31">
        <v>0.5</v>
      </c>
      <c r="H36" s="70">
        <v>50</v>
      </c>
      <c r="I36" s="71"/>
      <c r="J36" s="24" t="s">
        <v>103</v>
      </c>
      <c r="K36" s="24" t="s">
        <v>103</v>
      </c>
      <c r="L36" s="25" t="s">
        <v>104</v>
      </c>
      <c r="M36" s="19"/>
    </row>
    <row r="37" spans="1:13" ht="24.75" customHeight="1" outlineLevel="1">
      <c r="A37" s="20" t="s">
        <v>64</v>
      </c>
      <c r="B37" s="21" t="s">
        <v>105</v>
      </c>
      <c r="C37" s="46" t="s">
        <v>106</v>
      </c>
      <c r="D37" s="31">
        <v>0.3</v>
      </c>
      <c r="E37" s="70">
        <v>15</v>
      </c>
      <c r="F37" s="71"/>
      <c r="G37" s="31">
        <v>0.3</v>
      </c>
      <c r="H37" s="70">
        <v>15</v>
      </c>
      <c r="I37" s="71"/>
      <c r="J37" s="24" t="s">
        <v>107</v>
      </c>
      <c r="K37" s="24" t="s">
        <v>107</v>
      </c>
      <c r="L37" s="25" t="s">
        <v>108</v>
      </c>
      <c r="M37" s="19"/>
    </row>
    <row r="38" spans="1:13" ht="24.75" customHeight="1" outlineLevel="1" thickBot="1">
      <c r="A38" s="47" t="s">
        <v>75</v>
      </c>
      <c r="B38" s="48" t="s">
        <v>76</v>
      </c>
      <c r="C38" s="49" t="s">
        <v>109</v>
      </c>
      <c r="D38" s="50">
        <v>1.7</v>
      </c>
      <c r="E38" s="96">
        <v>45</v>
      </c>
      <c r="F38" s="97"/>
      <c r="G38" s="50">
        <v>1.7</v>
      </c>
      <c r="H38" s="96">
        <v>45</v>
      </c>
      <c r="I38" s="97"/>
      <c r="J38" s="51">
        <v>34388</v>
      </c>
      <c r="K38" s="51">
        <v>34388</v>
      </c>
      <c r="L38" s="52" t="s">
        <v>82</v>
      </c>
      <c r="M38" s="19"/>
    </row>
    <row r="39" spans="1:13" ht="24.75" customHeight="1" thickBot="1" thickTop="1">
      <c r="A39" s="40" t="s">
        <v>94</v>
      </c>
      <c r="B39" s="41">
        <f>COUNTA(B34:B38)</f>
        <v>5</v>
      </c>
      <c r="C39" s="41">
        <f>COUNTA(C34:C38)</f>
        <v>5</v>
      </c>
      <c r="D39" s="53">
        <f>SUM(D34:D38)</f>
        <v>5.2299999999999995</v>
      </c>
      <c r="E39" s="74">
        <f>SUM(E34:E38)</f>
        <v>268</v>
      </c>
      <c r="F39" s="75"/>
      <c r="G39" s="53">
        <f>SUM(G34:G38)</f>
        <v>5.2299999999999995</v>
      </c>
      <c r="H39" s="74">
        <f>SUM(H34:H38)</f>
        <v>268</v>
      </c>
      <c r="I39" s="75"/>
      <c r="J39" s="53"/>
      <c r="K39" s="44"/>
      <c r="L39" s="44"/>
      <c r="M39" s="45"/>
    </row>
    <row r="40" ht="24.75" customHeight="1" thickTop="1"/>
    <row r="41" ht="30" customHeight="1">
      <c r="A41" s="4" t="s">
        <v>156</v>
      </c>
    </row>
    <row r="42" spans="1:12" ht="24.75" customHeight="1" thickBot="1">
      <c r="A42" s="8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</row>
    <row r="43" spans="1:13" s="5" customFormat="1" ht="24.75" customHeight="1">
      <c r="A43" s="76" t="s">
        <v>0</v>
      </c>
      <c r="B43" s="78" t="s">
        <v>1</v>
      </c>
      <c r="C43" s="78" t="s">
        <v>2</v>
      </c>
      <c r="D43" s="85" t="s">
        <v>3</v>
      </c>
      <c r="E43" s="86"/>
      <c r="F43" s="87"/>
      <c r="G43" s="85" t="s">
        <v>4</v>
      </c>
      <c r="H43" s="86"/>
      <c r="I43" s="87"/>
      <c r="J43" s="82" t="s">
        <v>153</v>
      </c>
      <c r="K43" s="82" t="s">
        <v>155</v>
      </c>
      <c r="L43" s="91" t="s">
        <v>154</v>
      </c>
      <c r="M43" s="13"/>
    </row>
    <row r="44" spans="1:13" s="5" customFormat="1" ht="24.75" customHeight="1">
      <c r="A44" s="93"/>
      <c r="B44" s="90"/>
      <c r="C44" s="90"/>
      <c r="D44" s="95" t="s">
        <v>151</v>
      </c>
      <c r="E44" s="98" t="s">
        <v>7</v>
      </c>
      <c r="F44" s="99"/>
      <c r="G44" s="95" t="s">
        <v>151</v>
      </c>
      <c r="H44" s="98" t="s">
        <v>7</v>
      </c>
      <c r="I44" s="101"/>
      <c r="J44" s="90"/>
      <c r="K44" s="90"/>
      <c r="L44" s="92"/>
      <c r="M44" s="13"/>
    </row>
    <row r="45" spans="1:13" s="5" customFormat="1" ht="24.75" customHeight="1" thickBot="1">
      <c r="A45" s="94"/>
      <c r="B45" s="79"/>
      <c r="C45" s="79"/>
      <c r="D45" s="79"/>
      <c r="E45" s="2" t="s">
        <v>148</v>
      </c>
      <c r="F45" s="3" t="s">
        <v>150</v>
      </c>
      <c r="G45" s="79"/>
      <c r="H45" s="2" t="s">
        <v>148</v>
      </c>
      <c r="I45" s="3" t="s">
        <v>150</v>
      </c>
      <c r="J45" s="79"/>
      <c r="K45" s="79"/>
      <c r="L45" s="84"/>
      <c r="M45" s="13"/>
    </row>
    <row r="46" spans="1:13" s="5" customFormat="1" ht="24.75" customHeight="1" outlineLevel="1">
      <c r="A46" s="54" t="s">
        <v>138</v>
      </c>
      <c r="B46" s="55" t="s">
        <v>139</v>
      </c>
      <c r="C46" s="56" t="s">
        <v>140</v>
      </c>
      <c r="D46" s="57">
        <v>1.98</v>
      </c>
      <c r="E46" s="57">
        <v>120</v>
      </c>
      <c r="F46" s="57">
        <v>43</v>
      </c>
      <c r="G46" s="57">
        <v>0.7</v>
      </c>
      <c r="H46" s="57">
        <v>120</v>
      </c>
      <c r="I46" s="57">
        <v>0</v>
      </c>
      <c r="J46" s="58">
        <v>37614</v>
      </c>
      <c r="K46" s="59">
        <v>37614</v>
      </c>
      <c r="L46" s="60" t="s">
        <v>144</v>
      </c>
      <c r="M46" s="12"/>
    </row>
    <row r="47" spans="1:13" ht="24.75" customHeight="1" outlineLevel="1">
      <c r="A47" s="20" t="s">
        <v>16</v>
      </c>
      <c r="B47" s="21" t="s">
        <v>110</v>
      </c>
      <c r="C47" s="22" t="s">
        <v>111</v>
      </c>
      <c r="D47" s="31">
        <v>1.3</v>
      </c>
      <c r="E47" s="31">
        <v>39</v>
      </c>
      <c r="F47" s="31">
        <v>36</v>
      </c>
      <c r="G47" s="31">
        <v>1.3</v>
      </c>
      <c r="H47" s="31">
        <v>39</v>
      </c>
      <c r="I47" s="31">
        <v>36</v>
      </c>
      <c r="J47" s="24" t="s">
        <v>112</v>
      </c>
      <c r="K47" s="24" t="s">
        <v>112</v>
      </c>
      <c r="L47" s="61" t="s">
        <v>113</v>
      </c>
      <c r="M47" s="19"/>
    </row>
    <row r="48" spans="1:13" ht="24.75" customHeight="1" outlineLevel="1">
      <c r="A48" s="26" t="s">
        <v>44</v>
      </c>
      <c r="B48" s="32" t="s">
        <v>45</v>
      </c>
      <c r="C48" s="22" t="s">
        <v>114</v>
      </c>
      <c r="D48" s="31">
        <v>11.3</v>
      </c>
      <c r="E48" s="31">
        <v>480</v>
      </c>
      <c r="F48" s="31"/>
      <c r="G48" s="31">
        <v>11.3</v>
      </c>
      <c r="H48" s="31">
        <v>480</v>
      </c>
      <c r="I48" s="31"/>
      <c r="J48" s="24" t="s">
        <v>115</v>
      </c>
      <c r="K48" s="24" t="s">
        <v>115</v>
      </c>
      <c r="L48" s="61" t="s">
        <v>116</v>
      </c>
      <c r="M48" s="19"/>
    </row>
    <row r="49" spans="1:13" ht="24.75" customHeight="1" outlineLevel="1">
      <c r="A49" s="28"/>
      <c r="B49" s="12"/>
      <c r="C49" s="22" t="s">
        <v>117</v>
      </c>
      <c r="D49" s="31">
        <v>0.2</v>
      </c>
      <c r="E49" s="31">
        <v>20</v>
      </c>
      <c r="F49" s="31"/>
      <c r="G49" s="31">
        <v>0.2</v>
      </c>
      <c r="H49" s="31">
        <v>20</v>
      </c>
      <c r="I49" s="31"/>
      <c r="J49" s="24" t="s">
        <v>118</v>
      </c>
      <c r="K49" s="24" t="s">
        <v>118</v>
      </c>
      <c r="L49" s="61" t="s">
        <v>119</v>
      </c>
      <c r="M49" s="19"/>
    </row>
    <row r="50" spans="1:13" ht="24.75" customHeight="1" outlineLevel="1">
      <c r="A50" s="29"/>
      <c r="B50" s="33"/>
      <c r="C50" s="22" t="s">
        <v>120</v>
      </c>
      <c r="D50" s="31">
        <v>0.4</v>
      </c>
      <c r="E50" s="31">
        <v>50</v>
      </c>
      <c r="F50" s="31"/>
      <c r="G50" s="31">
        <v>0.4</v>
      </c>
      <c r="H50" s="31">
        <v>50</v>
      </c>
      <c r="I50" s="31"/>
      <c r="J50" s="24" t="s">
        <v>121</v>
      </c>
      <c r="K50" s="24" t="s">
        <v>121</v>
      </c>
      <c r="L50" s="61" t="s">
        <v>122</v>
      </c>
      <c r="M50" s="19"/>
    </row>
    <row r="51" spans="1:13" ht="24.75" customHeight="1" outlineLevel="1" thickBot="1">
      <c r="A51" s="47" t="s">
        <v>123</v>
      </c>
      <c r="B51" s="48" t="s">
        <v>124</v>
      </c>
      <c r="C51" s="62" t="s">
        <v>125</v>
      </c>
      <c r="D51" s="50">
        <v>1.29</v>
      </c>
      <c r="E51" s="50">
        <v>75</v>
      </c>
      <c r="F51" s="50">
        <v>70</v>
      </c>
      <c r="G51" s="50">
        <v>1.29</v>
      </c>
      <c r="H51" s="50">
        <v>75</v>
      </c>
      <c r="I51" s="50">
        <v>70</v>
      </c>
      <c r="J51" s="51">
        <v>33309</v>
      </c>
      <c r="K51" s="51">
        <v>33309</v>
      </c>
      <c r="L51" s="63" t="s">
        <v>59</v>
      </c>
      <c r="M51" s="19"/>
    </row>
    <row r="52" spans="1:13" ht="24.75" customHeight="1" thickBot="1" thickTop="1">
      <c r="A52" s="40" t="s">
        <v>94</v>
      </c>
      <c r="B52" s="40">
        <f>COUNTA(B46:B51)</f>
        <v>4</v>
      </c>
      <c r="C52" s="40">
        <f>COUNTA(C46:C51)</f>
        <v>6</v>
      </c>
      <c r="D52" s="53">
        <f aca="true" t="shared" si="0" ref="D52:I52">SUM(D46:D51)</f>
        <v>16.470000000000002</v>
      </c>
      <c r="E52" s="53">
        <f t="shared" si="0"/>
        <v>784</v>
      </c>
      <c r="F52" s="53">
        <f t="shared" si="0"/>
        <v>149</v>
      </c>
      <c r="G52" s="53">
        <f t="shared" si="0"/>
        <v>15.190000000000001</v>
      </c>
      <c r="H52" s="53">
        <f t="shared" si="0"/>
        <v>784</v>
      </c>
      <c r="I52" s="53">
        <f t="shared" si="0"/>
        <v>106</v>
      </c>
      <c r="J52" s="53"/>
      <c r="K52" s="44"/>
      <c r="L52" s="44"/>
      <c r="M52" s="45"/>
    </row>
    <row r="53" ht="24.75" customHeight="1" thickTop="1"/>
  </sheetData>
  <mergeCells count="92">
    <mergeCell ref="E39:F39"/>
    <mergeCell ref="H34:I34"/>
    <mergeCell ref="E44:F44"/>
    <mergeCell ref="E33:F33"/>
    <mergeCell ref="H44:I44"/>
    <mergeCell ref="H33:I33"/>
    <mergeCell ref="G44:G45"/>
    <mergeCell ref="H35:I35"/>
    <mergeCell ref="H36:I36"/>
    <mergeCell ref="H37:I37"/>
    <mergeCell ref="H38:I38"/>
    <mergeCell ref="E35:F35"/>
    <mergeCell ref="E36:F36"/>
    <mergeCell ref="E37:F37"/>
    <mergeCell ref="E38:F38"/>
    <mergeCell ref="K43:K45"/>
    <mergeCell ref="L43:L45"/>
    <mergeCell ref="A43:A45"/>
    <mergeCell ref="B43:B45"/>
    <mergeCell ref="C43:C45"/>
    <mergeCell ref="D43:F43"/>
    <mergeCell ref="G43:I43"/>
    <mergeCell ref="D44:D45"/>
    <mergeCell ref="J43:J45"/>
    <mergeCell ref="A3:A4"/>
    <mergeCell ref="B3:B4"/>
    <mergeCell ref="C3:C4"/>
    <mergeCell ref="D3:F3"/>
    <mergeCell ref="E4:F4"/>
    <mergeCell ref="G3:I3"/>
    <mergeCell ref="J3:J4"/>
    <mergeCell ref="K3:K4"/>
    <mergeCell ref="L3:L4"/>
    <mergeCell ref="H4:I4"/>
    <mergeCell ref="K32:K33"/>
    <mergeCell ref="L32:L33"/>
    <mergeCell ref="D32:F32"/>
    <mergeCell ref="G32:I32"/>
    <mergeCell ref="J32:J33"/>
    <mergeCell ref="A32:A33"/>
    <mergeCell ref="B32:B33"/>
    <mergeCell ref="C32:C33"/>
    <mergeCell ref="E34:F34"/>
    <mergeCell ref="H39:I39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8:I28"/>
    <mergeCell ref="H24:I24"/>
    <mergeCell ref="H25:I25"/>
    <mergeCell ref="H26:I26"/>
    <mergeCell ref="H27:I27"/>
  </mergeCells>
  <printOptions/>
  <pageMargins left="0.3937007874015748" right="0.3937007874015748" top="0.984251968503937" bottom="0.984251968503937" header="0.5118110236220472" footer="0.5118110236220472"/>
  <pageSetup fitToHeight="5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2004-11-03T07:54:29Z</cp:lastPrinted>
  <dcterms:created xsi:type="dcterms:W3CDTF">1999-04-13T02:19:11Z</dcterms:created>
  <dcterms:modified xsi:type="dcterms:W3CDTF">2004-11-03T07:54:32Z</dcterms:modified>
  <cp:category/>
  <cp:version/>
  <cp:contentType/>
  <cp:contentStatus/>
</cp:coreProperties>
</file>