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7635" activeTab="0"/>
  </bookViews>
  <sheets>
    <sheet name="緑地" sheetId="1" r:id="rId1"/>
  </sheets>
  <definedNames>
    <definedName name="_xlnm.Print_Area" localSheetId="0">'緑地'!$A$1:$O$44</definedName>
  </definedNames>
  <calcPr fullCalcOnLoad="1"/>
</workbook>
</file>

<file path=xl/sharedStrings.xml><?xml version="1.0" encoding="utf-8"?>
<sst xmlns="http://schemas.openxmlformats.org/spreadsheetml/2006/main" count="185" uniqueCount="144">
  <si>
    <t>都市計画</t>
  </si>
  <si>
    <t>都市名</t>
  </si>
  <si>
    <t>名称</t>
  </si>
  <si>
    <t>計画決定面積</t>
  </si>
  <si>
    <t>供用面積</t>
  </si>
  <si>
    <t>最終決定</t>
  </si>
  <si>
    <t>告示番号</t>
  </si>
  <si>
    <t>区域名</t>
  </si>
  <si>
    <t>合計</t>
  </si>
  <si>
    <t>Ａ</t>
  </si>
  <si>
    <t>Ｂ</t>
  </si>
  <si>
    <t>Ｃ</t>
  </si>
  <si>
    <t>熱海</t>
  </si>
  <si>
    <t>熱海市</t>
  </si>
  <si>
    <t>お宮緑地</t>
  </si>
  <si>
    <t xml:space="preserve"> 59. 2.16</t>
  </si>
  <si>
    <t>東駿河湾</t>
  </si>
  <si>
    <t>沼津市</t>
  </si>
  <si>
    <t>狩野川緑地</t>
  </si>
  <si>
    <t xml:space="preserve"> 45. 3. 3</t>
  </si>
  <si>
    <t>県告 137</t>
  </si>
  <si>
    <t>広域</t>
  </si>
  <si>
    <t xml:space="preserve"> 51. 2. 6</t>
  </si>
  <si>
    <t>県告  67</t>
  </si>
  <si>
    <t>三島市</t>
  </si>
  <si>
    <t>加茂緑地</t>
  </si>
  <si>
    <t xml:space="preserve"> 51.12.22</t>
  </si>
  <si>
    <t>市告  73</t>
  </si>
  <si>
    <t>清水町</t>
  </si>
  <si>
    <t>柿田川緑地</t>
  </si>
  <si>
    <t>県告 727</t>
  </si>
  <si>
    <t>鮎壷の滝緑地</t>
  </si>
  <si>
    <t>県告1135</t>
  </si>
  <si>
    <t>長泉町</t>
  </si>
  <si>
    <t>水の苑緑地</t>
  </si>
  <si>
    <t>市告  93</t>
  </si>
  <si>
    <t>香貫緑地</t>
  </si>
  <si>
    <t>県告   8</t>
  </si>
  <si>
    <t>裾野</t>
  </si>
  <si>
    <t>裾野市</t>
  </si>
  <si>
    <t>小柄沢緑地</t>
  </si>
  <si>
    <t>岳南広域</t>
  </si>
  <si>
    <t>富士市</t>
  </si>
  <si>
    <t>富士川緑地</t>
  </si>
  <si>
    <t>県告 873</t>
  </si>
  <si>
    <t>富士緑道</t>
  </si>
  <si>
    <t xml:space="preserve"> 52. 8.26</t>
  </si>
  <si>
    <t>県告 664</t>
  </si>
  <si>
    <t>庵原広域</t>
  </si>
  <si>
    <t>蒲原町</t>
  </si>
  <si>
    <t xml:space="preserve"> 50. 2.28</t>
  </si>
  <si>
    <t>県告 152</t>
  </si>
  <si>
    <t>富士川町</t>
  </si>
  <si>
    <t>静清広域</t>
  </si>
  <si>
    <t>静岡市</t>
  </si>
  <si>
    <t>安倍川緑地</t>
  </si>
  <si>
    <t xml:space="preserve"> 56. 8.11</t>
  </si>
  <si>
    <t>県告 750</t>
  </si>
  <si>
    <t>用宗緑地</t>
  </si>
  <si>
    <t xml:space="preserve"> 57.12.28</t>
  </si>
  <si>
    <t>市告 115</t>
  </si>
  <si>
    <t>浅畑緑地</t>
  </si>
  <si>
    <t xml:space="preserve"> 61. 3.28</t>
  </si>
  <si>
    <t>県告 331</t>
  </si>
  <si>
    <t>志太広域</t>
  </si>
  <si>
    <t>藤枝市</t>
  </si>
  <si>
    <t>新南新屋緑地</t>
  </si>
  <si>
    <t xml:space="preserve"> 46.12. 6</t>
  </si>
  <si>
    <t>市告  31</t>
  </si>
  <si>
    <t>岩城山緑地</t>
  </si>
  <si>
    <t xml:space="preserve"> 57.11.19</t>
  </si>
  <si>
    <t>県告1100</t>
  </si>
  <si>
    <t>焼津市</t>
  </si>
  <si>
    <t>浜ノ堀緑地</t>
  </si>
  <si>
    <t xml:space="preserve"> 58. 8. 6</t>
  </si>
  <si>
    <t>市告  92</t>
  </si>
  <si>
    <t>金比羅山緑地</t>
  </si>
  <si>
    <t xml:space="preserve"> 62. 7.28</t>
  </si>
  <si>
    <t>県告 726</t>
  </si>
  <si>
    <t>島田金谷</t>
  </si>
  <si>
    <t>島田市</t>
  </si>
  <si>
    <t>大井川緑地</t>
  </si>
  <si>
    <t>県告 497</t>
  </si>
  <si>
    <t>駅前緑地</t>
  </si>
  <si>
    <t xml:space="preserve"> 48. 6. 8</t>
  </si>
  <si>
    <t>市告  24</t>
  </si>
  <si>
    <t>北部緑地</t>
  </si>
  <si>
    <t>金谷町</t>
  </si>
  <si>
    <t>かなや大井川緑地</t>
  </si>
  <si>
    <t xml:space="preserve"> 61.12 .26</t>
  </si>
  <si>
    <t>県告1155</t>
  </si>
  <si>
    <t>榛南広域</t>
  </si>
  <si>
    <t>吉田町</t>
  </si>
  <si>
    <t>大井川清流緑地</t>
  </si>
  <si>
    <t xml:space="preserve"> 61. 9.30</t>
  </si>
  <si>
    <t>県告 878</t>
  </si>
  <si>
    <t>中遠広域</t>
  </si>
  <si>
    <t>袋井市</t>
  </si>
  <si>
    <t>田原緑地</t>
  </si>
  <si>
    <t>市告  66</t>
  </si>
  <si>
    <t>西遠広域</t>
  </si>
  <si>
    <t>浜松市</t>
  </si>
  <si>
    <t>天竜川緑地</t>
  </si>
  <si>
    <t>県告 546</t>
  </si>
  <si>
    <t>有玉緑地</t>
  </si>
  <si>
    <t>長坂緑地</t>
  </si>
  <si>
    <t xml:space="preserve"> 50.10.25</t>
  </si>
  <si>
    <t>市告 126</t>
  </si>
  <si>
    <t>入野古墳緑地</t>
  </si>
  <si>
    <t xml:space="preserve"> 51.12.23</t>
  </si>
  <si>
    <t>市告 142</t>
  </si>
  <si>
    <t>伊左地緑地</t>
  </si>
  <si>
    <t xml:space="preserve"> 59. 5.12</t>
  </si>
  <si>
    <t>県告 472</t>
  </si>
  <si>
    <t>西浅田緑地</t>
  </si>
  <si>
    <t xml:space="preserve"> 53. 8. 7</t>
  </si>
  <si>
    <t>市告 117</t>
  </si>
  <si>
    <t>ゆたか緑地</t>
  </si>
  <si>
    <t xml:space="preserve"> 58. 1.18</t>
  </si>
  <si>
    <t>県告  52</t>
  </si>
  <si>
    <t>半田緑地</t>
  </si>
  <si>
    <t>県告 294</t>
  </si>
  <si>
    <t>都田丸山緑地</t>
  </si>
  <si>
    <t>市告 226</t>
  </si>
  <si>
    <t>蛇松緑道</t>
  </si>
  <si>
    <t>市告  85</t>
  </si>
  <si>
    <t>県告 810</t>
  </si>
  <si>
    <t>入山瀬緑地</t>
  </si>
  <si>
    <t>８－２－２　緑地</t>
  </si>
  <si>
    <t>当初決定</t>
  </si>
  <si>
    <t>年月日</t>
  </si>
  <si>
    <t xml:space="preserve"> 57. 1.19</t>
  </si>
  <si>
    <t xml:space="preserve"> 63. 3.24</t>
  </si>
  <si>
    <t xml:space="preserve"> 47.11. 7</t>
  </si>
  <si>
    <t xml:space="preserve"> 42.12.26</t>
  </si>
  <si>
    <t xml:space="preserve"> 41.10.19</t>
  </si>
  <si>
    <t xml:space="preserve"> 42.12.28</t>
  </si>
  <si>
    <t xml:space="preserve"> 52.12.23</t>
  </si>
  <si>
    <t xml:space="preserve"> 58. 3. 7</t>
  </si>
  <si>
    <t xml:space="preserve"> H11. 3.12</t>
  </si>
  <si>
    <t>市告  12</t>
  </si>
  <si>
    <t>浜北市</t>
  </si>
  <si>
    <t>内野緑地</t>
  </si>
  <si>
    <t>市告  95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</si>
</sst>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 applyProtection="1">
      <alignment/>
      <protection/>
    </xf>
    <xf numFmtId="39" fontId="6" fillId="0" borderId="1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39" fontId="6" fillId="0" borderId="3" xfId="0" applyNumberFormat="1" applyFont="1" applyBorder="1" applyAlignment="1" applyProtection="1">
      <alignment/>
      <protection/>
    </xf>
    <xf numFmtId="57" fontId="6" fillId="0" borderId="3" xfId="0" applyNumberFormat="1" applyFont="1" applyBorder="1" applyAlignment="1" applyProtection="1">
      <alignment horizontal="left"/>
      <protection/>
    </xf>
    <xf numFmtId="0" fontId="6" fillId="0" borderId="7" xfId="0" applyFont="1" applyBorder="1" applyAlignment="1">
      <alignment/>
    </xf>
    <xf numFmtId="39" fontId="6" fillId="0" borderId="0" xfId="0" applyNumberFormat="1" applyFont="1" applyAlignment="1" applyProtection="1">
      <alignment/>
      <protection/>
    </xf>
    <xf numFmtId="0" fontId="7" fillId="0" borderId="8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/>
    </xf>
    <xf numFmtId="0" fontId="7" fillId="0" borderId="10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>
      <alignment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" xfId="0" applyFont="1" applyBorder="1" applyAlignment="1" applyProtection="1">
      <alignment horizontal="center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left"/>
      <protection/>
    </xf>
    <xf numFmtId="0" fontId="7" fillId="0" borderId="3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 applyProtection="1">
      <alignment horizontal="center"/>
      <protection/>
    </xf>
    <xf numFmtId="39" fontId="6" fillId="0" borderId="19" xfId="0" applyNumberFormat="1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 horizontal="left"/>
      <protection/>
    </xf>
    <xf numFmtId="39" fontId="6" fillId="0" borderId="5" xfId="0" applyNumberFormat="1" applyFont="1" applyBorder="1" applyAlignment="1" applyProtection="1">
      <alignment/>
      <protection/>
    </xf>
    <xf numFmtId="57" fontId="6" fillId="0" borderId="5" xfId="0" applyNumberFormat="1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left"/>
      <protection/>
    </xf>
    <xf numFmtId="39" fontId="6" fillId="0" borderId="21" xfId="0" applyNumberFormat="1" applyFont="1" applyBorder="1" applyAlignment="1" applyProtection="1">
      <alignment/>
      <protection/>
    </xf>
    <xf numFmtId="57" fontId="6" fillId="0" borderId="21" xfId="0" applyNumberFormat="1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>
      <alignment vertical="center"/>
    </xf>
    <xf numFmtId="0" fontId="6" fillId="0" borderId="24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6"/>
  <sheetViews>
    <sheetView tabSelected="1" zoomScale="75" zoomScaleNormal="75" workbookViewId="0" topLeftCell="A28">
      <selection activeCell="D40" sqref="D40"/>
    </sheetView>
  </sheetViews>
  <sheetFormatPr defaultColWidth="10.59765625" defaultRowHeight="30" customHeight="1"/>
  <cols>
    <col min="1" max="1" width="15.59765625" style="24" customWidth="1"/>
    <col min="2" max="2" width="13.59765625" style="24" customWidth="1"/>
    <col min="3" max="3" width="5.59765625" style="8" customWidth="1"/>
    <col min="4" max="4" width="26.59765625" style="24" customWidth="1"/>
    <col min="5" max="5" width="12.59765625" style="8" customWidth="1"/>
    <col min="6" max="7" width="9.59765625" style="8" customWidth="1"/>
    <col min="8" max="9" width="12.59765625" style="8" customWidth="1"/>
    <col min="10" max="11" width="9.59765625" style="8" customWidth="1"/>
    <col min="12" max="12" width="12.59765625" style="8" customWidth="1"/>
    <col min="13" max="15" width="14.59765625" style="8" customWidth="1"/>
    <col min="16" max="16" width="3" style="8" customWidth="1"/>
    <col min="17" max="16384" width="10.59765625" style="8" customWidth="1"/>
  </cols>
  <sheetData>
    <row r="1" spans="1:2" ht="30" customHeight="1">
      <c r="A1" s="29"/>
      <c r="B1" s="29"/>
    </row>
    <row r="2" spans="1:3" ht="30" customHeight="1">
      <c r="A2" s="1" t="s">
        <v>128</v>
      </c>
      <c r="B2" s="29"/>
      <c r="C2" s="7"/>
    </row>
    <row r="3" spans="1:15" ht="30" customHeight="1" thickBot="1">
      <c r="A3" s="30"/>
      <c r="B3" s="30"/>
      <c r="C3" s="9"/>
      <c r="D3" s="30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6" s="24" customFormat="1" ht="30" customHeight="1">
      <c r="A4" s="17" t="s">
        <v>0</v>
      </c>
      <c r="B4" s="18" t="s">
        <v>1</v>
      </c>
      <c r="C4" s="19"/>
      <c r="D4" s="20" t="s">
        <v>2</v>
      </c>
      <c r="E4" s="63" t="s">
        <v>3</v>
      </c>
      <c r="F4" s="64"/>
      <c r="G4" s="64"/>
      <c r="H4" s="65"/>
      <c r="I4" s="63" t="s">
        <v>4</v>
      </c>
      <c r="J4" s="64"/>
      <c r="K4" s="64"/>
      <c r="L4" s="65"/>
      <c r="M4" s="41" t="s">
        <v>129</v>
      </c>
      <c r="N4" s="18" t="s">
        <v>5</v>
      </c>
      <c r="O4" s="22" t="s">
        <v>6</v>
      </c>
      <c r="P4" s="23"/>
    </row>
    <row r="5" spans="1:16" s="24" customFormat="1" ht="30" customHeight="1" thickBot="1">
      <c r="A5" s="25" t="s">
        <v>7</v>
      </c>
      <c r="B5" s="26"/>
      <c r="C5" s="26"/>
      <c r="D5" s="26"/>
      <c r="E5" s="27" t="s">
        <v>8</v>
      </c>
      <c r="F5" s="27" t="s">
        <v>9</v>
      </c>
      <c r="G5" s="27" t="s">
        <v>10</v>
      </c>
      <c r="H5" s="27" t="s">
        <v>11</v>
      </c>
      <c r="I5" s="27" t="s">
        <v>8</v>
      </c>
      <c r="J5" s="27" t="s">
        <v>9</v>
      </c>
      <c r="K5" s="27" t="s">
        <v>10</v>
      </c>
      <c r="L5" s="27" t="s">
        <v>11</v>
      </c>
      <c r="M5" s="27" t="s">
        <v>130</v>
      </c>
      <c r="N5" s="42" t="s">
        <v>130</v>
      </c>
      <c r="O5" s="28"/>
      <c r="P5" s="23"/>
    </row>
    <row r="6" spans="1:16" ht="30" customHeight="1">
      <c r="A6" s="31" t="s">
        <v>12</v>
      </c>
      <c r="B6" s="21" t="s">
        <v>13</v>
      </c>
      <c r="C6" s="10">
        <v>1</v>
      </c>
      <c r="D6" s="39" t="s">
        <v>14</v>
      </c>
      <c r="E6" s="11">
        <f aca="true" t="shared" si="0" ref="E6:E13">SUM(F6:H6)</f>
        <v>0.59</v>
      </c>
      <c r="F6" s="11">
        <v>0.59</v>
      </c>
      <c r="G6" s="11">
        <v>0</v>
      </c>
      <c r="H6" s="11">
        <v>0</v>
      </c>
      <c r="I6" s="11">
        <f aca="true" t="shared" si="1" ref="I6:I13">SUM(J6:L6)</f>
        <v>0.59</v>
      </c>
      <c r="J6" s="11">
        <v>0.59</v>
      </c>
      <c r="K6" s="11">
        <v>0</v>
      </c>
      <c r="L6" s="11">
        <v>0</v>
      </c>
      <c r="M6" s="2" t="s">
        <v>15</v>
      </c>
      <c r="N6" s="2" t="s">
        <v>139</v>
      </c>
      <c r="O6" s="3" t="s">
        <v>140</v>
      </c>
      <c r="P6" s="6"/>
    </row>
    <row r="7" spans="1:16" ht="30" customHeight="1">
      <c r="A7" s="32" t="s">
        <v>16</v>
      </c>
      <c r="B7" s="33" t="s">
        <v>17</v>
      </c>
      <c r="C7" s="12">
        <v>1</v>
      </c>
      <c r="D7" s="40" t="s">
        <v>18</v>
      </c>
      <c r="E7" s="13">
        <f t="shared" si="0"/>
        <v>1.3</v>
      </c>
      <c r="F7" s="13">
        <v>1.3</v>
      </c>
      <c r="G7" s="13">
        <v>0</v>
      </c>
      <c r="H7" s="13">
        <v>0</v>
      </c>
      <c r="I7" s="13">
        <f t="shared" si="1"/>
        <v>1.07</v>
      </c>
      <c r="J7" s="13">
        <v>1.07</v>
      </c>
      <c r="K7" s="13">
        <v>0</v>
      </c>
      <c r="L7" s="13">
        <v>0</v>
      </c>
      <c r="M7" s="4" t="s">
        <v>19</v>
      </c>
      <c r="N7" s="4" t="s">
        <v>19</v>
      </c>
      <c r="O7" s="5" t="s">
        <v>20</v>
      </c>
      <c r="P7" s="6"/>
    </row>
    <row r="8" spans="1:16" ht="30" customHeight="1">
      <c r="A8" s="32" t="s">
        <v>21</v>
      </c>
      <c r="B8" s="34"/>
      <c r="C8" s="12">
        <v>2</v>
      </c>
      <c r="D8" s="40" t="s">
        <v>124</v>
      </c>
      <c r="E8" s="13">
        <f t="shared" si="0"/>
        <v>1.9</v>
      </c>
      <c r="F8" s="13">
        <v>1.9</v>
      </c>
      <c r="G8" s="13">
        <v>0</v>
      </c>
      <c r="H8" s="13">
        <v>0</v>
      </c>
      <c r="I8" s="13">
        <f t="shared" si="1"/>
        <v>1.82</v>
      </c>
      <c r="J8" s="13">
        <v>1.82</v>
      </c>
      <c r="K8" s="13">
        <v>0</v>
      </c>
      <c r="L8" s="13">
        <v>0</v>
      </c>
      <c r="M8" s="4" t="s">
        <v>22</v>
      </c>
      <c r="N8" s="4" t="s">
        <v>22</v>
      </c>
      <c r="O8" s="5" t="s">
        <v>23</v>
      </c>
      <c r="P8" s="6"/>
    </row>
    <row r="9" spans="1:16" ht="30" customHeight="1">
      <c r="A9" s="35"/>
      <c r="B9" s="36" t="s">
        <v>24</v>
      </c>
      <c r="C9" s="12">
        <v>3</v>
      </c>
      <c r="D9" s="40" t="s">
        <v>25</v>
      </c>
      <c r="E9" s="13">
        <f t="shared" si="0"/>
        <v>0.6</v>
      </c>
      <c r="F9" s="13">
        <v>0.6</v>
      </c>
      <c r="G9" s="13">
        <v>0</v>
      </c>
      <c r="H9" s="13">
        <v>0</v>
      </c>
      <c r="I9" s="13">
        <f t="shared" si="1"/>
        <v>0.6</v>
      </c>
      <c r="J9" s="13">
        <v>0.6</v>
      </c>
      <c r="K9" s="13">
        <v>0</v>
      </c>
      <c r="L9" s="13">
        <v>0</v>
      </c>
      <c r="M9" s="4" t="s">
        <v>26</v>
      </c>
      <c r="N9" s="4" t="s">
        <v>26</v>
      </c>
      <c r="O9" s="5" t="s">
        <v>27</v>
      </c>
      <c r="P9" s="6"/>
    </row>
    <row r="10" spans="1:16" ht="30" customHeight="1">
      <c r="A10" s="35"/>
      <c r="B10" s="36" t="s">
        <v>28</v>
      </c>
      <c r="C10" s="12">
        <v>4</v>
      </c>
      <c r="D10" s="40" t="s">
        <v>29</v>
      </c>
      <c r="E10" s="13">
        <f t="shared" si="0"/>
        <v>13.9</v>
      </c>
      <c r="F10" s="13">
        <v>13.9</v>
      </c>
      <c r="G10" s="13">
        <v>0</v>
      </c>
      <c r="H10" s="13">
        <v>0</v>
      </c>
      <c r="I10" s="13">
        <f t="shared" si="1"/>
        <v>3.3</v>
      </c>
      <c r="J10" s="13">
        <v>3.3</v>
      </c>
      <c r="K10" s="13">
        <v>0</v>
      </c>
      <c r="L10" s="13">
        <v>0</v>
      </c>
      <c r="M10" s="4" t="s">
        <v>131</v>
      </c>
      <c r="N10" s="14">
        <v>33487</v>
      </c>
      <c r="O10" s="5" t="s">
        <v>30</v>
      </c>
      <c r="P10" s="6"/>
    </row>
    <row r="11" spans="1:16" ht="30" customHeight="1">
      <c r="A11" s="35"/>
      <c r="B11" s="36" t="s">
        <v>17</v>
      </c>
      <c r="C11" s="62">
        <v>5</v>
      </c>
      <c r="D11" s="60" t="s">
        <v>31</v>
      </c>
      <c r="E11" s="13">
        <f t="shared" si="0"/>
        <v>2.1</v>
      </c>
      <c r="F11" s="13">
        <v>2.1</v>
      </c>
      <c r="G11" s="13">
        <v>0</v>
      </c>
      <c r="H11" s="13">
        <v>0</v>
      </c>
      <c r="I11" s="13">
        <f t="shared" si="1"/>
        <v>0.32</v>
      </c>
      <c r="J11" s="13">
        <v>0.32</v>
      </c>
      <c r="K11" s="13">
        <v>0</v>
      </c>
      <c r="L11" s="13">
        <v>0</v>
      </c>
      <c r="M11" s="14">
        <v>33232</v>
      </c>
      <c r="N11" s="14">
        <v>33232</v>
      </c>
      <c r="O11" s="5" t="s">
        <v>32</v>
      </c>
      <c r="P11" s="6"/>
    </row>
    <row r="12" spans="1:16" ht="30" customHeight="1">
      <c r="A12" s="35"/>
      <c r="B12" s="36" t="s">
        <v>33</v>
      </c>
      <c r="C12" s="61"/>
      <c r="D12" s="61"/>
      <c r="E12" s="13">
        <f t="shared" si="0"/>
        <v>1.5</v>
      </c>
      <c r="F12" s="13">
        <v>1.5</v>
      </c>
      <c r="G12" s="13">
        <v>0</v>
      </c>
      <c r="H12" s="13">
        <v>0</v>
      </c>
      <c r="I12" s="13">
        <f t="shared" si="1"/>
        <v>0</v>
      </c>
      <c r="J12" s="13">
        <v>0</v>
      </c>
      <c r="K12" s="13">
        <v>0</v>
      </c>
      <c r="L12" s="13">
        <v>0</v>
      </c>
      <c r="M12" s="14">
        <v>33232</v>
      </c>
      <c r="N12" s="14">
        <v>33232</v>
      </c>
      <c r="O12" s="5" t="s">
        <v>32</v>
      </c>
      <c r="P12" s="6"/>
    </row>
    <row r="13" spans="1:16" ht="30" customHeight="1">
      <c r="A13" s="35"/>
      <c r="B13" s="36" t="s">
        <v>24</v>
      </c>
      <c r="C13" s="12">
        <v>6</v>
      </c>
      <c r="D13" s="40" t="s">
        <v>34</v>
      </c>
      <c r="E13" s="13">
        <f t="shared" si="0"/>
        <v>0.63</v>
      </c>
      <c r="F13" s="13">
        <v>0.63</v>
      </c>
      <c r="G13" s="13">
        <v>0</v>
      </c>
      <c r="H13" s="13">
        <v>0</v>
      </c>
      <c r="I13" s="13">
        <f t="shared" si="1"/>
        <v>0.63</v>
      </c>
      <c r="J13" s="13">
        <v>0.63</v>
      </c>
      <c r="K13" s="13">
        <v>0</v>
      </c>
      <c r="L13" s="13">
        <v>0</v>
      </c>
      <c r="M13" s="14">
        <v>33777</v>
      </c>
      <c r="N13" s="14">
        <v>33777</v>
      </c>
      <c r="O13" s="5" t="s">
        <v>35</v>
      </c>
      <c r="P13" s="6"/>
    </row>
    <row r="14" spans="1:16" ht="30" customHeight="1">
      <c r="A14" s="37"/>
      <c r="B14" s="36" t="s">
        <v>17</v>
      </c>
      <c r="C14" s="12">
        <v>7</v>
      </c>
      <c r="D14" s="40" t="s">
        <v>36</v>
      </c>
      <c r="E14" s="13">
        <v>9</v>
      </c>
      <c r="F14" s="13">
        <v>0</v>
      </c>
      <c r="G14" s="13">
        <v>0</v>
      </c>
      <c r="H14" s="13">
        <v>9</v>
      </c>
      <c r="I14" s="13">
        <v>0</v>
      </c>
      <c r="J14" s="13">
        <v>0</v>
      </c>
      <c r="K14" s="13">
        <v>0</v>
      </c>
      <c r="L14" s="13">
        <v>0</v>
      </c>
      <c r="M14" s="14">
        <v>34709</v>
      </c>
      <c r="N14" s="14">
        <v>34709</v>
      </c>
      <c r="O14" s="5" t="s">
        <v>37</v>
      </c>
      <c r="P14" s="6"/>
    </row>
    <row r="15" spans="1:16" ht="30" customHeight="1">
      <c r="A15" s="38" t="s">
        <v>38</v>
      </c>
      <c r="B15" s="36" t="s">
        <v>39</v>
      </c>
      <c r="C15" s="12">
        <v>1</v>
      </c>
      <c r="D15" s="40" t="s">
        <v>40</v>
      </c>
      <c r="E15" s="13">
        <f aca="true" t="shared" si="2" ref="E15:E43">SUM(F15:H15)</f>
        <v>0.78</v>
      </c>
      <c r="F15" s="13">
        <v>0.78</v>
      </c>
      <c r="G15" s="13">
        <v>0</v>
      </c>
      <c r="H15" s="13">
        <v>0</v>
      </c>
      <c r="I15" s="13">
        <f aca="true" t="shared" si="3" ref="I15:I20">SUM(J15:L15)</f>
        <v>0.47</v>
      </c>
      <c r="J15" s="13">
        <v>0.47</v>
      </c>
      <c r="K15" s="13">
        <v>0</v>
      </c>
      <c r="L15" s="13">
        <v>0</v>
      </c>
      <c r="M15" s="13" t="s">
        <v>132</v>
      </c>
      <c r="N15" s="14">
        <v>35736</v>
      </c>
      <c r="O15" s="5" t="s">
        <v>125</v>
      </c>
      <c r="P15" s="6"/>
    </row>
    <row r="16" spans="1:16" ht="30" customHeight="1">
      <c r="A16" s="32" t="s">
        <v>41</v>
      </c>
      <c r="B16" s="33" t="s">
        <v>42</v>
      </c>
      <c r="C16" s="12">
        <v>1</v>
      </c>
      <c r="D16" s="40" t="s">
        <v>43</v>
      </c>
      <c r="E16" s="13">
        <f t="shared" si="2"/>
        <v>183.6</v>
      </c>
      <c r="F16" s="13">
        <v>0</v>
      </c>
      <c r="G16" s="13">
        <v>0</v>
      </c>
      <c r="H16" s="13">
        <v>183.6</v>
      </c>
      <c r="I16" s="13">
        <f t="shared" si="3"/>
        <v>40.58</v>
      </c>
      <c r="J16" s="13">
        <v>0</v>
      </c>
      <c r="K16" s="13">
        <v>0</v>
      </c>
      <c r="L16" s="13">
        <v>40.58</v>
      </c>
      <c r="M16" s="4" t="s">
        <v>133</v>
      </c>
      <c r="N16" s="4" t="s">
        <v>133</v>
      </c>
      <c r="O16" s="5" t="s">
        <v>44</v>
      </c>
      <c r="P16" s="6"/>
    </row>
    <row r="17" spans="1:16" ht="30" customHeight="1">
      <c r="A17" s="32"/>
      <c r="B17" s="33"/>
      <c r="C17" s="12">
        <v>2</v>
      </c>
      <c r="D17" s="40" t="s">
        <v>45</v>
      </c>
      <c r="E17" s="13">
        <f>SUM(F17:H17)</f>
        <v>2</v>
      </c>
      <c r="F17" s="13">
        <v>0.5</v>
      </c>
      <c r="G17" s="13">
        <v>1.5</v>
      </c>
      <c r="H17" s="13">
        <v>0</v>
      </c>
      <c r="I17" s="13">
        <f>SUM(J17:L17)</f>
        <v>1.97</v>
      </c>
      <c r="J17" s="13">
        <v>0.5</v>
      </c>
      <c r="K17" s="13">
        <v>1.47</v>
      </c>
      <c r="L17" s="13">
        <v>0</v>
      </c>
      <c r="M17" s="4" t="s">
        <v>46</v>
      </c>
      <c r="N17" s="4" t="s">
        <v>46</v>
      </c>
      <c r="O17" s="5" t="s">
        <v>47</v>
      </c>
      <c r="P17" s="6"/>
    </row>
    <row r="18" spans="1:16" ht="30" customHeight="1">
      <c r="A18" s="37"/>
      <c r="B18" s="34"/>
      <c r="C18" s="12">
        <v>3</v>
      </c>
      <c r="D18" s="40" t="s">
        <v>127</v>
      </c>
      <c r="E18" s="13">
        <f t="shared" si="2"/>
        <v>6.8</v>
      </c>
      <c r="F18" s="13">
        <v>6.8</v>
      </c>
      <c r="G18" s="13">
        <v>0</v>
      </c>
      <c r="H18" s="13">
        <v>0</v>
      </c>
      <c r="I18" s="13">
        <f t="shared" si="3"/>
        <v>0.58</v>
      </c>
      <c r="J18" s="13">
        <v>0.58</v>
      </c>
      <c r="K18" s="13">
        <v>0</v>
      </c>
      <c r="L18" s="13">
        <v>0</v>
      </c>
      <c r="M18" s="14">
        <v>35699</v>
      </c>
      <c r="N18" s="14">
        <v>35699</v>
      </c>
      <c r="O18" s="5" t="s">
        <v>126</v>
      </c>
      <c r="P18" s="6"/>
    </row>
    <row r="19" spans="1:16" ht="30" customHeight="1">
      <c r="A19" s="32" t="s">
        <v>48</v>
      </c>
      <c r="B19" s="36" t="s">
        <v>49</v>
      </c>
      <c r="C19" s="62">
        <v>1</v>
      </c>
      <c r="D19" s="60" t="s">
        <v>43</v>
      </c>
      <c r="E19" s="13">
        <f t="shared" si="2"/>
        <v>117</v>
      </c>
      <c r="F19" s="13">
        <v>0</v>
      </c>
      <c r="G19" s="13">
        <v>0</v>
      </c>
      <c r="H19" s="13">
        <v>117</v>
      </c>
      <c r="I19" s="13">
        <f t="shared" si="3"/>
        <v>20.09</v>
      </c>
      <c r="J19" s="13">
        <v>0</v>
      </c>
      <c r="K19" s="13">
        <v>0</v>
      </c>
      <c r="L19" s="13">
        <v>20.09</v>
      </c>
      <c r="M19" s="4" t="s">
        <v>50</v>
      </c>
      <c r="N19" s="4" t="s">
        <v>50</v>
      </c>
      <c r="O19" s="5" t="s">
        <v>51</v>
      </c>
      <c r="P19" s="6"/>
    </row>
    <row r="20" spans="1:16" ht="30" customHeight="1">
      <c r="A20" s="37"/>
      <c r="B20" s="36" t="s">
        <v>52</v>
      </c>
      <c r="C20" s="61"/>
      <c r="D20" s="61"/>
      <c r="E20" s="13">
        <f t="shared" si="2"/>
        <v>23</v>
      </c>
      <c r="F20" s="13">
        <v>0</v>
      </c>
      <c r="G20" s="13">
        <v>0</v>
      </c>
      <c r="H20" s="13">
        <v>23</v>
      </c>
      <c r="I20" s="13">
        <f t="shared" si="3"/>
        <v>0</v>
      </c>
      <c r="J20" s="13">
        <v>0</v>
      </c>
      <c r="K20" s="13">
        <v>0</v>
      </c>
      <c r="L20" s="13">
        <v>0</v>
      </c>
      <c r="M20" s="4" t="s">
        <v>50</v>
      </c>
      <c r="N20" s="4" t="s">
        <v>50</v>
      </c>
      <c r="O20" s="5" t="s">
        <v>51</v>
      </c>
      <c r="P20" s="6"/>
    </row>
    <row r="21" spans="1:16" ht="30" customHeight="1">
      <c r="A21" s="32" t="s">
        <v>53</v>
      </c>
      <c r="B21" s="33" t="s">
        <v>54</v>
      </c>
      <c r="C21" s="12">
        <v>1</v>
      </c>
      <c r="D21" s="40" t="s">
        <v>55</v>
      </c>
      <c r="E21" s="13">
        <f t="shared" si="2"/>
        <v>735.2</v>
      </c>
      <c r="F21" s="13">
        <v>0</v>
      </c>
      <c r="G21" s="13">
        <v>0</v>
      </c>
      <c r="H21" s="13">
        <v>735.2</v>
      </c>
      <c r="I21" s="13">
        <f aca="true" t="shared" si="4" ref="I21:I32">SUM(J21:L21)</f>
        <v>96.52</v>
      </c>
      <c r="J21" s="13">
        <v>0</v>
      </c>
      <c r="K21" s="13">
        <v>0</v>
      </c>
      <c r="L21" s="13">
        <v>96.52</v>
      </c>
      <c r="M21" s="13" t="s">
        <v>134</v>
      </c>
      <c r="N21" s="4" t="s">
        <v>56</v>
      </c>
      <c r="O21" s="5" t="s">
        <v>57</v>
      </c>
      <c r="P21" s="6"/>
    </row>
    <row r="22" spans="1:16" ht="30" customHeight="1">
      <c r="A22" s="35"/>
      <c r="B22" s="23"/>
      <c r="C22" s="12">
        <v>2</v>
      </c>
      <c r="D22" s="40" t="s">
        <v>58</v>
      </c>
      <c r="E22" s="13">
        <f t="shared" si="2"/>
        <v>0.9</v>
      </c>
      <c r="F22" s="13">
        <v>0.9</v>
      </c>
      <c r="G22" s="13">
        <v>0</v>
      </c>
      <c r="H22" s="13">
        <v>0</v>
      </c>
      <c r="I22" s="13">
        <f t="shared" si="4"/>
        <v>0.9</v>
      </c>
      <c r="J22" s="13">
        <v>0.9</v>
      </c>
      <c r="K22" s="13">
        <v>0</v>
      </c>
      <c r="L22" s="13">
        <v>0</v>
      </c>
      <c r="M22" s="4" t="s">
        <v>59</v>
      </c>
      <c r="N22" s="4" t="s">
        <v>59</v>
      </c>
      <c r="O22" s="5" t="s">
        <v>60</v>
      </c>
      <c r="P22" s="6"/>
    </row>
    <row r="23" spans="1:16" ht="30" customHeight="1">
      <c r="A23" s="37"/>
      <c r="B23" s="34"/>
      <c r="C23" s="12">
        <v>3</v>
      </c>
      <c r="D23" s="40" t="s">
        <v>61</v>
      </c>
      <c r="E23" s="13">
        <f t="shared" si="2"/>
        <v>52.3</v>
      </c>
      <c r="F23" s="13">
        <v>0</v>
      </c>
      <c r="G23" s="13">
        <v>0</v>
      </c>
      <c r="H23" s="13">
        <v>52.3</v>
      </c>
      <c r="I23" s="13">
        <f t="shared" si="4"/>
        <v>0</v>
      </c>
      <c r="J23" s="13">
        <v>0</v>
      </c>
      <c r="K23" s="13">
        <v>0</v>
      </c>
      <c r="L23" s="13">
        <v>0</v>
      </c>
      <c r="M23" s="4" t="s">
        <v>62</v>
      </c>
      <c r="N23" s="4" t="s">
        <v>62</v>
      </c>
      <c r="O23" s="5" t="s">
        <v>63</v>
      </c>
      <c r="P23" s="6"/>
    </row>
    <row r="24" spans="1:16" ht="30" customHeight="1">
      <c r="A24" s="32" t="s">
        <v>64</v>
      </c>
      <c r="B24" s="33" t="s">
        <v>65</v>
      </c>
      <c r="C24" s="12">
        <v>1</v>
      </c>
      <c r="D24" s="40" t="s">
        <v>66</v>
      </c>
      <c r="E24" s="13">
        <f t="shared" si="2"/>
        <v>0.1</v>
      </c>
      <c r="F24" s="13">
        <v>0.1</v>
      </c>
      <c r="G24" s="13">
        <v>0</v>
      </c>
      <c r="H24" s="13">
        <v>0</v>
      </c>
      <c r="I24" s="13">
        <f t="shared" si="4"/>
        <v>0.1</v>
      </c>
      <c r="J24" s="13">
        <v>0.1</v>
      </c>
      <c r="K24" s="13">
        <v>0</v>
      </c>
      <c r="L24" s="13">
        <v>0</v>
      </c>
      <c r="M24" s="4" t="s">
        <v>67</v>
      </c>
      <c r="N24" s="4" t="s">
        <v>67</v>
      </c>
      <c r="O24" s="5" t="s">
        <v>68</v>
      </c>
      <c r="P24" s="6"/>
    </row>
    <row r="25" spans="1:16" ht="30" customHeight="1">
      <c r="A25" s="35"/>
      <c r="B25" s="34"/>
      <c r="C25" s="12">
        <v>2</v>
      </c>
      <c r="D25" s="40" t="s">
        <v>69</v>
      </c>
      <c r="E25" s="13">
        <f t="shared" si="2"/>
        <v>1.9</v>
      </c>
      <c r="F25" s="13">
        <v>1.9</v>
      </c>
      <c r="G25" s="13">
        <v>0</v>
      </c>
      <c r="H25" s="13">
        <v>0</v>
      </c>
      <c r="I25" s="13">
        <f t="shared" si="4"/>
        <v>1.6</v>
      </c>
      <c r="J25" s="13">
        <v>1.6</v>
      </c>
      <c r="K25" s="13">
        <v>0</v>
      </c>
      <c r="L25" s="13">
        <v>0</v>
      </c>
      <c r="M25" s="4" t="s">
        <v>70</v>
      </c>
      <c r="N25" s="4" t="s">
        <v>70</v>
      </c>
      <c r="O25" s="5" t="s">
        <v>71</v>
      </c>
      <c r="P25" s="6"/>
    </row>
    <row r="26" spans="1:16" ht="30" customHeight="1">
      <c r="A26" s="35"/>
      <c r="B26" s="36" t="s">
        <v>72</v>
      </c>
      <c r="C26" s="12">
        <v>3</v>
      </c>
      <c r="D26" s="40" t="s">
        <v>73</v>
      </c>
      <c r="E26" s="13">
        <f t="shared" si="2"/>
        <v>0.12</v>
      </c>
      <c r="F26" s="13">
        <v>0.12</v>
      </c>
      <c r="G26" s="13">
        <v>0</v>
      </c>
      <c r="H26" s="13">
        <v>0</v>
      </c>
      <c r="I26" s="13">
        <f t="shared" si="4"/>
        <v>0.12</v>
      </c>
      <c r="J26" s="13">
        <v>0.12</v>
      </c>
      <c r="K26" s="13">
        <v>0</v>
      </c>
      <c r="L26" s="13">
        <v>0</v>
      </c>
      <c r="M26" s="4" t="s">
        <v>74</v>
      </c>
      <c r="N26" s="4" t="s">
        <v>74</v>
      </c>
      <c r="O26" s="5" t="s">
        <v>75</v>
      </c>
      <c r="P26" s="6"/>
    </row>
    <row r="27" spans="1:16" ht="30" customHeight="1">
      <c r="A27" s="37"/>
      <c r="B27" s="36" t="s">
        <v>65</v>
      </c>
      <c r="C27" s="12">
        <v>4</v>
      </c>
      <c r="D27" s="40" t="s">
        <v>76</v>
      </c>
      <c r="E27" s="13">
        <f t="shared" si="2"/>
        <v>3</v>
      </c>
      <c r="F27" s="13">
        <v>3</v>
      </c>
      <c r="G27" s="13">
        <v>0</v>
      </c>
      <c r="H27" s="13">
        <v>0</v>
      </c>
      <c r="I27" s="13">
        <f t="shared" si="4"/>
        <v>1.64</v>
      </c>
      <c r="J27" s="13">
        <v>1.64</v>
      </c>
      <c r="K27" s="13">
        <v>0</v>
      </c>
      <c r="L27" s="13">
        <v>0</v>
      </c>
      <c r="M27" s="4" t="s">
        <v>77</v>
      </c>
      <c r="N27" s="4" t="s">
        <v>77</v>
      </c>
      <c r="O27" s="5" t="s">
        <v>78</v>
      </c>
      <c r="P27" s="6"/>
    </row>
    <row r="28" spans="1:16" ht="30" customHeight="1">
      <c r="A28" s="32" t="s">
        <v>79</v>
      </c>
      <c r="B28" s="33" t="s">
        <v>80</v>
      </c>
      <c r="C28" s="12">
        <v>1</v>
      </c>
      <c r="D28" s="40" t="s">
        <v>81</v>
      </c>
      <c r="E28" s="13">
        <f t="shared" si="2"/>
        <v>97</v>
      </c>
      <c r="F28" s="13">
        <v>0</v>
      </c>
      <c r="G28" s="13">
        <v>0</v>
      </c>
      <c r="H28" s="13">
        <v>97</v>
      </c>
      <c r="I28" s="13">
        <f t="shared" si="4"/>
        <v>32.35</v>
      </c>
      <c r="J28" s="13">
        <v>0</v>
      </c>
      <c r="K28" s="13">
        <v>0</v>
      </c>
      <c r="L28" s="13">
        <v>32.35</v>
      </c>
      <c r="M28" s="13" t="s">
        <v>135</v>
      </c>
      <c r="N28" s="14">
        <v>34516</v>
      </c>
      <c r="O28" s="5" t="s">
        <v>82</v>
      </c>
      <c r="P28" s="6"/>
    </row>
    <row r="29" spans="1:16" ht="30" customHeight="1">
      <c r="A29" s="32" t="s">
        <v>21</v>
      </c>
      <c r="B29" s="23"/>
      <c r="C29" s="12">
        <v>2</v>
      </c>
      <c r="D29" s="40" t="s">
        <v>83</v>
      </c>
      <c r="E29" s="13">
        <f t="shared" si="2"/>
        <v>0.1</v>
      </c>
      <c r="F29" s="13">
        <v>0.1</v>
      </c>
      <c r="G29" s="13">
        <v>0</v>
      </c>
      <c r="H29" s="13">
        <v>0</v>
      </c>
      <c r="I29" s="13">
        <f t="shared" si="4"/>
        <v>0.08</v>
      </c>
      <c r="J29" s="13">
        <v>0.08</v>
      </c>
      <c r="K29" s="13">
        <v>0</v>
      </c>
      <c r="L29" s="13">
        <v>0</v>
      </c>
      <c r="M29" s="4" t="s">
        <v>84</v>
      </c>
      <c r="N29" s="4" t="s">
        <v>84</v>
      </c>
      <c r="O29" s="5" t="s">
        <v>85</v>
      </c>
      <c r="P29" s="6"/>
    </row>
    <row r="30" spans="1:16" ht="30" customHeight="1">
      <c r="A30" s="35"/>
      <c r="B30" s="34"/>
      <c r="C30" s="12">
        <v>3</v>
      </c>
      <c r="D30" s="40" t="s">
        <v>86</v>
      </c>
      <c r="E30" s="13">
        <f t="shared" si="2"/>
        <v>0.1</v>
      </c>
      <c r="F30" s="13">
        <v>0.1</v>
      </c>
      <c r="G30" s="13">
        <v>0</v>
      </c>
      <c r="H30" s="13">
        <v>0</v>
      </c>
      <c r="I30" s="13">
        <f t="shared" si="4"/>
        <v>0.05</v>
      </c>
      <c r="J30" s="13">
        <v>0.05</v>
      </c>
      <c r="K30" s="13">
        <v>0</v>
      </c>
      <c r="L30" s="13">
        <v>0</v>
      </c>
      <c r="M30" s="4" t="s">
        <v>84</v>
      </c>
      <c r="N30" s="4" t="s">
        <v>84</v>
      </c>
      <c r="O30" s="5" t="s">
        <v>85</v>
      </c>
      <c r="P30" s="6"/>
    </row>
    <row r="31" spans="1:16" ht="30" customHeight="1">
      <c r="A31" s="37"/>
      <c r="B31" s="36" t="s">
        <v>87</v>
      </c>
      <c r="C31" s="12">
        <v>4</v>
      </c>
      <c r="D31" s="40" t="s">
        <v>88</v>
      </c>
      <c r="E31" s="13">
        <f t="shared" si="2"/>
        <v>153</v>
      </c>
      <c r="F31" s="13">
        <v>0</v>
      </c>
      <c r="G31" s="13">
        <v>0</v>
      </c>
      <c r="H31" s="13">
        <v>153</v>
      </c>
      <c r="I31" s="13">
        <f t="shared" si="4"/>
        <v>11.29</v>
      </c>
      <c r="J31" s="13">
        <v>0</v>
      </c>
      <c r="K31" s="13">
        <v>0</v>
      </c>
      <c r="L31" s="13">
        <v>11.29</v>
      </c>
      <c r="M31" s="14" t="s">
        <v>89</v>
      </c>
      <c r="N31" s="14" t="s">
        <v>89</v>
      </c>
      <c r="O31" s="5" t="s">
        <v>90</v>
      </c>
      <c r="P31" s="6"/>
    </row>
    <row r="32" spans="1:16" ht="30" customHeight="1">
      <c r="A32" s="38" t="s">
        <v>91</v>
      </c>
      <c r="B32" s="36" t="s">
        <v>92</v>
      </c>
      <c r="C32" s="12">
        <v>1</v>
      </c>
      <c r="D32" s="40" t="s">
        <v>93</v>
      </c>
      <c r="E32" s="13">
        <f t="shared" si="2"/>
        <v>148.7</v>
      </c>
      <c r="F32" s="13">
        <v>0</v>
      </c>
      <c r="G32" s="13">
        <v>0</v>
      </c>
      <c r="H32" s="13">
        <v>148.7</v>
      </c>
      <c r="I32" s="13">
        <f t="shared" si="4"/>
        <v>13.04</v>
      </c>
      <c r="J32" s="13">
        <v>0</v>
      </c>
      <c r="K32" s="13">
        <v>0</v>
      </c>
      <c r="L32" s="13">
        <v>13.04</v>
      </c>
      <c r="M32" s="4" t="s">
        <v>94</v>
      </c>
      <c r="N32" s="4" t="s">
        <v>94</v>
      </c>
      <c r="O32" s="5" t="s">
        <v>95</v>
      </c>
      <c r="P32" s="6"/>
    </row>
    <row r="33" spans="1:16" ht="30" customHeight="1">
      <c r="A33" s="38" t="s">
        <v>96</v>
      </c>
      <c r="B33" s="36" t="s">
        <v>97</v>
      </c>
      <c r="C33" s="12">
        <v>1</v>
      </c>
      <c r="D33" s="40" t="s">
        <v>98</v>
      </c>
      <c r="E33" s="13">
        <f t="shared" si="2"/>
        <v>3.2</v>
      </c>
      <c r="F33" s="13">
        <v>0</v>
      </c>
      <c r="G33" s="13">
        <v>0</v>
      </c>
      <c r="H33" s="13">
        <v>3.2</v>
      </c>
      <c r="I33" s="13">
        <f aca="true" t="shared" si="5" ref="I33:I43">SUM(J33:L33)</f>
        <v>3.2</v>
      </c>
      <c r="J33" s="13">
        <v>0</v>
      </c>
      <c r="K33" s="13">
        <v>0</v>
      </c>
      <c r="L33" s="13">
        <v>3.2</v>
      </c>
      <c r="M33" s="14">
        <v>33876</v>
      </c>
      <c r="N33" s="14">
        <v>33876</v>
      </c>
      <c r="O33" s="5" t="s">
        <v>99</v>
      </c>
      <c r="P33" s="6"/>
    </row>
    <row r="34" spans="1:16" ht="30" customHeight="1">
      <c r="A34" s="32" t="s">
        <v>100</v>
      </c>
      <c r="B34" s="33" t="s">
        <v>101</v>
      </c>
      <c r="C34" s="12">
        <v>1</v>
      </c>
      <c r="D34" s="40" t="s">
        <v>102</v>
      </c>
      <c r="E34" s="13">
        <f t="shared" si="2"/>
        <v>143.6</v>
      </c>
      <c r="F34" s="13">
        <v>0</v>
      </c>
      <c r="G34" s="13">
        <v>0</v>
      </c>
      <c r="H34" s="13">
        <v>143.6</v>
      </c>
      <c r="I34" s="13">
        <f t="shared" si="5"/>
        <v>24</v>
      </c>
      <c r="J34" s="13">
        <v>0</v>
      </c>
      <c r="K34" s="13">
        <v>0</v>
      </c>
      <c r="L34" s="13">
        <v>24</v>
      </c>
      <c r="M34" s="13" t="s">
        <v>136</v>
      </c>
      <c r="N34" s="4" t="s">
        <v>84</v>
      </c>
      <c r="O34" s="5" t="s">
        <v>103</v>
      </c>
      <c r="P34" s="6"/>
    </row>
    <row r="35" spans="1:16" ht="30" customHeight="1">
      <c r="A35" s="35"/>
      <c r="B35" s="23"/>
      <c r="C35" s="12">
        <v>2</v>
      </c>
      <c r="D35" s="40" t="s">
        <v>104</v>
      </c>
      <c r="E35" s="13">
        <f t="shared" si="2"/>
        <v>5.3</v>
      </c>
      <c r="F35" s="13">
        <v>0</v>
      </c>
      <c r="G35" s="13">
        <v>0</v>
      </c>
      <c r="H35" s="13">
        <v>5.3</v>
      </c>
      <c r="I35" s="13">
        <f t="shared" si="5"/>
        <v>5.3</v>
      </c>
      <c r="J35" s="13">
        <v>0</v>
      </c>
      <c r="K35" s="13">
        <v>0</v>
      </c>
      <c r="L35" s="13">
        <v>5.3</v>
      </c>
      <c r="M35" s="4" t="s">
        <v>84</v>
      </c>
      <c r="N35" s="4" t="s">
        <v>84</v>
      </c>
      <c r="O35" s="5" t="s">
        <v>103</v>
      </c>
      <c r="P35" s="6"/>
    </row>
    <row r="36" spans="1:16" ht="30" customHeight="1">
      <c r="A36" s="35"/>
      <c r="B36" s="23"/>
      <c r="C36" s="12">
        <v>3</v>
      </c>
      <c r="D36" s="40" t="s">
        <v>105</v>
      </c>
      <c r="E36" s="13">
        <f t="shared" si="2"/>
        <v>0.9</v>
      </c>
      <c r="F36" s="13">
        <v>0.9</v>
      </c>
      <c r="G36" s="13">
        <v>0</v>
      </c>
      <c r="H36" s="13">
        <v>0</v>
      </c>
      <c r="I36" s="13">
        <f t="shared" si="5"/>
        <v>0.07</v>
      </c>
      <c r="J36" s="13">
        <v>0.07</v>
      </c>
      <c r="K36" s="13">
        <v>0</v>
      </c>
      <c r="L36" s="13">
        <v>0</v>
      </c>
      <c r="M36" s="4" t="s">
        <v>106</v>
      </c>
      <c r="N36" s="4" t="s">
        <v>106</v>
      </c>
      <c r="O36" s="5" t="s">
        <v>107</v>
      </c>
      <c r="P36" s="6"/>
    </row>
    <row r="37" spans="1:16" ht="30" customHeight="1">
      <c r="A37" s="35"/>
      <c r="B37" s="23"/>
      <c r="C37" s="12">
        <v>4</v>
      </c>
      <c r="D37" s="40" t="s">
        <v>108</v>
      </c>
      <c r="E37" s="13">
        <f t="shared" si="2"/>
        <v>0.5</v>
      </c>
      <c r="F37" s="13">
        <v>0.5</v>
      </c>
      <c r="G37" s="13">
        <v>0</v>
      </c>
      <c r="H37" s="13">
        <v>0</v>
      </c>
      <c r="I37" s="13">
        <f t="shared" si="5"/>
        <v>0</v>
      </c>
      <c r="J37" s="13">
        <v>0</v>
      </c>
      <c r="K37" s="13">
        <v>0</v>
      </c>
      <c r="L37" s="13">
        <v>0</v>
      </c>
      <c r="M37" s="4" t="s">
        <v>109</v>
      </c>
      <c r="N37" s="4" t="s">
        <v>109</v>
      </c>
      <c r="O37" s="5" t="s">
        <v>110</v>
      </c>
      <c r="P37" s="6"/>
    </row>
    <row r="38" spans="1:16" ht="30" customHeight="1">
      <c r="A38" s="35"/>
      <c r="B38" s="23"/>
      <c r="C38" s="12">
        <v>5</v>
      </c>
      <c r="D38" s="40" t="s">
        <v>111</v>
      </c>
      <c r="E38" s="13">
        <f t="shared" si="2"/>
        <v>7.4</v>
      </c>
      <c r="F38" s="13">
        <v>0</v>
      </c>
      <c r="G38" s="13">
        <v>0</v>
      </c>
      <c r="H38" s="13">
        <v>7.4</v>
      </c>
      <c r="I38" s="13">
        <f t="shared" si="5"/>
        <v>7.3</v>
      </c>
      <c r="J38" s="13">
        <v>0</v>
      </c>
      <c r="K38" s="13">
        <v>0</v>
      </c>
      <c r="L38" s="13">
        <v>7.3</v>
      </c>
      <c r="M38" s="13" t="s">
        <v>137</v>
      </c>
      <c r="N38" s="4" t="s">
        <v>112</v>
      </c>
      <c r="O38" s="5" t="s">
        <v>113</v>
      </c>
      <c r="P38" s="6"/>
    </row>
    <row r="39" spans="1:16" ht="30" customHeight="1">
      <c r="A39" s="35"/>
      <c r="B39" s="23"/>
      <c r="C39" s="12">
        <v>6</v>
      </c>
      <c r="D39" s="40" t="s">
        <v>114</v>
      </c>
      <c r="E39" s="13">
        <f t="shared" si="2"/>
        <v>1</v>
      </c>
      <c r="F39" s="13">
        <v>1</v>
      </c>
      <c r="G39" s="13">
        <v>0</v>
      </c>
      <c r="H39" s="13">
        <v>0</v>
      </c>
      <c r="I39" s="13">
        <f t="shared" si="5"/>
        <v>0.9</v>
      </c>
      <c r="J39" s="13">
        <v>0.9</v>
      </c>
      <c r="K39" s="13">
        <v>0</v>
      </c>
      <c r="L39" s="13">
        <v>0</v>
      </c>
      <c r="M39" s="4" t="s">
        <v>115</v>
      </c>
      <c r="N39" s="4" t="s">
        <v>138</v>
      </c>
      <c r="O39" s="5" t="s">
        <v>116</v>
      </c>
      <c r="P39" s="6"/>
    </row>
    <row r="40" spans="1:16" ht="30" customHeight="1">
      <c r="A40" s="35"/>
      <c r="B40" s="23"/>
      <c r="C40" s="12">
        <v>7</v>
      </c>
      <c r="D40" s="40" t="s">
        <v>117</v>
      </c>
      <c r="E40" s="13">
        <f t="shared" si="2"/>
        <v>3.6</v>
      </c>
      <c r="F40" s="13">
        <v>0</v>
      </c>
      <c r="G40" s="13">
        <v>0</v>
      </c>
      <c r="H40" s="13">
        <v>3.6</v>
      </c>
      <c r="I40" s="13">
        <f t="shared" si="5"/>
        <v>3</v>
      </c>
      <c r="J40" s="13">
        <v>0</v>
      </c>
      <c r="K40" s="13">
        <v>0</v>
      </c>
      <c r="L40" s="13">
        <v>3</v>
      </c>
      <c r="M40" s="4" t="s">
        <v>118</v>
      </c>
      <c r="N40" s="4" t="s">
        <v>118</v>
      </c>
      <c r="O40" s="5" t="s">
        <v>119</v>
      </c>
      <c r="P40" s="6"/>
    </row>
    <row r="41" spans="1:16" ht="30" customHeight="1">
      <c r="A41" s="35"/>
      <c r="B41" s="23"/>
      <c r="C41" s="12">
        <v>8</v>
      </c>
      <c r="D41" s="40" t="s">
        <v>120</v>
      </c>
      <c r="E41" s="13">
        <f t="shared" si="2"/>
        <v>6.8</v>
      </c>
      <c r="F41" s="13">
        <v>0</v>
      </c>
      <c r="G41" s="13">
        <v>6.8</v>
      </c>
      <c r="H41" s="13">
        <v>0</v>
      </c>
      <c r="I41" s="13">
        <f t="shared" si="5"/>
        <v>6.8</v>
      </c>
      <c r="J41" s="13">
        <v>0</v>
      </c>
      <c r="K41" s="13">
        <v>0</v>
      </c>
      <c r="L41" s="13">
        <v>6.8</v>
      </c>
      <c r="M41" s="14">
        <v>33690</v>
      </c>
      <c r="N41" s="14">
        <v>33690</v>
      </c>
      <c r="O41" s="5" t="s">
        <v>121</v>
      </c>
      <c r="P41" s="6"/>
    </row>
    <row r="42" spans="1:16" ht="30" customHeight="1">
      <c r="A42" s="35"/>
      <c r="B42" s="23"/>
      <c r="C42" s="48">
        <v>9</v>
      </c>
      <c r="D42" s="49" t="s">
        <v>122</v>
      </c>
      <c r="E42" s="50">
        <f t="shared" si="2"/>
        <v>2.5</v>
      </c>
      <c r="F42" s="50">
        <v>0</v>
      </c>
      <c r="G42" s="50">
        <v>2.5</v>
      </c>
      <c r="H42" s="50">
        <v>0</v>
      </c>
      <c r="I42" s="50">
        <f t="shared" si="5"/>
        <v>2.5</v>
      </c>
      <c r="J42" s="50">
        <v>0</v>
      </c>
      <c r="K42" s="50">
        <v>2.5</v>
      </c>
      <c r="L42" s="50">
        <v>0</v>
      </c>
      <c r="M42" s="51">
        <v>34191</v>
      </c>
      <c r="N42" s="51">
        <v>34191</v>
      </c>
      <c r="O42" s="52" t="s">
        <v>123</v>
      </c>
      <c r="P42" s="6"/>
    </row>
    <row r="43" spans="1:16" ht="30" customHeight="1" thickBot="1">
      <c r="A43" s="58"/>
      <c r="B43" s="59" t="s">
        <v>141</v>
      </c>
      <c r="C43" s="53">
        <v>10</v>
      </c>
      <c r="D43" s="54" t="s">
        <v>142</v>
      </c>
      <c r="E43" s="55">
        <f t="shared" si="2"/>
        <v>7.2</v>
      </c>
      <c r="F43" s="55">
        <v>0</v>
      </c>
      <c r="G43" s="55">
        <v>7.2</v>
      </c>
      <c r="H43" s="55">
        <v>0</v>
      </c>
      <c r="I43" s="55">
        <f t="shared" si="5"/>
        <v>0</v>
      </c>
      <c r="J43" s="55">
        <v>0</v>
      </c>
      <c r="K43" s="55">
        <v>0</v>
      </c>
      <c r="L43" s="55">
        <v>0</v>
      </c>
      <c r="M43" s="56">
        <v>37361</v>
      </c>
      <c r="N43" s="56">
        <v>37361</v>
      </c>
      <c r="O43" s="57" t="s">
        <v>143</v>
      </c>
      <c r="P43" s="7"/>
    </row>
    <row r="44" spans="1:16" ht="30" customHeight="1" thickBot="1" thickTop="1">
      <c r="A44" s="43" t="s">
        <v>8</v>
      </c>
      <c r="B44" s="44">
        <v>18</v>
      </c>
      <c r="C44" s="45"/>
      <c r="D44" s="46">
        <f>COUNTA(D6:D43)</f>
        <v>36</v>
      </c>
      <c r="E44" s="47">
        <f>SUM(E6:E43)</f>
        <v>1739.12</v>
      </c>
      <c r="F44" s="47">
        <f aca="true" t="shared" si="6" ref="F44:L44">SUM(F6:F43)</f>
        <v>39.22</v>
      </c>
      <c r="G44" s="47">
        <f t="shared" si="6"/>
        <v>18</v>
      </c>
      <c r="H44" s="47">
        <f t="shared" si="6"/>
        <v>1681.9</v>
      </c>
      <c r="I44" s="47">
        <f t="shared" si="6"/>
        <v>282.78</v>
      </c>
      <c r="J44" s="47">
        <f t="shared" si="6"/>
        <v>15.340000000000002</v>
      </c>
      <c r="K44" s="47">
        <f t="shared" si="6"/>
        <v>3.9699999999999998</v>
      </c>
      <c r="L44" s="47">
        <f t="shared" si="6"/>
        <v>263.46999999999997</v>
      </c>
      <c r="M44" s="47"/>
      <c r="N44" s="45"/>
      <c r="O44" s="45"/>
      <c r="P44" s="15"/>
    </row>
    <row r="45" spans="1:13" ht="30" customHeight="1" thickTop="1">
      <c r="A45" s="29"/>
      <c r="B45" s="29"/>
      <c r="C45" s="7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30" customHeight="1">
      <c r="A46" s="29"/>
      <c r="B46" s="29"/>
      <c r="C46" s="7"/>
      <c r="E46" s="16"/>
      <c r="F46" s="16"/>
      <c r="G46" s="16"/>
      <c r="H46" s="16"/>
      <c r="I46" s="16"/>
      <c r="J46" s="16"/>
      <c r="K46" s="16"/>
      <c r="L46" s="16"/>
      <c r="M46" s="16"/>
    </row>
    <row r="47" spans="5:13" ht="30" customHeight="1">
      <c r="E47" s="16"/>
      <c r="F47" s="16"/>
      <c r="G47" s="16"/>
      <c r="H47" s="16"/>
      <c r="I47" s="16"/>
      <c r="J47" s="16"/>
      <c r="K47" s="16"/>
      <c r="L47" s="16"/>
      <c r="M47" s="16"/>
    </row>
    <row r="48" spans="5:13" ht="30" customHeight="1">
      <c r="E48" s="16"/>
      <c r="F48" s="16"/>
      <c r="G48" s="16"/>
      <c r="H48" s="16"/>
      <c r="I48" s="16"/>
      <c r="J48" s="16"/>
      <c r="K48" s="16"/>
      <c r="L48" s="16"/>
      <c r="M48" s="16"/>
    </row>
    <row r="49" spans="5:13" ht="30" customHeight="1">
      <c r="E49" s="16"/>
      <c r="F49" s="16"/>
      <c r="G49" s="16"/>
      <c r="H49" s="16"/>
      <c r="I49" s="16"/>
      <c r="J49" s="16"/>
      <c r="K49" s="16"/>
      <c r="L49" s="16"/>
      <c r="M49" s="16"/>
    </row>
    <row r="50" spans="5:13" ht="30" customHeight="1">
      <c r="E50" s="16"/>
      <c r="F50" s="16"/>
      <c r="G50" s="16"/>
      <c r="H50" s="16"/>
      <c r="I50" s="16"/>
      <c r="J50" s="16"/>
      <c r="K50" s="16"/>
      <c r="L50" s="16"/>
      <c r="M50" s="16"/>
    </row>
    <row r="51" spans="5:13" ht="30" customHeight="1">
      <c r="E51" s="16"/>
      <c r="F51" s="16"/>
      <c r="G51" s="16"/>
      <c r="H51" s="16"/>
      <c r="I51" s="16"/>
      <c r="J51" s="16"/>
      <c r="K51" s="16"/>
      <c r="L51" s="16"/>
      <c r="M51" s="16"/>
    </row>
    <row r="52" spans="5:13" ht="30" customHeight="1">
      <c r="E52" s="16"/>
      <c r="F52" s="16"/>
      <c r="G52" s="16"/>
      <c r="H52" s="16"/>
      <c r="I52" s="16"/>
      <c r="J52" s="16"/>
      <c r="K52" s="16"/>
      <c r="L52" s="16"/>
      <c r="M52" s="16"/>
    </row>
    <row r="53" spans="5:13" ht="30" customHeight="1">
      <c r="E53" s="16"/>
      <c r="F53" s="16"/>
      <c r="G53" s="16"/>
      <c r="H53" s="16"/>
      <c r="I53" s="16"/>
      <c r="J53" s="16"/>
      <c r="K53" s="16"/>
      <c r="L53" s="16"/>
      <c r="M53" s="16"/>
    </row>
    <row r="54" spans="5:13" ht="30" customHeight="1">
      <c r="E54" s="16"/>
      <c r="F54" s="16"/>
      <c r="G54" s="16"/>
      <c r="H54" s="16"/>
      <c r="I54" s="16"/>
      <c r="J54" s="16"/>
      <c r="K54" s="16"/>
      <c r="L54" s="16"/>
      <c r="M54" s="16"/>
    </row>
    <row r="55" spans="5:13" ht="30" customHeight="1">
      <c r="E55" s="16"/>
      <c r="F55" s="16"/>
      <c r="G55" s="16"/>
      <c r="H55" s="16"/>
      <c r="I55" s="16"/>
      <c r="J55" s="16"/>
      <c r="K55" s="16"/>
      <c r="L55" s="16"/>
      <c r="M55" s="16"/>
    </row>
    <row r="56" spans="5:13" ht="30" customHeight="1">
      <c r="E56" s="16"/>
      <c r="F56" s="16"/>
      <c r="G56" s="16"/>
      <c r="H56" s="16"/>
      <c r="I56" s="16"/>
      <c r="J56" s="16"/>
      <c r="K56" s="16"/>
      <c r="L56" s="16"/>
      <c r="M56" s="16"/>
    </row>
  </sheetData>
  <mergeCells count="6">
    <mergeCell ref="D19:D20"/>
    <mergeCell ref="C19:C20"/>
    <mergeCell ref="E4:H4"/>
    <mergeCell ref="I4:L4"/>
    <mergeCell ref="D11:D12"/>
    <mergeCell ref="C11:C12"/>
  </mergeCells>
  <printOptions/>
  <pageMargins left="0.5905511811023623" right="0.5905511811023623" top="0.984251968503937" bottom="0.984251968503937" header="0.5118110236220472" footer="0.5118110236220472"/>
  <pageSetup fitToHeight="2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2000-02-22T02:52:04Z</cp:lastPrinted>
  <dcterms:created xsi:type="dcterms:W3CDTF">1999-04-13T02:08:08Z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