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2120" windowHeight="7455" activeTab="0"/>
  </bookViews>
  <sheets>
    <sheet name="都市計画区域内人口" sheetId="1" r:id="rId1"/>
  </sheets>
  <definedNames>
    <definedName name="_xlnm.Print_Area" localSheetId="0">'都市計画区域内人口'!$A:$I</definedName>
    <definedName name="_xlnm.Print_Titles" localSheetId="0">'都市計画区域内人口'!$1:$4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<sst xmlns="http://schemas.openxmlformats.org/spreadsheetml/2006/main" count="116" uniqueCount="100">
  <si>
    <t>単位（人）</t>
  </si>
  <si>
    <t>都市名</t>
  </si>
  <si>
    <t>行政区域</t>
  </si>
  <si>
    <t>市街化区域</t>
  </si>
  <si>
    <t>用途地域</t>
  </si>
  <si>
    <t>南伊豆</t>
  </si>
  <si>
    <t>南伊豆町</t>
  </si>
  <si>
    <t>下田</t>
  </si>
  <si>
    <t>下田市</t>
  </si>
  <si>
    <t>河津</t>
  </si>
  <si>
    <t>河津町</t>
  </si>
  <si>
    <t>東伊豆</t>
  </si>
  <si>
    <t>東伊豆町</t>
  </si>
  <si>
    <t>伊東</t>
  </si>
  <si>
    <t>伊東市</t>
  </si>
  <si>
    <t>熱海</t>
  </si>
  <si>
    <t>熱海市</t>
  </si>
  <si>
    <t>修善寺町</t>
  </si>
  <si>
    <t>大仁町</t>
  </si>
  <si>
    <t>田方</t>
  </si>
  <si>
    <t>伊豆長岡町</t>
  </si>
  <si>
    <t>韮山町</t>
  </si>
  <si>
    <t>函南町</t>
  </si>
  <si>
    <t>広域計</t>
  </si>
  <si>
    <t>御殿場小山</t>
  </si>
  <si>
    <t>御殿場市</t>
  </si>
  <si>
    <t>小山町</t>
  </si>
  <si>
    <t>三島市</t>
  </si>
  <si>
    <t>東駿河湾</t>
  </si>
  <si>
    <t>沼津市</t>
  </si>
  <si>
    <t>長泉町</t>
  </si>
  <si>
    <t>清水町</t>
  </si>
  <si>
    <t>裾野</t>
  </si>
  <si>
    <t>裾野市</t>
  </si>
  <si>
    <t>岳南</t>
  </si>
  <si>
    <t>富士市</t>
  </si>
  <si>
    <t>富士宮市</t>
  </si>
  <si>
    <t>芝川</t>
  </si>
  <si>
    <t>芝川町</t>
  </si>
  <si>
    <t>富士川町</t>
  </si>
  <si>
    <t>庵原</t>
  </si>
  <si>
    <t>蒲原町</t>
  </si>
  <si>
    <t>由比町</t>
  </si>
  <si>
    <t>静清</t>
  </si>
  <si>
    <t>清水市</t>
  </si>
  <si>
    <t>静岡市</t>
  </si>
  <si>
    <t>藤枝市</t>
  </si>
  <si>
    <t>志太</t>
  </si>
  <si>
    <t>焼津市</t>
  </si>
  <si>
    <t>岡部町</t>
  </si>
  <si>
    <t>大井川町</t>
  </si>
  <si>
    <t>島田金谷</t>
  </si>
  <si>
    <t>島田市</t>
  </si>
  <si>
    <t>金谷町</t>
  </si>
  <si>
    <t>榛南</t>
  </si>
  <si>
    <t>吉田町</t>
  </si>
  <si>
    <t>榛原町</t>
  </si>
  <si>
    <t>南遠</t>
  </si>
  <si>
    <t>相良町</t>
  </si>
  <si>
    <t>御前崎町</t>
  </si>
  <si>
    <t>浜岡町</t>
  </si>
  <si>
    <t>掛川市</t>
  </si>
  <si>
    <t>東遠</t>
  </si>
  <si>
    <t>菊川町</t>
  </si>
  <si>
    <t>小笠町</t>
  </si>
  <si>
    <t>小笠南部</t>
  </si>
  <si>
    <t>大東町</t>
  </si>
  <si>
    <t>大須賀町</t>
  </si>
  <si>
    <t>袋井市</t>
  </si>
  <si>
    <t>中遠</t>
  </si>
  <si>
    <t>森町</t>
  </si>
  <si>
    <t>浅羽町</t>
  </si>
  <si>
    <t>磐田市</t>
  </si>
  <si>
    <t>福田町</t>
  </si>
  <si>
    <t>磐南</t>
  </si>
  <si>
    <t>竜洋町</t>
  </si>
  <si>
    <t>豊田町</t>
  </si>
  <si>
    <t>豊岡村</t>
  </si>
  <si>
    <t>天竜</t>
  </si>
  <si>
    <t>天竜市</t>
  </si>
  <si>
    <t>浜松市</t>
  </si>
  <si>
    <t>西遠</t>
  </si>
  <si>
    <t>浜北市</t>
  </si>
  <si>
    <t>雄踏町</t>
  </si>
  <si>
    <t>舞阪町</t>
  </si>
  <si>
    <t>西浜名</t>
  </si>
  <si>
    <t>湖西市</t>
  </si>
  <si>
    <t>新居町</t>
  </si>
  <si>
    <t>三ヶ日</t>
  </si>
  <si>
    <t>三ヶ日町</t>
  </si>
  <si>
    <t>奥浜名</t>
  </si>
  <si>
    <t>細江町</t>
  </si>
  <si>
    <t>引佐町</t>
  </si>
  <si>
    <t>合計</t>
  </si>
  <si>
    <t>２．都市計画区域内人口</t>
  </si>
  <si>
    <t>ＤＩＤ地区</t>
  </si>
  <si>
    <t>都市計画区域</t>
  </si>
  <si>
    <t>都市計画
区域名</t>
  </si>
  <si>
    <t>市街化
調整区域</t>
  </si>
  <si>
    <t>平成15年3月31日現在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</si>
</sst>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4"/>
      <name val="ＭＳ Ｐ明朝"/>
      <family val="1"/>
    </font>
    <font>
      <sz val="4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vertical="center"/>
      <protection/>
    </xf>
    <xf numFmtId="0" fontId="5" fillId="0" borderId="2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37" fontId="5" fillId="0" borderId="4" xfId="0" applyNumberFormat="1" applyFont="1" applyFill="1" applyBorder="1" applyAlignment="1" applyProtection="1">
      <alignment vertical="center"/>
      <protection/>
    </xf>
    <xf numFmtId="37" fontId="5" fillId="0" borderId="4" xfId="0" applyNumberFormat="1" applyFont="1" applyFill="1" applyBorder="1" applyAlignment="1" applyProtection="1">
      <alignment horizontal="center" vertical="center"/>
      <protection/>
    </xf>
    <xf numFmtId="37" fontId="5" fillId="0" borderId="4" xfId="0" applyNumberFormat="1" applyFont="1" applyBorder="1" applyAlignment="1" applyProtection="1">
      <alignment vertical="center"/>
      <protection/>
    </xf>
    <xf numFmtId="37" fontId="5" fillId="0" borderId="5" xfId="0" applyNumberFormat="1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37" fontId="5" fillId="0" borderId="6" xfId="0" applyNumberFormat="1" applyFont="1" applyFill="1" applyBorder="1" applyAlignment="1" applyProtection="1">
      <alignment vertical="center"/>
      <protection/>
    </xf>
    <xf numFmtId="37" fontId="5" fillId="0" borderId="6" xfId="0" applyNumberFormat="1" applyFont="1" applyFill="1" applyBorder="1" applyAlignment="1" applyProtection="1">
      <alignment horizontal="center" vertical="center"/>
      <protection/>
    </xf>
    <xf numFmtId="37" fontId="5" fillId="0" borderId="6" xfId="0" applyNumberFormat="1" applyFont="1" applyBorder="1" applyAlignment="1" applyProtection="1">
      <alignment vertical="center"/>
      <protection/>
    </xf>
    <xf numFmtId="37" fontId="5" fillId="0" borderId="7" xfId="0" applyNumberFormat="1" applyFont="1" applyBorder="1" applyAlignment="1" applyProtection="1">
      <alignment vertical="center"/>
      <protection/>
    </xf>
    <xf numFmtId="37" fontId="5" fillId="0" borderId="8" xfId="0" applyNumberFormat="1" applyFont="1" applyFill="1" applyBorder="1" applyAlignment="1" applyProtection="1">
      <alignment vertical="center"/>
      <protection/>
    </xf>
    <xf numFmtId="37" fontId="5" fillId="0" borderId="8" xfId="0" applyNumberFormat="1" applyFont="1" applyBorder="1" applyAlignment="1" applyProtection="1">
      <alignment vertical="center"/>
      <protection/>
    </xf>
    <xf numFmtId="37" fontId="5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 applyProtection="1">
      <alignment horizontal="distributed" vertical="center"/>
      <protection/>
    </xf>
    <xf numFmtId="0" fontId="6" fillId="0" borderId="10" xfId="0" applyFont="1" applyBorder="1" applyAlignment="1" applyProtection="1">
      <alignment horizontal="distributed" vertical="center"/>
      <protection/>
    </xf>
    <xf numFmtId="0" fontId="6" fillId="0" borderId="4" xfId="0" applyFont="1" applyBorder="1" applyAlignment="1" applyProtection="1">
      <alignment horizontal="distributed"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6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0" fontId="6" fillId="0" borderId="8" xfId="0" applyFont="1" applyBorder="1" applyAlignment="1" applyProtection="1">
      <alignment horizontal="distributed" vertical="center"/>
      <protection/>
    </xf>
    <xf numFmtId="0" fontId="7" fillId="0" borderId="0" xfId="0" applyFont="1" applyAlignment="1">
      <alignment horizontal="left" vertical="center"/>
    </xf>
    <xf numFmtId="0" fontId="6" fillId="0" borderId="13" xfId="0" applyFont="1" applyBorder="1" applyAlignment="1" applyProtection="1">
      <alignment horizontal="distributed" vertical="center" wrapText="1"/>
      <protection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6" fillId="0" borderId="16" xfId="0" applyFont="1" applyBorder="1" applyAlignment="1" applyProtection="1">
      <alignment horizontal="distributed" vertical="center" wrapText="1"/>
      <protection/>
    </xf>
    <xf numFmtId="0" fontId="0" fillId="0" borderId="17" xfId="0" applyBorder="1" applyAlignment="1">
      <alignment horizontal="distributed" vertical="center" wrapText="1"/>
    </xf>
    <xf numFmtId="0" fontId="6" fillId="0" borderId="18" xfId="0" applyFont="1" applyBorder="1" applyAlignment="1" applyProtection="1">
      <alignment horizontal="distributed" vertical="center" wrapText="1"/>
      <protection/>
    </xf>
    <xf numFmtId="0" fontId="0" fillId="0" borderId="19" xfId="0" applyBorder="1" applyAlignment="1">
      <alignment horizontal="distributed" vertical="center" wrapText="1"/>
    </xf>
    <xf numFmtId="0" fontId="6" fillId="0" borderId="20" xfId="0" applyFont="1" applyFill="1" applyBorder="1" applyAlignment="1" applyProtection="1">
      <alignment horizontal="distributed" vertical="center" wrapText="1"/>
      <protection/>
    </xf>
    <xf numFmtId="0" fontId="0" fillId="0" borderId="21" xfId="0" applyBorder="1" applyAlignment="1">
      <alignment horizontal="distributed" vertical="center" wrapText="1"/>
    </xf>
    <xf numFmtId="0" fontId="6" fillId="0" borderId="20" xfId="0" applyFont="1" applyBorder="1" applyAlignment="1" applyProtection="1">
      <alignment horizontal="distributed" vertical="center" wrapText="1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82"/>
  <sheetViews>
    <sheetView tabSelected="1" zoomScale="50" zoomScaleNormal="50" workbookViewId="0" topLeftCell="A2">
      <pane xSplit="4230" ySplit="1485" topLeftCell="C1" activePane="bottomRight" state="split"/>
      <selection pane="topLeft" activeCell="A1" sqref="A1:B16384"/>
      <selection pane="topRight" activeCell="D1" sqref="D1"/>
      <selection pane="bottomLeft" activeCell="B3" sqref="B3:B4"/>
      <selection pane="bottomRight" activeCell="F6" sqref="F6"/>
    </sheetView>
  </sheetViews>
  <sheetFormatPr defaultColWidth="10.59765625" defaultRowHeight="30" customHeight="1"/>
  <cols>
    <col min="1" max="2" width="32.5" style="23" customWidth="1"/>
    <col min="3" max="5" width="32.5" style="22" customWidth="1"/>
    <col min="6" max="6" width="32.5" style="6" customWidth="1"/>
    <col min="7" max="7" width="32.5" style="22" customWidth="1"/>
    <col min="8" max="8" width="32.5" style="6" customWidth="1"/>
    <col min="9" max="9" width="1.69921875" style="6" customWidth="1"/>
    <col min="10" max="16384" width="10.59765625" style="6" customWidth="1"/>
  </cols>
  <sheetData>
    <row r="1" ht="54" customHeight="1">
      <c r="A1" s="31" t="s">
        <v>94</v>
      </c>
    </row>
    <row r="2" spans="1:9" ht="42.75" customHeight="1" thickBot="1">
      <c r="A2" s="24"/>
      <c r="B2" s="24"/>
      <c r="C2" s="2"/>
      <c r="D2" s="3"/>
      <c r="E2" s="2"/>
      <c r="F2" s="1" t="s">
        <v>0</v>
      </c>
      <c r="G2" s="4" t="s">
        <v>99</v>
      </c>
      <c r="H2" s="1"/>
      <c r="I2" s="5"/>
    </row>
    <row r="3" spans="1:9" s="8" customFormat="1" ht="42.75" customHeight="1">
      <c r="A3" s="35" t="s">
        <v>97</v>
      </c>
      <c r="B3" s="41" t="s">
        <v>1</v>
      </c>
      <c r="C3" s="39" t="s">
        <v>2</v>
      </c>
      <c r="D3" s="39" t="s">
        <v>96</v>
      </c>
      <c r="E3" s="39" t="s">
        <v>3</v>
      </c>
      <c r="F3" s="41" t="s">
        <v>98</v>
      </c>
      <c r="G3" s="39" t="s">
        <v>4</v>
      </c>
      <c r="H3" s="37" t="s">
        <v>95</v>
      </c>
      <c r="I3" s="7"/>
    </row>
    <row r="4" spans="1:9" s="8" customFormat="1" ht="42.75" customHeight="1" thickBot="1">
      <c r="A4" s="36"/>
      <c r="B4" s="40"/>
      <c r="C4" s="40"/>
      <c r="D4" s="40"/>
      <c r="E4" s="40"/>
      <c r="F4" s="40"/>
      <c r="G4" s="40"/>
      <c r="H4" s="38"/>
      <c r="I4" s="7"/>
    </row>
    <row r="5" spans="1:9" ht="42.75" customHeight="1">
      <c r="A5" s="25" t="s">
        <v>5</v>
      </c>
      <c r="B5" s="26" t="s">
        <v>6</v>
      </c>
      <c r="C5" s="9">
        <v>10355</v>
      </c>
      <c r="D5" s="9">
        <v>10276</v>
      </c>
      <c r="E5" s="10"/>
      <c r="F5" s="11"/>
      <c r="G5" s="9"/>
      <c r="H5" s="12"/>
      <c r="I5" s="13"/>
    </row>
    <row r="6" spans="1:9" ht="42.75" customHeight="1">
      <c r="A6" s="27" t="s">
        <v>7</v>
      </c>
      <c r="B6" s="28" t="s">
        <v>8</v>
      </c>
      <c r="C6" s="14">
        <v>27373</v>
      </c>
      <c r="D6" s="14">
        <v>23971</v>
      </c>
      <c r="E6" s="15"/>
      <c r="F6" s="16"/>
      <c r="G6" s="14">
        <v>14524</v>
      </c>
      <c r="H6" s="17">
        <v>8003</v>
      </c>
      <c r="I6" s="13"/>
    </row>
    <row r="7" spans="1:9" ht="42.75" customHeight="1">
      <c r="A7" s="27" t="s">
        <v>9</v>
      </c>
      <c r="B7" s="28" t="s">
        <v>10</v>
      </c>
      <c r="C7" s="14">
        <v>8663</v>
      </c>
      <c r="D7" s="14">
        <v>7281</v>
      </c>
      <c r="E7" s="15"/>
      <c r="F7" s="16"/>
      <c r="G7" s="14">
        <v>2795</v>
      </c>
      <c r="H7" s="17"/>
      <c r="I7" s="13"/>
    </row>
    <row r="8" spans="1:9" ht="42.75" customHeight="1">
      <c r="A8" s="27" t="s">
        <v>11</v>
      </c>
      <c r="B8" s="28" t="s">
        <v>12</v>
      </c>
      <c r="C8" s="14">
        <v>15445</v>
      </c>
      <c r="D8" s="14">
        <v>15430</v>
      </c>
      <c r="E8" s="15"/>
      <c r="F8" s="16"/>
      <c r="G8" s="14"/>
      <c r="H8" s="17">
        <v>5647</v>
      </c>
      <c r="I8" s="13"/>
    </row>
    <row r="9" spans="1:9" ht="42.75" customHeight="1">
      <c r="A9" s="27" t="s">
        <v>13</v>
      </c>
      <c r="B9" s="28" t="s">
        <v>14</v>
      </c>
      <c r="C9" s="14">
        <v>74720</v>
      </c>
      <c r="D9" s="14">
        <v>74720</v>
      </c>
      <c r="E9" s="15"/>
      <c r="F9" s="16"/>
      <c r="G9" s="14">
        <v>34793</v>
      </c>
      <c r="H9" s="17">
        <v>34390</v>
      </c>
      <c r="I9" s="13"/>
    </row>
    <row r="10" spans="1:9" ht="42.75" customHeight="1">
      <c r="A10" s="27" t="s">
        <v>15</v>
      </c>
      <c r="B10" s="28" t="s">
        <v>16</v>
      </c>
      <c r="C10" s="14">
        <v>42582</v>
      </c>
      <c r="D10" s="14">
        <v>42582</v>
      </c>
      <c r="E10" s="15"/>
      <c r="F10" s="16"/>
      <c r="G10" s="14">
        <v>38296</v>
      </c>
      <c r="H10" s="17">
        <v>29433</v>
      </c>
      <c r="I10" s="13"/>
    </row>
    <row r="11" spans="1:9" ht="42.75" customHeight="1">
      <c r="A11" s="32" t="s">
        <v>19</v>
      </c>
      <c r="B11" s="28" t="s">
        <v>17</v>
      </c>
      <c r="C11" s="14">
        <v>16807</v>
      </c>
      <c r="D11" s="14">
        <v>16807</v>
      </c>
      <c r="E11" s="14">
        <v>7440</v>
      </c>
      <c r="F11" s="16">
        <v>9367</v>
      </c>
      <c r="G11" s="14">
        <v>7440</v>
      </c>
      <c r="H11" s="17"/>
      <c r="I11" s="13"/>
    </row>
    <row r="12" spans="1:9" ht="42.75" customHeight="1">
      <c r="A12" s="33"/>
      <c r="B12" s="28" t="s">
        <v>18</v>
      </c>
      <c r="C12" s="14">
        <v>15597</v>
      </c>
      <c r="D12" s="14">
        <v>15597</v>
      </c>
      <c r="E12" s="14">
        <v>8628</v>
      </c>
      <c r="F12" s="16">
        <v>6969</v>
      </c>
      <c r="G12" s="14">
        <v>8628</v>
      </c>
      <c r="H12" s="17">
        <v>8239</v>
      </c>
      <c r="I12" s="13"/>
    </row>
    <row r="13" spans="1:9" ht="42.75" customHeight="1">
      <c r="A13" s="33"/>
      <c r="B13" s="28" t="s">
        <v>20</v>
      </c>
      <c r="C13" s="14">
        <v>15400</v>
      </c>
      <c r="D13" s="14">
        <v>15400</v>
      </c>
      <c r="E13" s="14">
        <v>8276</v>
      </c>
      <c r="F13" s="16">
        <v>7124</v>
      </c>
      <c r="G13" s="14">
        <v>8276</v>
      </c>
      <c r="H13" s="17">
        <v>7574</v>
      </c>
      <c r="I13" s="13"/>
    </row>
    <row r="14" spans="1:9" ht="42.75" customHeight="1">
      <c r="A14" s="33"/>
      <c r="B14" s="28" t="s">
        <v>21</v>
      </c>
      <c r="C14" s="14">
        <v>19814</v>
      </c>
      <c r="D14" s="14">
        <v>19814</v>
      </c>
      <c r="E14" s="14">
        <v>11281</v>
      </c>
      <c r="F14" s="16">
        <v>8533</v>
      </c>
      <c r="G14" s="14">
        <v>11281</v>
      </c>
      <c r="H14" s="17">
        <v>8347</v>
      </c>
      <c r="I14" s="13"/>
    </row>
    <row r="15" spans="1:9" ht="42.75" customHeight="1">
      <c r="A15" s="34"/>
      <c r="B15" s="28" t="s">
        <v>22</v>
      </c>
      <c r="C15" s="14">
        <v>38692</v>
      </c>
      <c r="D15" s="14">
        <v>38692</v>
      </c>
      <c r="E15" s="14">
        <v>24989</v>
      </c>
      <c r="F15" s="16">
        <v>13703</v>
      </c>
      <c r="G15" s="14">
        <v>24989</v>
      </c>
      <c r="H15" s="17">
        <v>22833</v>
      </c>
      <c r="I15" s="13"/>
    </row>
    <row r="16" spans="1:9" ht="42.75" customHeight="1">
      <c r="A16" s="27" t="s">
        <v>23</v>
      </c>
      <c r="B16" s="28"/>
      <c r="C16" s="14">
        <f aca="true" t="shared" si="0" ref="C16:H16">SUM(C11:C15)</f>
        <v>106310</v>
      </c>
      <c r="D16" s="14">
        <f t="shared" si="0"/>
        <v>106310</v>
      </c>
      <c r="E16" s="14">
        <f t="shared" si="0"/>
        <v>60614</v>
      </c>
      <c r="F16" s="16">
        <f t="shared" si="0"/>
        <v>45696</v>
      </c>
      <c r="G16" s="14">
        <f t="shared" si="0"/>
        <v>60614</v>
      </c>
      <c r="H16" s="17">
        <f t="shared" si="0"/>
        <v>46993</v>
      </c>
      <c r="I16" s="13"/>
    </row>
    <row r="17" spans="1:9" ht="42.75" customHeight="1">
      <c r="A17" s="32" t="s">
        <v>24</v>
      </c>
      <c r="B17" s="28" t="s">
        <v>25</v>
      </c>
      <c r="C17" s="14">
        <v>85673</v>
      </c>
      <c r="D17" s="14">
        <v>82438</v>
      </c>
      <c r="E17" s="14">
        <v>36734</v>
      </c>
      <c r="F17" s="16">
        <v>45704</v>
      </c>
      <c r="G17" s="14">
        <v>36734</v>
      </c>
      <c r="H17" s="17">
        <v>27204</v>
      </c>
      <c r="I17" s="13"/>
    </row>
    <row r="18" spans="1:9" ht="42.75" customHeight="1">
      <c r="A18" s="34"/>
      <c r="B18" s="28" t="s">
        <v>26</v>
      </c>
      <c r="C18" s="14">
        <v>21617</v>
      </c>
      <c r="D18" s="14">
        <v>21617</v>
      </c>
      <c r="E18" s="14">
        <v>12921</v>
      </c>
      <c r="F18" s="16">
        <v>8696</v>
      </c>
      <c r="G18" s="14">
        <v>12921</v>
      </c>
      <c r="H18" s="17"/>
      <c r="I18" s="13"/>
    </row>
    <row r="19" spans="1:9" ht="42.75" customHeight="1">
      <c r="A19" s="27" t="s">
        <v>23</v>
      </c>
      <c r="B19" s="28"/>
      <c r="C19" s="14">
        <f aca="true" t="shared" si="1" ref="C19:H19">SUM(C17:C18)</f>
        <v>107290</v>
      </c>
      <c r="D19" s="14">
        <f t="shared" si="1"/>
        <v>104055</v>
      </c>
      <c r="E19" s="14">
        <f t="shared" si="1"/>
        <v>49655</v>
      </c>
      <c r="F19" s="16">
        <f t="shared" si="1"/>
        <v>54400</v>
      </c>
      <c r="G19" s="14">
        <f t="shared" si="1"/>
        <v>49655</v>
      </c>
      <c r="H19" s="17">
        <f t="shared" si="1"/>
        <v>27204</v>
      </c>
      <c r="I19" s="13"/>
    </row>
    <row r="20" spans="1:9" ht="42.75" customHeight="1">
      <c r="A20" s="32" t="s">
        <v>28</v>
      </c>
      <c r="B20" s="28" t="s">
        <v>27</v>
      </c>
      <c r="C20" s="14">
        <v>111373</v>
      </c>
      <c r="D20" s="14">
        <v>111373</v>
      </c>
      <c r="E20" s="14">
        <v>87116</v>
      </c>
      <c r="F20" s="16">
        <v>24257</v>
      </c>
      <c r="G20" s="14">
        <v>87116</v>
      </c>
      <c r="H20" s="17">
        <v>87516</v>
      </c>
      <c r="I20" s="13"/>
    </row>
    <row r="21" spans="1:9" ht="42.75" customHeight="1">
      <c r="A21" s="33"/>
      <c r="B21" s="28" t="s">
        <v>29</v>
      </c>
      <c r="C21" s="14">
        <v>208254</v>
      </c>
      <c r="D21" s="14">
        <v>208254</v>
      </c>
      <c r="E21" s="14">
        <v>181746</v>
      </c>
      <c r="F21" s="16">
        <v>26508</v>
      </c>
      <c r="G21" s="14">
        <v>181746</v>
      </c>
      <c r="H21" s="17">
        <v>173401</v>
      </c>
      <c r="I21" s="13"/>
    </row>
    <row r="22" spans="1:9" ht="42.75" customHeight="1">
      <c r="A22" s="33"/>
      <c r="B22" s="28" t="s">
        <v>30</v>
      </c>
      <c r="C22" s="14">
        <v>37301</v>
      </c>
      <c r="D22" s="14">
        <v>37301</v>
      </c>
      <c r="E22" s="14">
        <v>32799</v>
      </c>
      <c r="F22" s="16">
        <v>4502</v>
      </c>
      <c r="G22" s="14">
        <v>32799</v>
      </c>
      <c r="H22" s="17">
        <v>30056</v>
      </c>
      <c r="I22" s="13"/>
    </row>
    <row r="23" spans="1:9" ht="42.75" customHeight="1">
      <c r="A23" s="34"/>
      <c r="B23" s="28" t="s">
        <v>31</v>
      </c>
      <c r="C23" s="14">
        <v>31144</v>
      </c>
      <c r="D23" s="14">
        <v>31144</v>
      </c>
      <c r="E23" s="14">
        <v>27472</v>
      </c>
      <c r="F23" s="16">
        <v>3672</v>
      </c>
      <c r="G23" s="14">
        <v>27472</v>
      </c>
      <c r="H23" s="17">
        <v>26354</v>
      </c>
      <c r="I23" s="13"/>
    </row>
    <row r="24" spans="1:9" ht="42.75" customHeight="1">
      <c r="A24" s="27" t="s">
        <v>23</v>
      </c>
      <c r="B24" s="28"/>
      <c r="C24" s="14">
        <f aca="true" t="shared" si="2" ref="C24:H24">SUM(C20:C23)</f>
        <v>388072</v>
      </c>
      <c r="D24" s="14">
        <f t="shared" si="2"/>
        <v>388072</v>
      </c>
      <c r="E24" s="14">
        <f t="shared" si="2"/>
        <v>329133</v>
      </c>
      <c r="F24" s="16">
        <f t="shared" si="2"/>
        <v>58939</v>
      </c>
      <c r="G24" s="14">
        <f t="shared" si="2"/>
        <v>329133</v>
      </c>
      <c r="H24" s="17">
        <f t="shared" si="2"/>
        <v>317327</v>
      </c>
      <c r="I24" s="13"/>
    </row>
    <row r="25" spans="1:9" ht="42.75" customHeight="1">
      <c r="A25" s="27" t="s">
        <v>32</v>
      </c>
      <c r="B25" s="28" t="s">
        <v>33</v>
      </c>
      <c r="C25" s="14">
        <v>53363</v>
      </c>
      <c r="D25" s="14">
        <v>52430</v>
      </c>
      <c r="E25" s="14">
        <v>28747</v>
      </c>
      <c r="F25" s="16">
        <v>23683</v>
      </c>
      <c r="G25" s="14">
        <v>28747</v>
      </c>
      <c r="H25" s="17">
        <v>18027</v>
      </c>
      <c r="I25" s="13"/>
    </row>
    <row r="26" spans="1:9" ht="42.75" customHeight="1">
      <c r="A26" s="32" t="s">
        <v>34</v>
      </c>
      <c r="B26" s="28" t="s">
        <v>35</v>
      </c>
      <c r="C26" s="14">
        <v>242088</v>
      </c>
      <c r="D26" s="14">
        <v>237620</v>
      </c>
      <c r="E26" s="14">
        <v>206705</v>
      </c>
      <c r="F26" s="16">
        <v>30915</v>
      </c>
      <c r="G26" s="14">
        <v>206705</v>
      </c>
      <c r="H26" s="17">
        <v>186981</v>
      </c>
      <c r="I26" s="13"/>
    </row>
    <row r="27" spans="1:9" ht="42.75" customHeight="1">
      <c r="A27" s="34"/>
      <c r="B27" s="28" t="s">
        <v>36</v>
      </c>
      <c r="C27" s="14">
        <v>123258</v>
      </c>
      <c r="D27" s="14">
        <v>123258</v>
      </c>
      <c r="E27" s="14">
        <v>86191</v>
      </c>
      <c r="F27" s="16">
        <v>37067</v>
      </c>
      <c r="G27" s="14">
        <v>86191</v>
      </c>
      <c r="H27" s="17">
        <v>60898</v>
      </c>
      <c r="I27" s="13"/>
    </row>
    <row r="28" spans="1:9" ht="42.75" customHeight="1">
      <c r="A28" s="27" t="s">
        <v>23</v>
      </c>
      <c r="B28" s="28"/>
      <c r="C28" s="14">
        <f aca="true" t="shared" si="3" ref="C28:H28">SUM(C26:C27)</f>
        <v>365346</v>
      </c>
      <c r="D28" s="14">
        <f t="shared" si="3"/>
        <v>360878</v>
      </c>
      <c r="E28" s="14">
        <f t="shared" si="3"/>
        <v>292896</v>
      </c>
      <c r="F28" s="16">
        <f t="shared" si="3"/>
        <v>67982</v>
      </c>
      <c r="G28" s="14">
        <f t="shared" si="3"/>
        <v>292896</v>
      </c>
      <c r="H28" s="17">
        <f t="shared" si="3"/>
        <v>247879</v>
      </c>
      <c r="I28" s="13"/>
    </row>
    <row r="29" spans="1:9" ht="42.75" customHeight="1">
      <c r="A29" s="27" t="s">
        <v>37</v>
      </c>
      <c r="B29" s="28" t="s">
        <v>38</v>
      </c>
      <c r="C29" s="14">
        <v>10259</v>
      </c>
      <c r="D29" s="14">
        <v>10251</v>
      </c>
      <c r="E29" s="14"/>
      <c r="F29" s="16"/>
      <c r="G29" s="14"/>
      <c r="H29" s="17"/>
      <c r="I29" s="13"/>
    </row>
    <row r="30" spans="1:9" ht="42.75" customHeight="1">
      <c r="A30" s="32" t="s">
        <v>40</v>
      </c>
      <c r="B30" s="28" t="s">
        <v>39</v>
      </c>
      <c r="C30" s="14">
        <v>17457</v>
      </c>
      <c r="D30" s="14">
        <v>16855</v>
      </c>
      <c r="E30" s="14"/>
      <c r="F30" s="16"/>
      <c r="G30" s="14"/>
      <c r="H30" s="17">
        <v>6670</v>
      </c>
      <c r="I30" s="13"/>
    </row>
    <row r="31" spans="1:9" ht="42.75" customHeight="1">
      <c r="A31" s="33"/>
      <c r="B31" s="28" t="s">
        <v>41</v>
      </c>
      <c r="C31" s="14">
        <v>13395</v>
      </c>
      <c r="D31" s="14">
        <v>13377</v>
      </c>
      <c r="E31" s="14"/>
      <c r="F31" s="16"/>
      <c r="G31" s="14"/>
      <c r="H31" s="17">
        <v>11996</v>
      </c>
      <c r="I31" s="13"/>
    </row>
    <row r="32" spans="1:9" ht="42.75" customHeight="1">
      <c r="A32" s="34"/>
      <c r="B32" s="28" t="s">
        <v>42</v>
      </c>
      <c r="C32" s="14">
        <v>10136</v>
      </c>
      <c r="D32" s="14">
        <v>9024</v>
      </c>
      <c r="E32" s="14"/>
      <c r="F32" s="16"/>
      <c r="G32" s="14"/>
      <c r="H32" s="17">
        <v>7253</v>
      </c>
      <c r="I32" s="13"/>
    </row>
    <row r="33" spans="1:9" ht="42.75" customHeight="1">
      <c r="A33" s="27" t="s">
        <v>23</v>
      </c>
      <c r="B33" s="28"/>
      <c r="C33" s="14">
        <f aca="true" t="shared" si="4" ref="C33:H33">SUM(C30:C32)</f>
        <v>40988</v>
      </c>
      <c r="D33" s="14">
        <f t="shared" si="4"/>
        <v>39256</v>
      </c>
      <c r="E33" s="14"/>
      <c r="F33" s="16"/>
      <c r="G33" s="14"/>
      <c r="H33" s="17">
        <f t="shared" si="4"/>
        <v>25919</v>
      </c>
      <c r="I33" s="13"/>
    </row>
    <row r="34" spans="1:9" ht="42.75" customHeight="1">
      <c r="A34" s="32" t="s">
        <v>43</v>
      </c>
      <c r="B34" s="28" t="s">
        <v>44</v>
      </c>
      <c r="C34" s="14">
        <v>234466</v>
      </c>
      <c r="D34" s="14">
        <v>220806</v>
      </c>
      <c r="E34" s="14">
        <v>208375</v>
      </c>
      <c r="F34" s="16">
        <v>12431</v>
      </c>
      <c r="G34" s="14">
        <v>208375</v>
      </c>
      <c r="H34" s="17">
        <v>203888</v>
      </c>
      <c r="I34" s="13"/>
    </row>
    <row r="35" spans="1:9" ht="42.75" customHeight="1">
      <c r="A35" s="34"/>
      <c r="B35" s="28" t="s">
        <v>45</v>
      </c>
      <c r="C35" s="14">
        <v>468789</v>
      </c>
      <c r="D35" s="14">
        <v>461182</v>
      </c>
      <c r="E35" s="14">
        <v>420810</v>
      </c>
      <c r="F35" s="16">
        <v>40372</v>
      </c>
      <c r="G35" s="14">
        <v>422007</v>
      </c>
      <c r="H35" s="17">
        <v>409458</v>
      </c>
      <c r="I35" s="13"/>
    </row>
    <row r="36" spans="1:9" ht="42.75" customHeight="1">
      <c r="A36" s="27" t="s">
        <v>23</v>
      </c>
      <c r="B36" s="28"/>
      <c r="C36" s="14">
        <f aca="true" t="shared" si="5" ref="C36:H36">SUM(C34:C35)</f>
        <v>703255</v>
      </c>
      <c r="D36" s="14">
        <f t="shared" si="5"/>
        <v>681988</v>
      </c>
      <c r="E36" s="14">
        <f t="shared" si="5"/>
        <v>629185</v>
      </c>
      <c r="F36" s="16">
        <f t="shared" si="5"/>
        <v>52803</v>
      </c>
      <c r="G36" s="14">
        <f t="shared" si="5"/>
        <v>630382</v>
      </c>
      <c r="H36" s="17">
        <f t="shared" si="5"/>
        <v>613346</v>
      </c>
      <c r="I36" s="13"/>
    </row>
    <row r="37" spans="1:9" ht="42.75" customHeight="1">
      <c r="A37" s="32" t="s">
        <v>47</v>
      </c>
      <c r="B37" s="28" t="s">
        <v>46</v>
      </c>
      <c r="C37" s="14">
        <v>130280</v>
      </c>
      <c r="D37" s="14">
        <v>128847</v>
      </c>
      <c r="E37" s="14">
        <v>82728</v>
      </c>
      <c r="F37" s="16">
        <v>46119</v>
      </c>
      <c r="G37" s="14">
        <v>82728</v>
      </c>
      <c r="H37" s="17">
        <v>80428</v>
      </c>
      <c r="I37" s="13"/>
    </row>
    <row r="38" spans="1:9" ht="42.75" customHeight="1">
      <c r="A38" s="33"/>
      <c r="B38" s="28" t="s">
        <v>48</v>
      </c>
      <c r="C38" s="14">
        <v>119444</v>
      </c>
      <c r="D38" s="14">
        <v>119444</v>
      </c>
      <c r="E38" s="14">
        <v>80942</v>
      </c>
      <c r="F38" s="16">
        <v>38502</v>
      </c>
      <c r="G38" s="14">
        <v>81372</v>
      </c>
      <c r="H38" s="17">
        <v>73626</v>
      </c>
      <c r="I38" s="13"/>
    </row>
    <row r="39" spans="1:9" ht="42.75" customHeight="1">
      <c r="A39" s="33"/>
      <c r="B39" s="28" t="s">
        <v>49</v>
      </c>
      <c r="C39" s="14">
        <v>13110</v>
      </c>
      <c r="D39" s="14">
        <v>10602</v>
      </c>
      <c r="E39" s="14">
        <v>7938</v>
      </c>
      <c r="F39" s="16">
        <v>2664</v>
      </c>
      <c r="G39" s="14">
        <v>7938</v>
      </c>
      <c r="H39" s="17"/>
      <c r="I39" s="13"/>
    </row>
    <row r="40" spans="1:9" ht="42.75" customHeight="1">
      <c r="A40" s="34"/>
      <c r="B40" s="28" t="s">
        <v>50</v>
      </c>
      <c r="C40" s="14">
        <v>23565</v>
      </c>
      <c r="D40" s="14">
        <v>23565</v>
      </c>
      <c r="E40" s="14">
        <v>6471</v>
      </c>
      <c r="F40" s="16">
        <v>17094</v>
      </c>
      <c r="G40" s="14">
        <v>6471</v>
      </c>
      <c r="H40" s="17"/>
      <c r="I40" s="13"/>
    </row>
    <row r="41" spans="1:9" ht="42.75" customHeight="1">
      <c r="A41" s="27" t="s">
        <v>23</v>
      </c>
      <c r="B41" s="28"/>
      <c r="C41" s="14">
        <f aca="true" t="shared" si="6" ref="C41:H41">SUM(C37:C40)</f>
        <v>286399</v>
      </c>
      <c r="D41" s="14">
        <f t="shared" si="6"/>
        <v>282458</v>
      </c>
      <c r="E41" s="14">
        <f t="shared" si="6"/>
        <v>178079</v>
      </c>
      <c r="F41" s="16">
        <f t="shared" si="6"/>
        <v>104379</v>
      </c>
      <c r="G41" s="14">
        <f t="shared" si="6"/>
        <v>178509</v>
      </c>
      <c r="H41" s="17">
        <f t="shared" si="6"/>
        <v>154054</v>
      </c>
      <c r="I41" s="13"/>
    </row>
    <row r="42" spans="1:9" ht="42.75" customHeight="1">
      <c r="A42" s="32" t="s">
        <v>51</v>
      </c>
      <c r="B42" s="28" t="s">
        <v>52</v>
      </c>
      <c r="C42" s="14">
        <v>76148</v>
      </c>
      <c r="D42" s="14">
        <v>71705</v>
      </c>
      <c r="E42" s="14"/>
      <c r="F42" s="16"/>
      <c r="G42" s="14">
        <v>49609</v>
      </c>
      <c r="H42" s="17">
        <v>46061</v>
      </c>
      <c r="I42" s="13"/>
    </row>
    <row r="43" spans="1:9" ht="42.75" customHeight="1">
      <c r="A43" s="34"/>
      <c r="B43" s="28" t="s">
        <v>53</v>
      </c>
      <c r="C43" s="14">
        <v>21036</v>
      </c>
      <c r="D43" s="14">
        <v>18584</v>
      </c>
      <c r="E43" s="14"/>
      <c r="F43" s="16"/>
      <c r="G43" s="14">
        <v>9464</v>
      </c>
      <c r="H43" s="17">
        <v>7911</v>
      </c>
      <c r="I43" s="13"/>
    </row>
    <row r="44" spans="1:9" ht="42.75" customHeight="1">
      <c r="A44" s="27" t="s">
        <v>23</v>
      </c>
      <c r="B44" s="28"/>
      <c r="C44" s="14">
        <f aca="true" t="shared" si="7" ref="C44:H44">SUM(C42:C43)</f>
        <v>97184</v>
      </c>
      <c r="D44" s="14">
        <f t="shared" si="7"/>
        <v>90289</v>
      </c>
      <c r="E44" s="14"/>
      <c r="F44" s="16"/>
      <c r="G44" s="14">
        <f t="shared" si="7"/>
        <v>59073</v>
      </c>
      <c r="H44" s="17">
        <f t="shared" si="7"/>
        <v>53972</v>
      </c>
      <c r="I44" s="13"/>
    </row>
    <row r="45" spans="1:9" ht="42.75" customHeight="1">
      <c r="A45" s="32" t="s">
        <v>54</v>
      </c>
      <c r="B45" s="28" t="s">
        <v>55</v>
      </c>
      <c r="C45" s="14">
        <v>27813</v>
      </c>
      <c r="D45" s="14">
        <v>27813</v>
      </c>
      <c r="E45" s="14"/>
      <c r="F45" s="16"/>
      <c r="G45" s="14">
        <v>18487</v>
      </c>
      <c r="H45" s="17">
        <v>6443</v>
      </c>
      <c r="I45" s="13"/>
    </row>
    <row r="46" spans="1:9" ht="42.75" customHeight="1">
      <c r="A46" s="34"/>
      <c r="B46" s="28" t="s">
        <v>56</v>
      </c>
      <c r="C46" s="14">
        <v>25095</v>
      </c>
      <c r="D46" s="14">
        <v>19554</v>
      </c>
      <c r="E46" s="14"/>
      <c r="F46" s="16"/>
      <c r="G46" s="14">
        <v>12239</v>
      </c>
      <c r="H46" s="17">
        <v>8737</v>
      </c>
      <c r="I46" s="13"/>
    </row>
    <row r="47" spans="1:9" ht="42.75" customHeight="1">
      <c r="A47" s="27" t="s">
        <v>23</v>
      </c>
      <c r="B47" s="28"/>
      <c r="C47" s="14">
        <f aca="true" t="shared" si="8" ref="C47:H47">SUM(C45:C46)</f>
        <v>52908</v>
      </c>
      <c r="D47" s="14">
        <f t="shared" si="8"/>
        <v>47367</v>
      </c>
      <c r="E47" s="14"/>
      <c r="F47" s="16"/>
      <c r="G47" s="14">
        <f t="shared" si="8"/>
        <v>30726</v>
      </c>
      <c r="H47" s="17">
        <f t="shared" si="8"/>
        <v>15180</v>
      </c>
      <c r="I47" s="13"/>
    </row>
    <row r="48" spans="1:9" ht="42.75" customHeight="1">
      <c r="A48" s="32" t="s">
        <v>57</v>
      </c>
      <c r="B48" s="28" t="s">
        <v>58</v>
      </c>
      <c r="C48" s="14">
        <v>26545</v>
      </c>
      <c r="D48" s="14">
        <v>26545</v>
      </c>
      <c r="E48" s="14"/>
      <c r="F48" s="16"/>
      <c r="G48" s="14">
        <v>11633</v>
      </c>
      <c r="H48" s="17"/>
      <c r="I48" s="13"/>
    </row>
    <row r="49" spans="1:9" ht="42.75" customHeight="1">
      <c r="A49" s="33"/>
      <c r="B49" s="28" t="s">
        <v>59</v>
      </c>
      <c r="C49" s="14">
        <v>11493</v>
      </c>
      <c r="D49" s="14">
        <v>11493</v>
      </c>
      <c r="E49" s="14"/>
      <c r="F49" s="16"/>
      <c r="G49" s="14"/>
      <c r="H49" s="17"/>
      <c r="I49" s="13"/>
    </row>
    <row r="50" spans="1:9" ht="42.75" customHeight="1">
      <c r="A50" s="34"/>
      <c r="B50" s="28" t="s">
        <v>60</v>
      </c>
      <c r="C50" s="14">
        <v>24037</v>
      </c>
      <c r="D50" s="14">
        <v>17693</v>
      </c>
      <c r="E50" s="14"/>
      <c r="F50" s="16"/>
      <c r="G50" s="14">
        <v>8965</v>
      </c>
      <c r="H50" s="17"/>
      <c r="I50" s="13"/>
    </row>
    <row r="51" spans="1:9" ht="42.75" customHeight="1">
      <c r="A51" s="27" t="s">
        <v>23</v>
      </c>
      <c r="B51" s="28"/>
      <c r="C51" s="14">
        <f>SUM(C48:C50)</f>
        <v>62075</v>
      </c>
      <c r="D51" s="14">
        <f>SUM(D48:D50)</f>
        <v>55731</v>
      </c>
      <c r="E51" s="14"/>
      <c r="F51" s="16"/>
      <c r="G51" s="14">
        <f>SUM(G48:G50)</f>
        <v>20598</v>
      </c>
      <c r="H51" s="17"/>
      <c r="I51" s="13"/>
    </row>
    <row r="52" spans="1:9" ht="42.75" customHeight="1">
      <c r="A52" s="32" t="s">
        <v>62</v>
      </c>
      <c r="B52" s="28" t="s">
        <v>61</v>
      </c>
      <c r="C52" s="14">
        <v>80563</v>
      </c>
      <c r="D52" s="14">
        <v>77938</v>
      </c>
      <c r="E52" s="14"/>
      <c r="F52" s="16"/>
      <c r="G52" s="14">
        <v>48682</v>
      </c>
      <c r="H52" s="17">
        <v>27102</v>
      </c>
      <c r="I52" s="13"/>
    </row>
    <row r="53" spans="1:9" ht="42.75" customHeight="1">
      <c r="A53" s="33"/>
      <c r="B53" s="28" t="s">
        <v>63</v>
      </c>
      <c r="C53" s="14">
        <v>32809</v>
      </c>
      <c r="D53" s="14">
        <v>27659</v>
      </c>
      <c r="E53" s="14"/>
      <c r="F53" s="16"/>
      <c r="G53" s="14">
        <v>14223</v>
      </c>
      <c r="H53" s="17">
        <v>7898</v>
      </c>
      <c r="I53" s="13"/>
    </row>
    <row r="54" spans="1:9" ht="42.75" customHeight="1">
      <c r="A54" s="34"/>
      <c r="B54" s="28" t="s">
        <v>64</v>
      </c>
      <c r="C54" s="14">
        <v>14374</v>
      </c>
      <c r="D54" s="14">
        <v>12959</v>
      </c>
      <c r="E54" s="14"/>
      <c r="F54" s="16"/>
      <c r="G54" s="14">
        <v>5815</v>
      </c>
      <c r="H54" s="17"/>
      <c r="I54" s="13"/>
    </row>
    <row r="55" spans="1:9" ht="42.75" customHeight="1">
      <c r="A55" s="27" t="s">
        <v>23</v>
      </c>
      <c r="B55" s="28"/>
      <c r="C55" s="14">
        <f aca="true" t="shared" si="9" ref="C55:H55">SUM(C52:C54)</f>
        <v>127746</v>
      </c>
      <c r="D55" s="14">
        <f t="shared" si="9"/>
        <v>118556</v>
      </c>
      <c r="E55" s="14"/>
      <c r="F55" s="16"/>
      <c r="G55" s="14">
        <f t="shared" si="9"/>
        <v>68720</v>
      </c>
      <c r="H55" s="17">
        <f t="shared" si="9"/>
        <v>35000</v>
      </c>
      <c r="I55" s="13"/>
    </row>
    <row r="56" spans="1:9" ht="42.75" customHeight="1">
      <c r="A56" s="32" t="s">
        <v>65</v>
      </c>
      <c r="B56" s="28" t="s">
        <v>66</v>
      </c>
      <c r="C56" s="14">
        <v>20939</v>
      </c>
      <c r="D56" s="14">
        <v>20939</v>
      </c>
      <c r="E56" s="14"/>
      <c r="F56" s="16"/>
      <c r="G56" s="14">
        <v>6071</v>
      </c>
      <c r="H56" s="17"/>
      <c r="I56" s="13"/>
    </row>
    <row r="57" spans="1:9" ht="42.75" customHeight="1">
      <c r="A57" s="34"/>
      <c r="B57" s="28" t="s">
        <v>67</v>
      </c>
      <c r="C57" s="14">
        <v>12295</v>
      </c>
      <c r="D57" s="14">
        <v>12295</v>
      </c>
      <c r="E57" s="14"/>
      <c r="F57" s="16"/>
      <c r="G57" s="14">
        <v>5482</v>
      </c>
      <c r="H57" s="17"/>
      <c r="I57" s="13"/>
    </row>
    <row r="58" spans="1:9" ht="42.75" customHeight="1">
      <c r="A58" s="27" t="s">
        <v>23</v>
      </c>
      <c r="B58" s="28"/>
      <c r="C58" s="14">
        <f>SUM(C56:C57)</f>
        <v>33234</v>
      </c>
      <c r="D58" s="14">
        <f>SUM(D56:D57)</f>
        <v>33234</v>
      </c>
      <c r="E58" s="14"/>
      <c r="F58" s="16"/>
      <c r="G58" s="14">
        <f>SUM(G56:G57)</f>
        <v>11553</v>
      </c>
      <c r="H58" s="17"/>
      <c r="I58" s="13"/>
    </row>
    <row r="59" spans="1:9" ht="42.75" customHeight="1">
      <c r="A59" s="32" t="s">
        <v>69</v>
      </c>
      <c r="B59" s="28" t="s">
        <v>68</v>
      </c>
      <c r="C59" s="14">
        <v>60263</v>
      </c>
      <c r="D59" s="14">
        <v>60263</v>
      </c>
      <c r="E59" s="14"/>
      <c r="F59" s="16"/>
      <c r="G59" s="14">
        <v>32293</v>
      </c>
      <c r="H59" s="17">
        <v>13813</v>
      </c>
      <c r="I59" s="13"/>
    </row>
    <row r="60" spans="1:9" ht="42.75" customHeight="1">
      <c r="A60" s="33"/>
      <c r="B60" s="28" t="s">
        <v>70</v>
      </c>
      <c r="C60" s="14">
        <v>20984</v>
      </c>
      <c r="D60" s="14">
        <v>18245</v>
      </c>
      <c r="E60" s="14"/>
      <c r="F60" s="16"/>
      <c r="G60" s="14">
        <v>6976</v>
      </c>
      <c r="H60" s="17"/>
      <c r="I60" s="13"/>
    </row>
    <row r="61" spans="1:9" ht="42.75" customHeight="1">
      <c r="A61" s="34"/>
      <c r="B61" s="28" t="s">
        <v>71</v>
      </c>
      <c r="C61" s="14">
        <v>18921</v>
      </c>
      <c r="D61" s="14">
        <v>18921</v>
      </c>
      <c r="E61" s="14"/>
      <c r="F61" s="16"/>
      <c r="G61" s="14">
        <v>7214</v>
      </c>
      <c r="H61" s="17"/>
      <c r="I61" s="13"/>
    </row>
    <row r="62" spans="1:9" ht="42.75" customHeight="1">
      <c r="A62" s="27" t="s">
        <v>23</v>
      </c>
      <c r="B62" s="28"/>
      <c r="C62" s="14">
        <f aca="true" t="shared" si="10" ref="C62:H62">SUM(C59:C61)</f>
        <v>100168</v>
      </c>
      <c r="D62" s="14">
        <f t="shared" si="10"/>
        <v>97429</v>
      </c>
      <c r="E62" s="14"/>
      <c r="F62" s="16"/>
      <c r="G62" s="14">
        <f t="shared" si="10"/>
        <v>46483</v>
      </c>
      <c r="H62" s="17">
        <f t="shared" si="10"/>
        <v>13813</v>
      </c>
      <c r="I62" s="13"/>
    </row>
    <row r="63" spans="1:9" ht="42.75" customHeight="1">
      <c r="A63" s="32" t="s">
        <v>74</v>
      </c>
      <c r="B63" s="28" t="s">
        <v>72</v>
      </c>
      <c r="C63" s="14">
        <v>86066</v>
      </c>
      <c r="D63" s="14">
        <v>86066</v>
      </c>
      <c r="E63" s="14">
        <v>51491</v>
      </c>
      <c r="F63" s="16">
        <v>34575</v>
      </c>
      <c r="G63" s="14">
        <v>51491</v>
      </c>
      <c r="H63" s="17">
        <v>38807</v>
      </c>
      <c r="I63" s="13"/>
    </row>
    <row r="64" spans="1:9" ht="42.75" customHeight="1">
      <c r="A64" s="33"/>
      <c r="B64" s="28" t="s">
        <v>73</v>
      </c>
      <c r="C64" s="14">
        <v>19559</v>
      </c>
      <c r="D64" s="14">
        <v>19559</v>
      </c>
      <c r="E64" s="14">
        <v>13038</v>
      </c>
      <c r="F64" s="16">
        <v>6521</v>
      </c>
      <c r="G64" s="14">
        <v>13038</v>
      </c>
      <c r="H64" s="17">
        <v>6660</v>
      </c>
      <c r="I64" s="13"/>
    </row>
    <row r="65" spans="1:9" ht="42.75" customHeight="1">
      <c r="A65" s="33"/>
      <c r="B65" s="28" t="s">
        <v>75</v>
      </c>
      <c r="C65" s="14">
        <v>19229</v>
      </c>
      <c r="D65" s="14">
        <v>19229</v>
      </c>
      <c r="E65" s="14">
        <v>11096</v>
      </c>
      <c r="F65" s="16">
        <v>8133</v>
      </c>
      <c r="G65" s="14">
        <v>11096</v>
      </c>
      <c r="H65" s="17">
        <v>5361</v>
      </c>
      <c r="I65" s="13"/>
    </row>
    <row r="66" spans="1:9" ht="42.75" customHeight="1">
      <c r="A66" s="33"/>
      <c r="B66" s="28" t="s">
        <v>76</v>
      </c>
      <c r="C66" s="14">
        <v>28994</v>
      </c>
      <c r="D66" s="14">
        <v>28994</v>
      </c>
      <c r="E66" s="14">
        <v>10195</v>
      </c>
      <c r="F66" s="16">
        <v>18799</v>
      </c>
      <c r="G66" s="14">
        <v>10195</v>
      </c>
      <c r="H66" s="17">
        <v>5211</v>
      </c>
      <c r="I66" s="13"/>
    </row>
    <row r="67" spans="1:9" ht="42.75" customHeight="1">
      <c r="A67" s="34"/>
      <c r="B67" s="28" t="s">
        <v>77</v>
      </c>
      <c r="C67" s="14">
        <v>11498</v>
      </c>
      <c r="D67" s="14">
        <v>11498</v>
      </c>
      <c r="E67" s="14">
        <v>0</v>
      </c>
      <c r="F67" s="16">
        <v>11498</v>
      </c>
      <c r="G67" s="14">
        <v>0</v>
      </c>
      <c r="H67" s="17"/>
      <c r="I67" s="13"/>
    </row>
    <row r="68" spans="1:9" ht="42.75" customHeight="1">
      <c r="A68" s="27" t="s">
        <v>23</v>
      </c>
      <c r="B68" s="28"/>
      <c r="C68" s="14">
        <f aca="true" t="shared" si="11" ref="C68:H68">SUM(C63:C67)</f>
        <v>165346</v>
      </c>
      <c r="D68" s="14">
        <f t="shared" si="11"/>
        <v>165346</v>
      </c>
      <c r="E68" s="14">
        <f t="shared" si="11"/>
        <v>85820</v>
      </c>
      <c r="F68" s="16">
        <f t="shared" si="11"/>
        <v>79526</v>
      </c>
      <c r="G68" s="14">
        <f t="shared" si="11"/>
        <v>85820</v>
      </c>
      <c r="H68" s="17">
        <f t="shared" si="11"/>
        <v>56039</v>
      </c>
      <c r="I68" s="13"/>
    </row>
    <row r="69" spans="1:9" ht="42.75" customHeight="1">
      <c r="A69" s="27" t="s">
        <v>78</v>
      </c>
      <c r="B69" s="28" t="s">
        <v>79</v>
      </c>
      <c r="C69" s="14">
        <v>23050</v>
      </c>
      <c r="D69" s="14">
        <v>12851</v>
      </c>
      <c r="E69" s="14"/>
      <c r="F69" s="16"/>
      <c r="G69" s="14">
        <v>12730</v>
      </c>
      <c r="H69" s="17">
        <v>6308</v>
      </c>
      <c r="I69" s="13"/>
    </row>
    <row r="70" spans="1:9" ht="42.75" customHeight="1">
      <c r="A70" s="32" t="s">
        <v>81</v>
      </c>
      <c r="B70" s="28" t="s">
        <v>80</v>
      </c>
      <c r="C70" s="14">
        <v>575943</v>
      </c>
      <c r="D70" s="14">
        <v>575943</v>
      </c>
      <c r="E70" s="14">
        <v>398160</v>
      </c>
      <c r="F70" s="16">
        <v>177783</v>
      </c>
      <c r="G70" s="14">
        <v>400115</v>
      </c>
      <c r="H70" s="17">
        <v>408880</v>
      </c>
      <c r="I70" s="13"/>
    </row>
    <row r="71" spans="1:9" ht="42.75" customHeight="1">
      <c r="A71" s="33"/>
      <c r="B71" s="28" t="s">
        <v>82</v>
      </c>
      <c r="C71" s="14">
        <v>85465</v>
      </c>
      <c r="D71" s="14">
        <v>85465</v>
      </c>
      <c r="E71" s="14">
        <v>29248</v>
      </c>
      <c r="F71" s="16">
        <v>56217</v>
      </c>
      <c r="G71" s="14">
        <v>29344</v>
      </c>
      <c r="H71" s="17">
        <v>23971</v>
      </c>
      <c r="I71" s="13"/>
    </row>
    <row r="72" spans="1:9" ht="42.75" customHeight="1">
      <c r="A72" s="33"/>
      <c r="B72" s="28" t="s">
        <v>83</v>
      </c>
      <c r="C72" s="14">
        <v>13896</v>
      </c>
      <c r="D72" s="14">
        <v>13896</v>
      </c>
      <c r="E72" s="14">
        <v>8948</v>
      </c>
      <c r="F72" s="16">
        <v>4948</v>
      </c>
      <c r="G72" s="14">
        <v>8948</v>
      </c>
      <c r="H72" s="17">
        <v>8365</v>
      </c>
      <c r="I72" s="13"/>
    </row>
    <row r="73" spans="1:9" ht="42.75" customHeight="1">
      <c r="A73" s="34"/>
      <c r="B73" s="28" t="s">
        <v>84</v>
      </c>
      <c r="C73" s="14">
        <v>11787</v>
      </c>
      <c r="D73" s="14">
        <v>11787</v>
      </c>
      <c r="E73" s="14">
        <v>11436</v>
      </c>
      <c r="F73" s="16">
        <v>351</v>
      </c>
      <c r="G73" s="14">
        <v>11436</v>
      </c>
      <c r="H73" s="17">
        <v>10204</v>
      </c>
      <c r="I73" s="13"/>
    </row>
    <row r="74" spans="1:9" ht="42.75" customHeight="1">
      <c r="A74" s="27" t="s">
        <v>23</v>
      </c>
      <c r="B74" s="28"/>
      <c r="C74" s="14">
        <f aca="true" t="shared" si="12" ref="C74:H74">SUM(C70:C73)</f>
        <v>687091</v>
      </c>
      <c r="D74" s="14">
        <f t="shared" si="12"/>
        <v>687091</v>
      </c>
      <c r="E74" s="14">
        <f t="shared" si="12"/>
        <v>447792</v>
      </c>
      <c r="F74" s="16">
        <f t="shared" si="12"/>
        <v>239299</v>
      </c>
      <c r="G74" s="14">
        <f t="shared" si="12"/>
        <v>449843</v>
      </c>
      <c r="H74" s="17">
        <f t="shared" si="12"/>
        <v>451420</v>
      </c>
      <c r="I74" s="13"/>
    </row>
    <row r="75" spans="1:9" ht="42.75" customHeight="1">
      <c r="A75" s="32" t="s">
        <v>85</v>
      </c>
      <c r="B75" s="28" t="s">
        <v>86</v>
      </c>
      <c r="C75" s="14">
        <v>42004</v>
      </c>
      <c r="D75" s="14">
        <v>42004</v>
      </c>
      <c r="E75" s="14">
        <v>20728</v>
      </c>
      <c r="F75" s="16">
        <v>21276</v>
      </c>
      <c r="G75" s="14">
        <v>20728</v>
      </c>
      <c r="H75" s="17">
        <v>19392</v>
      </c>
      <c r="I75" s="13"/>
    </row>
    <row r="76" spans="1:9" ht="42.75" customHeight="1">
      <c r="A76" s="34"/>
      <c r="B76" s="28" t="s">
        <v>87</v>
      </c>
      <c r="C76" s="14">
        <v>17011</v>
      </c>
      <c r="D76" s="14">
        <v>17011</v>
      </c>
      <c r="E76" s="14">
        <v>15111</v>
      </c>
      <c r="F76" s="16">
        <v>1900</v>
      </c>
      <c r="G76" s="14">
        <v>15111</v>
      </c>
      <c r="H76" s="17">
        <v>10434</v>
      </c>
      <c r="I76" s="13"/>
    </row>
    <row r="77" spans="1:9" ht="42.75" customHeight="1">
      <c r="A77" s="27" t="s">
        <v>23</v>
      </c>
      <c r="B77" s="28"/>
      <c r="C77" s="14">
        <f aca="true" t="shared" si="13" ref="C77:H77">SUM(C75:C76)</f>
        <v>59015</v>
      </c>
      <c r="D77" s="14">
        <f t="shared" si="13"/>
        <v>59015</v>
      </c>
      <c r="E77" s="14">
        <f t="shared" si="13"/>
        <v>35839</v>
      </c>
      <c r="F77" s="16">
        <f t="shared" si="13"/>
        <v>23176</v>
      </c>
      <c r="G77" s="14">
        <f t="shared" si="13"/>
        <v>35839</v>
      </c>
      <c r="H77" s="17">
        <f t="shared" si="13"/>
        <v>29826</v>
      </c>
      <c r="I77" s="13"/>
    </row>
    <row r="78" spans="1:9" ht="42.75" customHeight="1">
      <c r="A78" s="27" t="s">
        <v>88</v>
      </c>
      <c r="B78" s="28" t="s">
        <v>89</v>
      </c>
      <c r="C78" s="14">
        <v>16015</v>
      </c>
      <c r="D78" s="14">
        <v>16015</v>
      </c>
      <c r="E78" s="14"/>
      <c r="F78" s="16"/>
      <c r="G78" s="14"/>
      <c r="H78" s="17"/>
      <c r="I78" s="13"/>
    </row>
    <row r="79" spans="1:9" ht="42.75" customHeight="1">
      <c r="A79" s="32" t="s">
        <v>90</v>
      </c>
      <c r="B79" s="28" t="s">
        <v>91</v>
      </c>
      <c r="C79" s="14">
        <v>21633</v>
      </c>
      <c r="D79" s="14">
        <v>21633</v>
      </c>
      <c r="E79" s="14">
        <v>10678</v>
      </c>
      <c r="F79" s="16">
        <v>10955</v>
      </c>
      <c r="G79" s="14">
        <v>10678</v>
      </c>
      <c r="H79" s="17"/>
      <c r="I79" s="13"/>
    </row>
    <row r="80" spans="1:9" ht="42.75" customHeight="1">
      <c r="A80" s="34"/>
      <c r="B80" s="28" t="s">
        <v>92</v>
      </c>
      <c r="C80" s="14">
        <v>15207</v>
      </c>
      <c r="D80" s="14">
        <v>8092</v>
      </c>
      <c r="E80" s="14">
        <v>4359</v>
      </c>
      <c r="F80" s="16">
        <v>3733</v>
      </c>
      <c r="G80" s="14">
        <v>4359</v>
      </c>
      <c r="H80" s="17"/>
      <c r="I80" s="13"/>
    </row>
    <row r="81" spans="1:9" ht="42.75" customHeight="1" thickBot="1">
      <c r="A81" s="27" t="s">
        <v>23</v>
      </c>
      <c r="B81" s="28"/>
      <c r="C81" s="14">
        <f>SUM(C79:C80)</f>
        <v>36840</v>
      </c>
      <c r="D81" s="14">
        <f>SUM(D79:D80)</f>
        <v>29725</v>
      </c>
      <c r="E81" s="14">
        <f>SUM(E79:E80)</f>
        <v>15037</v>
      </c>
      <c r="F81" s="16">
        <f>SUM(F79:F80)</f>
        <v>14688</v>
      </c>
      <c r="G81" s="14">
        <f>SUM(G79:G80)</f>
        <v>15037</v>
      </c>
      <c r="H81" s="17"/>
      <c r="I81" s="13"/>
    </row>
    <row r="82" spans="1:9" ht="42.75" customHeight="1" thickBot="1">
      <c r="A82" s="29"/>
      <c r="B82" s="30" t="s">
        <v>93</v>
      </c>
      <c r="C82" s="18">
        <f aca="true" t="shared" si="14" ref="C82:H82">SUM(C81,C78,C77,C74,C69,C68,C62,C58,C55,C51,C47,C44,C41,C36,C33,C29,C28,C25,C24,C19,C16,C5:C10)</f>
        <v>3701092</v>
      </c>
      <c r="D82" s="18">
        <f t="shared" si="14"/>
        <v>3612607</v>
      </c>
      <c r="E82" s="18">
        <f t="shared" si="14"/>
        <v>2152797</v>
      </c>
      <c r="F82" s="19">
        <f t="shared" si="14"/>
        <v>764571</v>
      </c>
      <c r="G82" s="18">
        <f t="shared" si="14"/>
        <v>2496766</v>
      </c>
      <c r="H82" s="20">
        <f t="shared" si="14"/>
        <v>2189780</v>
      </c>
      <c r="I82" s="21"/>
    </row>
    <row r="83" ht="43.5" customHeight="1"/>
    <row r="84" ht="43.5" customHeight="1"/>
    <row r="85" ht="43.5" customHeight="1"/>
    <row r="86" ht="43.5" customHeight="1"/>
    <row r="87" ht="43.5" customHeight="1"/>
    <row r="88" ht="43.5" customHeight="1"/>
    <row r="89" ht="43.5" customHeight="1"/>
  </sheetData>
  <mergeCells count="25">
    <mergeCell ref="A75:A76"/>
    <mergeCell ref="A79:A80"/>
    <mergeCell ref="A63:A67"/>
    <mergeCell ref="A45:A46"/>
    <mergeCell ref="A48:A50"/>
    <mergeCell ref="A56:A57"/>
    <mergeCell ref="A70:A73"/>
    <mergeCell ref="A3:A4"/>
    <mergeCell ref="H3:H4"/>
    <mergeCell ref="G3:G4"/>
    <mergeCell ref="E3:E4"/>
    <mergeCell ref="B3:B4"/>
    <mergeCell ref="C3:C4"/>
    <mergeCell ref="D3:D4"/>
    <mergeCell ref="F3:F4"/>
    <mergeCell ref="A11:A15"/>
    <mergeCell ref="A30:A32"/>
    <mergeCell ref="A52:A54"/>
    <mergeCell ref="A59:A61"/>
    <mergeCell ref="A17:A18"/>
    <mergeCell ref="A20:A23"/>
    <mergeCell ref="A26:A27"/>
    <mergeCell ref="A34:A35"/>
    <mergeCell ref="A37:A40"/>
    <mergeCell ref="A42:A43"/>
  </mergeCells>
  <printOptions/>
  <pageMargins left="0.7874015748031497" right="0.7874015748031497" top="0.9448818897637796" bottom="1.141732283464567" header="0.5118110236220472" footer="0.5118110236220472"/>
  <pageSetup fitToHeight="2" orientation="portrait" paperSize="9" scale="34" r:id="rId1"/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2003-08-26T09:43:08Z</cp:lastPrinted>
  <dcterms:created xsi:type="dcterms:W3CDTF">1998-06-16T01:37:25Z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