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" sheetId="4" r:id="rId4"/>
    <sheet name="04統計表－業種別出荷" sheetId="5" r:id="rId5"/>
    <sheet name="04統計表－業種別在庫" sheetId="6" r:id="rId6"/>
    <sheet name="04統計表－財別生産＆出荷" sheetId="7" r:id="rId7"/>
    <sheet name="04統計表－財別在庫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externalReferences>
    <externalReference r:id="rId24"/>
  </externalReferences>
  <definedNames>
    <definedName name="_xlnm.Print_Area" localSheetId="0">'01表紙・グラフ'!$A$1:$J$367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<sst xmlns="http://schemas.openxmlformats.org/spreadsheetml/2006/main" count="1204" uniqueCount="363">
  <si>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</si>
  <si>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</si>
  <si>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</si>
  <si>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</si>
  <si>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</si>
  <si>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</si>
  <si>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</si>
  <si>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</si>
  <si>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</si>
  <si>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</si>
  <si>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</si>
  <si>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</si>
  <si>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</si>
  <si>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</si>
  <si>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</si>
  <si>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</si>
  <si>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</si>
  <si>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</si>
  <si>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</si>
  <si>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</si>
  <si>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</si>
  <si>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</si>
  <si>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</si>
  <si>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</si>
  <si>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</si>
  <si>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</si>
  <si>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</si>
  <si>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</si>
  <si>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</si>
  <si>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</si>
  <si>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</si>
  <si>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</si>
  <si>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</si>
  <si>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</si>
  <si>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</si>
  <si>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</si>
  <si>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</si>
  <si>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</si>
  <si>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</si>
  <si>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</si>
  <si>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</si>
  <si>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</si>
  <si>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</si>
  <si>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</si>
  <si>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</si>
  <si>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</si>
  <si>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</si>
  <si>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</si>
  <si>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</si>
  <si>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</si>
  <si>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</si>
  <si>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</si>
  <si>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</si>
  <si>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</si>
  <si>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</si>
  <si>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</si>
  <si>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</si>
  <si>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</si>
  <si>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</si>
  <si>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</si>
  <si>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</si>
  <si>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</si>
  <si>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</si>
  <si>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</si>
  <si>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</si>
  <si>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</si>
  <si>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</si>
  <si>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</si>
  <si>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</si>
  <si>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</si>
  <si>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</si>
  <si>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</si>
  <si>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</si>
  <si>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</si>
  <si>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</si>
  <si>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</si>
  <si>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</si>
  <si>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</si>
  <si>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</si>
  <si>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</si>
  <si>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</si>
  <si>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</si>
  <si>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</si>
  <si>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201202業種原.xls [101]</t>
  </si>
  <si>
    <t>From: 201202業種季.xls [101]</t>
  </si>
  <si>
    <t>From: 201202業種季.xls [103]</t>
  </si>
  <si>
    <t>From: 201202業種季.xls [104]</t>
  </si>
  <si>
    <t>From: 201202財別季.xls [103]</t>
  </si>
  <si>
    <t>平成24年2月の動向</t>
  </si>
  <si>
    <t>生産は、</t>
  </si>
  <si>
    <t>７９．４で、前月比３．３％減と３か月ぶりに低下した。また、前年同月比では
２．４％前年を上回った。</t>
  </si>
  <si>
    <t>業種別では、その他製品、食料品・たばこ、プラスチック製品等が上昇する一方、電気機械、輸送機械、精密機械等が低下した。</t>
  </si>
  <si>
    <t>出荷は、</t>
  </si>
  <si>
    <t>７９．９で、前月比２．８％減と２か月連続して低下した。また、前年同月比では
０．０％で前年と同じであった。</t>
  </si>
  <si>
    <t>業種別では、一般機械、食料品・たばこ、その他製品等が上昇する一方、電気機械、輸送機械、化学等が低下した。</t>
  </si>
  <si>
    <t>９４．６で、前月比２．０％増と２か月連続して上昇した。また、前年同月比では
９．７％前年を上回った。</t>
  </si>
  <si>
    <t>業種別では、食料品・たばこ、化学、輸送機械等が上昇する一方、電気機械、パルプ・紙・紙加工品、非鉄金属等が低下した。</t>
  </si>
  <si>
    <t>①全国の数値は、経済産業省が3月30日に公表した速報値です。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</si>
  <si>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</si>
  <si>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</si>
  <si>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</si>
  <si>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</si>
  <si>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</si>
  <si>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</si>
  <si>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</si>
  <si>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</si>
  <si>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</si>
  <si>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</si>
  <si>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</si>
  <si>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</si>
  <si>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</si>
  <si>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</si>
  <si>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</si>
  <si>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</si>
  <si>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</si>
  <si>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</si>
  <si>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</si>
  <si>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</si>
  <si>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</si>
  <si>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</si>
  <si>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</si>
  <si>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</si>
  <si>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</si>
  <si>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</si>
  <si>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</si>
  <si>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</si>
  <si>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</si>
  <si>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</si>
  <si>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</si>
  <si>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</si>
  <si>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</si>
  <si>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</si>
  <si>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</si>
  <si>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</si>
  <si>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</si>
  <si>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</si>
  <si>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</si>
  <si>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</si>
  <si>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</si>
  <si>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</si>
  <si>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</si>
  <si>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</si>
  <si>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</si>
  <si>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</si>
  <si>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平成23年2月</t>
  </si>
  <si>
    <t>3月</t>
  </si>
  <si>
    <t>4月</t>
  </si>
  <si>
    <t>5月</t>
  </si>
  <si>
    <t>6月</t>
  </si>
  <si>
    <t>7月</t>
  </si>
  <si>
    <t>8月</t>
  </si>
  <si>
    <t>-</t>
  </si>
  <si>
    <t>9月</t>
  </si>
  <si>
    <t>10月</t>
  </si>
  <si>
    <t>11月</t>
  </si>
  <si>
    <t>12月</t>
  </si>
  <si>
    <t>平成24年1月</t>
  </si>
  <si>
    <t>r</t>
  </si>
  <si>
    <t>2月</t>
  </si>
  <si>
    <t>前年同月比(%)</t>
  </si>
  <si>
    <t>季節調整済指数</t>
  </si>
  <si>
    <t>前月比(%)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</si>
  <si>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</si>
  <si>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</si>
  <si>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</si>
  <si>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</si>
  <si>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</si>
  <si>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</si>
  <si>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</si>
  <si>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</si>
  <si>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</si>
  <si>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</si>
  <si>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</si>
  <si>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</si>
  <si>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</si>
  <si>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</si>
  <si>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</si>
  <si>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</si>
  <si>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</si>
  <si>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</si>
  <si>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</si>
  <si>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</si>
  <si>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</si>
  <si>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</si>
  <si>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</si>
  <si>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</si>
  <si>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</si>
  <si>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</si>
  <si>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</si>
  <si>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</si>
  <si>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　※ rは修正値を示す。</t>
  </si>
  <si>
    <t>業種分類別在庫指数</t>
  </si>
  <si>
    <t>-</t>
  </si>
  <si>
    <t>　※1 rは修正値を示す。　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</si>
  <si>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</si>
  <si>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</si>
  <si>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</si>
  <si>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</si>
  <si>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</si>
  <si>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</si>
  <si>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</si>
  <si>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</si>
  <si>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</si>
  <si>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</si>
  <si>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</si>
  <si>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</si>
  <si>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分  類 </t>
  </si>
  <si>
    <t xml:space="preserve">     (平成１７年＝１００）</t>
  </si>
  <si>
    <t>印 刷 業</t>
  </si>
  <si>
    <t>　※ rは修正値を示す。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</si>
  <si>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</si>
  <si>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</si>
  <si>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</si>
  <si>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</si>
  <si>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</si>
  <si>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</si>
  <si>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</si>
  <si>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</si>
  <si>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</si>
  <si>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</si>
  <si>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</si>
  <si>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</si>
  <si>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</si>
  <si>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</si>
  <si>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</si>
  <si>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</si>
  <si>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</si>
  <si>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</si>
  <si>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</si>
  <si>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</si>
  <si>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</si>
  <si>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</si>
  <si>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</si>
  <si>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</si>
  <si>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</si>
  <si>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</si>
  <si>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</si>
  <si>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</si>
  <si>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</si>
  <si>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</si>
  <si>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</si>
  <si>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</si>
  <si>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</si>
  <si>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</si>
  <si>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</si>
  <si>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</si>
  <si>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</si>
  <si>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</si>
  <si>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</si>
  <si>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</si>
  <si>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</si>
  <si>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</si>
  <si>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</si>
  <si>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</si>
  <si>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</si>
  <si>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</si>
  <si>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</si>
  <si>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</si>
  <si>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</si>
  <si>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</si>
  <si>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</si>
  <si>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</si>
  <si>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</si>
  <si>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</si>
  <si>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</si>
  <si>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</si>
  <si>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</si>
  <si>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</si>
  <si>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</si>
  <si>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</si>
  <si>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</si>
  <si>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</si>
  <si>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</si>
  <si>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</si>
  <si>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</si>
  <si>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</si>
  <si>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</si>
  <si>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</si>
  <si>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</si>
  <si>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</si>
  <si>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</si>
  <si>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</si>
  <si>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</si>
  <si>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</si>
  <si>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</si>
  <si>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</si>
  <si>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</si>
  <si>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</si>
  <si>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</si>
  <si>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</si>
  <si>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</si>
  <si>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</si>
  <si>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</si>
  <si>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</si>
  <si>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</si>
  <si>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</si>
  <si>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</si>
  <si>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</si>
  <si>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</si>
  <si>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</si>
  <si>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</si>
  <si>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</si>
  <si>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</si>
  <si>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</si>
  <si>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</si>
  <si>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</si>
  <si>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</si>
  <si>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</si>
  <si>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</si>
  <si>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</si>
  <si>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</si>
  <si>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</si>
  <si>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</si>
  <si>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</si>
  <si>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</si>
  <si>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</si>
  <si>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</si>
  <si>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</si>
  <si>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</si>
  <si>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</si>
  <si>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</si>
  <si>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</si>
  <si>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</si>
  <si>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</si>
  <si>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</si>
  <si>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</si>
  <si>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</si>
  <si>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</si>
  <si>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</si>
  <si>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</si>
  <si>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</si>
  <si>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</si>
  <si>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</si>
  <si>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</si>
  <si>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</si>
  <si>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</si>
  <si>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＜付表＞生産動態統計調査結果（平成24年2月分）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</si>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</sst>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87" formatCode="0.0_);[Red]\(0.0\)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4" applyFont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52" fillId="0" borderId="0" xfId="24" applyFont="1">
      <alignment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 applyAlignment="1">
      <alignment vertical="top"/>
      <protection/>
    </xf>
    <xf numFmtId="0" fontId="52" fillId="0" borderId="0" xfId="24" applyFont="1" applyAlignment="1">
      <alignment vertical="top" wrapText="1"/>
      <protection/>
    </xf>
    <xf numFmtId="0" fontId="53" fillId="0" borderId="0" xfId="24" applyFont="1" applyAlignment="1">
      <alignment horizontal="right"/>
      <protection/>
    </xf>
    <xf numFmtId="0" fontId="53" fillId="0" borderId="0" xfId="24" applyFont="1">
      <alignment/>
      <protection/>
    </xf>
    <xf numFmtId="0" fontId="52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3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9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2" fillId="0" borderId="9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horizontal="center" vertical="center"/>
      <protection/>
    </xf>
    <xf numFmtId="0" fontId="54" fillId="0" borderId="2" xfId="27" applyFont="1" applyBorder="1" applyAlignment="1">
      <alignment horizontal="center" vertical="center"/>
      <protection/>
    </xf>
    <xf numFmtId="0" fontId="54" fillId="0" borderId="18" xfId="27" applyFont="1" applyBorder="1" applyAlignment="1">
      <alignment horizontal="center" vertical="center"/>
      <protection/>
    </xf>
    <xf numFmtId="0" fontId="54" fillId="0" borderId="19" xfId="27" applyFont="1" applyBorder="1" applyAlignment="1">
      <alignment horizontal="center" vertical="center"/>
      <protection/>
    </xf>
    <xf numFmtId="0" fontId="54" fillId="0" borderId="20" xfId="27" applyFont="1" applyBorder="1" applyAlignment="1">
      <alignment horizontal="center" vertical="center"/>
      <protection/>
    </xf>
    <xf numFmtId="0" fontId="54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10" xfId="27" applyNumberFormat="1" applyFont="1" applyBorder="1" applyAlignment="1">
      <alignment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2" fillId="0" borderId="9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2" fillId="0" borderId="26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22" fillId="0" borderId="9" xfId="27" applyNumberFormat="1" applyFont="1" applyBorder="1" applyAlignment="1">
      <alignment horizontal="right" vertical="center"/>
      <protection/>
    </xf>
    <xf numFmtId="0" fontId="55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2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3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1" fontId="56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0" fontId="29" fillId="0" borderId="20" xfId="26" applyFont="1" applyBorder="1" applyAlignment="1">
      <alignment horizontal="center" vertical="center"/>
      <protection/>
    </xf>
    <xf numFmtId="0" fontId="29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180" fontId="22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2" fillId="0" borderId="9" xfId="25" applyNumberFormat="1" applyFont="1" applyBorder="1" applyAlignment="1">
      <alignment vertical="center"/>
      <protection/>
    </xf>
    <xf numFmtId="0" fontId="54" fillId="0" borderId="0" xfId="25" applyFont="1" applyBorder="1" applyAlignment="1">
      <alignment horizontal="center" vertical="center"/>
      <protection/>
    </xf>
    <xf numFmtId="0" fontId="54" fillId="0" borderId="2" xfId="25" applyFont="1" applyBorder="1" applyAlignment="1">
      <alignment horizontal="center" vertical="center"/>
      <protection/>
    </xf>
    <xf numFmtId="0" fontId="54" fillId="0" borderId="18" xfId="25" applyFont="1" applyBorder="1" applyAlignment="1">
      <alignment horizontal="center" vertical="center"/>
      <protection/>
    </xf>
    <xf numFmtId="0" fontId="54" fillId="0" borderId="19" xfId="25" applyFont="1" applyBorder="1" applyAlignment="1">
      <alignment horizontal="center" vertical="center"/>
      <protection/>
    </xf>
    <xf numFmtId="0" fontId="54" fillId="0" borderId="20" xfId="25" applyFont="1" applyBorder="1" applyAlignment="1">
      <alignment horizontal="center" vertical="center"/>
      <protection/>
    </xf>
    <xf numFmtId="0" fontId="54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4" xfId="25" applyNumberFormat="1" applyFont="1" applyBorder="1" applyAlignment="1">
      <alignment horizontal="right"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0" fontId="22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9" xfId="29" applyNumberFormat="1" applyFont="1" applyBorder="1" applyAlignment="1">
      <alignment horizontal="right" vertical="center"/>
      <protection/>
    </xf>
    <xf numFmtId="181" fontId="29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2" xfId="29" applyFont="1" applyBorder="1" applyAlignment="1">
      <alignment horizontal="center" vertical="center"/>
      <protection/>
    </xf>
    <xf numFmtId="0" fontId="29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2" fillId="0" borderId="9" xfId="29" applyNumberFormat="1" applyFont="1" applyBorder="1" applyAlignment="1">
      <alignment horizontal="right"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7" fillId="0" borderId="9" xfId="29" applyNumberFormat="1" applyFont="1" applyBorder="1" applyAlignment="1">
      <alignment vertical="center"/>
      <protection/>
    </xf>
    <xf numFmtId="181" fontId="53" fillId="0" borderId="9" xfId="29" applyNumberFormat="1" applyFont="1" applyBorder="1" applyAlignment="1">
      <alignment vertical="center"/>
      <protection/>
    </xf>
    <xf numFmtId="0" fontId="53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3" fillId="0" borderId="2" xfId="29" applyFont="1" applyBorder="1" applyAlignment="1">
      <alignment horizontal="center" vertical="center"/>
      <protection/>
    </xf>
    <xf numFmtId="0" fontId="53" fillId="0" borderId="12" xfId="29" applyFont="1" applyBorder="1" applyAlignment="1">
      <alignment horizontal="center" vertical="center"/>
      <protection/>
    </xf>
    <xf numFmtId="0" fontId="53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3" fillId="0" borderId="9" xfId="29" applyFont="1" applyBorder="1" applyAlignment="1">
      <alignment horizontal="center" vertical="center"/>
      <protection/>
    </xf>
    <xf numFmtId="0" fontId="53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9" fillId="0" borderId="19" xfId="29" applyFont="1" applyBorder="1" applyAlignment="1">
      <alignment horizontal="center" vertical="center"/>
      <protection/>
    </xf>
    <xf numFmtId="0" fontId="29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9" fillId="0" borderId="20" xfId="29" applyFont="1" applyBorder="1" applyAlignment="1">
      <alignment horizontal="center"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21" xfId="29" applyFont="1" applyBorder="1" applyAlignment="1">
      <alignment horizontal="center" vertical="center"/>
      <protection/>
    </xf>
    <xf numFmtId="181" fontId="52" fillId="0" borderId="17" xfId="29" applyNumberFormat="1" applyFont="1" applyBorder="1" applyAlignment="1">
      <alignment vertical="center"/>
      <protection/>
    </xf>
    <xf numFmtId="0" fontId="54" fillId="0" borderId="19" xfId="29" applyFont="1" applyBorder="1" applyAlignment="1">
      <alignment horizontal="center" vertical="center"/>
      <protection/>
    </xf>
    <xf numFmtId="0" fontId="54" fillId="0" borderId="18" xfId="29" applyFont="1" applyBorder="1" applyAlignment="1">
      <alignment horizontal="center" vertical="center"/>
      <protection/>
    </xf>
    <xf numFmtId="0" fontId="54" fillId="0" borderId="20" xfId="29" applyFont="1" applyBorder="1" applyAlignment="1">
      <alignment horizontal="center" vertical="center"/>
      <protection/>
    </xf>
    <xf numFmtId="0" fontId="54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2" fillId="0" borderId="23" xfId="29" applyNumberFormat="1" applyFont="1" applyBorder="1" applyAlignment="1">
      <alignment/>
      <protection/>
    </xf>
    <xf numFmtId="0" fontId="22" fillId="0" borderId="24" xfId="29" applyFont="1" applyBorder="1" applyAlignment="1">
      <alignment/>
      <protection/>
    </xf>
    <xf numFmtId="180" fontId="22" fillId="0" borderId="24" xfId="29" applyNumberFormat="1" applyFont="1" applyBorder="1" applyAlignment="1">
      <alignment/>
      <protection/>
    </xf>
    <xf numFmtId="0" fontId="22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2" fillId="0" borderId="13" xfId="29" applyNumberFormat="1" applyFont="1" applyBorder="1" applyAlignment="1">
      <alignment vertical="center"/>
      <protection/>
    </xf>
    <xf numFmtId="180" fontId="22" fillId="0" borderId="13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2" fillId="0" borderId="30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5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2" fillId="0" borderId="34" xfId="29" applyNumberFormat="1" applyFont="1" applyBorder="1" applyAlignment="1">
      <alignment horizontal="center" vertical="center"/>
      <protection/>
    </xf>
    <xf numFmtId="180" fontId="22" fillId="0" borderId="34" xfId="29" applyNumberFormat="1" applyFont="1" applyBorder="1" applyAlignment="1">
      <alignment vertical="center"/>
      <protection/>
    </xf>
    <xf numFmtId="180" fontId="22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2" fillId="0" borderId="13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6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1" fontId="56" fillId="0" borderId="0" xfId="28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Fill="1" applyBorder="1" applyProtection="1">
      <alignment/>
      <protection/>
    </xf>
    <xf numFmtId="206" fontId="0" fillId="0" borderId="45" xfId="30" applyNumberFormat="1" applyFont="1" applyFill="1" applyBorder="1" applyProtection="1">
      <alignment/>
      <protection/>
    </xf>
    <xf numFmtId="206" fontId="0" fillId="0" borderId="11" xfId="30" applyNumberFormat="1" applyFont="1" applyFill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9" xfId="30" applyNumberFormat="1" applyFont="1" applyFill="1" applyBorder="1" applyProtection="1">
      <alignment/>
      <protection/>
    </xf>
    <xf numFmtId="206" fontId="0" fillId="0" borderId="50" xfId="30" applyNumberFormat="1" applyFont="1" applyFill="1" applyBorder="1" applyProtection="1">
      <alignment/>
      <protection/>
    </xf>
    <xf numFmtId="207" fontId="0" fillId="0" borderId="51" xfId="30" applyNumberFormat="1" applyFont="1" applyFill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Protection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/>
      <protection/>
    </xf>
    <xf numFmtId="206" fontId="0" fillId="0" borderId="3" xfId="30" applyNumberFormat="1" applyFont="1" applyFill="1" applyBorder="1" applyAlignment="1" applyProtection="1">
      <alignment/>
      <protection/>
    </xf>
    <xf numFmtId="206" fontId="0" fillId="0" borderId="15" xfId="30" applyNumberFormat="1" applyFont="1" applyFill="1" applyBorder="1" applyAlignment="1" applyProtection="1">
      <alignment/>
      <protection/>
    </xf>
    <xf numFmtId="206" fontId="0" fillId="0" borderId="14" xfId="30" applyNumberFormat="1" applyFont="1" applyFill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>
      <alignment horizontal="right"/>
      <protection/>
    </xf>
    <xf numFmtId="206" fontId="0" fillId="0" borderId="3" xfId="30" applyNumberFormat="1" applyFont="1" applyFill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 horizontal="right"/>
      <protection/>
    </xf>
    <xf numFmtId="206" fontId="0" fillId="0" borderId="50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 horizontal="right"/>
      <protection/>
    </xf>
    <xf numFmtId="206" fontId="0" fillId="0" borderId="52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55" xfId="30" applyNumberFormat="1" applyFont="1" applyFill="1" applyBorder="1" applyAlignment="1" applyProtection="1">
      <alignment horizontal="right"/>
      <protection/>
    </xf>
    <xf numFmtId="206" fontId="0" fillId="0" borderId="54" xfId="30" applyNumberFormat="1" applyFont="1" applyFill="1" applyBorder="1" applyAlignment="1" applyProtection="1">
      <alignment horizontal="right"/>
      <protection/>
    </xf>
    <xf numFmtId="206" fontId="0" fillId="0" borderId="4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63" fillId="0" borderId="54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9" xfId="30" applyNumberFormat="1" applyFont="1" applyFill="1" applyBorder="1" applyAlignment="1" applyProtection="1">
      <alignment/>
      <protection/>
    </xf>
    <xf numFmtId="206" fontId="63" fillId="0" borderId="3" xfId="30" applyNumberFormat="1" applyFont="1" applyFill="1" applyBorder="1" applyAlignment="1" applyProtection="1">
      <alignment/>
      <protection/>
    </xf>
    <xf numFmtId="206" fontId="63" fillId="0" borderId="15" xfId="30" applyNumberFormat="1" applyFont="1" applyFill="1" applyBorder="1" applyAlignment="1" applyProtection="1">
      <alignment/>
      <protection/>
    </xf>
    <xf numFmtId="206" fontId="63" fillId="0" borderId="14" xfId="30" applyNumberFormat="1" applyFont="1" applyFill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6" xfId="30" applyNumberFormat="1" applyFont="1" applyBorder="1" applyAlignment="1" applyProtection="1">
      <alignment horizontal="center"/>
      <protection/>
    </xf>
    <xf numFmtId="37" fontId="63" fillId="0" borderId="57" xfId="30" applyNumberFormat="1" applyFont="1" applyBorder="1" applyAlignment="1" applyProtection="1" quotePrefix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63" fillId="0" borderId="59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 quotePrefix="1">
      <alignment/>
      <protection/>
    </xf>
    <xf numFmtId="206" fontId="63" fillId="0" borderId="60" xfId="30" applyNumberFormat="1" applyFont="1" applyFill="1" applyBorder="1" applyAlignment="1" applyProtection="1">
      <alignment/>
      <protection/>
    </xf>
    <xf numFmtId="206" fontId="63" fillId="0" borderId="61" xfId="30" applyNumberFormat="1" applyFont="1" applyFill="1" applyBorder="1" applyAlignment="1" applyProtection="1">
      <alignment/>
      <protection/>
    </xf>
    <xf numFmtId="37" fontId="63" fillId="0" borderId="62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50" xfId="30" applyNumberFormat="1" applyFont="1" applyFill="1" applyBorder="1" applyAlignment="1" applyProtection="1">
      <alignment horizontal="right"/>
      <protection/>
    </xf>
    <xf numFmtId="206" fontId="0" fillId="0" borderId="14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57" xfId="30" applyNumberFormat="1" applyFont="1" applyBorder="1" applyAlignment="1" applyProtection="1" quotePrefix="1">
      <alignment/>
      <protection/>
    </xf>
    <xf numFmtId="206" fontId="0" fillId="0" borderId="59" xfId="30" applyNumberFormat="1" applyFont="1" applyFill="1" applyBorder="1" applyAlignment="1" applyProtection="1">
      <alignment horizontal="right"/>
      <protection/>
    </xf>
    <xf numFmtId="206" fontId="0" fillId="0" borderId="55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 horizontal="right"/>
      <protection/>
    </xf>
    <xf numFmtId="37" fontId="0" fillId="0" borderId="62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 quotePrefix="1">
      <alignment/>
      <protection/>
    </xf>
    <xf numFmtId="206" fontId="0" fillId="0" borderId="3" xfId="30" applyNumberFormat="1" applyFont="1" applyFill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 quotePrefix="1">
      <alignment horizontal="center"/>
      <protection/>
    </xf>
    <xf numFmtId="37" fontId="0" fillId="0" borderId="57" xfId="30" applyNumberFormat="1" applyFont="1" applyBorder="1" applyAlignment="1" applyProtection="1">
      <alignment/>
      <protection/>
    </xf>
    <xf numFmtId="206" fontId="0" fillId="0" borderId="60" xfId="30" applyNumberFormat="1" applyFont="1" applyFill="1" applyBorder="1" applyAlignment="1" applyProtection="1">
      <alignment horizontal="right"/>
      <protection/>
    </xf>
    <xf numFmtId="206" fontId="0" fillId="0" borderId="59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206" fontId="0" fillId="0" borderId="17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 horizontal="right"/>
      <protection/>
    </xf>
    <xf numFmtId="206" fontId="0" fillId="0" borderId="20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/>
      <protection/>
    </xf>
    <xf numFmtId="206" fontId="0" fillId="0" borderId="63" xfId="30" applyNumberFormat="1" applyFont="1" applyFill="1" applyBorder="1" applyAlignment="1" applyProtection="1">
      <alignment/>
      <protection/>
    </xf>
    <xf numFmtId="37" fontId="0" fillId="0" borderId="65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6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7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8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8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8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9" xfId="30" applyFont="1" applyBorder="1" applyAlignment="1">
      <alignment horizontal="centerContinuous"/>
      <protection/>
    </xf>
    <xf numFmtId="0" fontId="29" fillId="0" borderId="70" xfId="30" applyFont="1" applyBorder="1" applyAlignment="1">
      <alignment horizontal="centerContinuous"/>
      <protection/>
    </xf>
    <xf numFmtId="0" fontId="0" fillId="0" borderId="71" xfId="30" applyFont="1" applyBorder="1" applyAlignment="1">
      <alignment horizontal="centerContinuous"/>
      <protection/>
    </xf>
    <xf numFmtId="206" fontId="0" fillId="0" borderId="72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64.3</c:v>
                </c:pt>
                <c:pt idx="2">
                  <c:v>70.1</c:v>
                </c:pt>
                <c:pt idx="3">
                  <c:v>66.2</c:v>
                </c:pt>
                <c:pt idx="4">
                  <c:v>68</c:v>
                </c:pt>
                <c:pt idx="5">
                  <c:v>71.3</c:v>
                </c:pt>
                <c:pt idx="6">
                  <c:v>73.6</c:v>
                </c:pt>
                <c:pt idx="7">
                  <c:v>75.6</c:v>
                </c:pt>
                <c:pt idx="8">
                  <c:v>68.4</c:v>
                </c:pt>
                <c:pt idx="9">
                  <c:v>74</c:v>
                </c:pt>
                <c:pt idx="10">
                  <c:v>74.8</c:v>
                </c:pt>
                <c:pt idx="11">
                  <c:v>73.3</c:v>
                </c:pt>
                <c:pt idx="12">
                  <c:v>68.7</c:v>
                </c:pt>
                <c:pt idx="13">
                  <c:v>66.4</c:v>
                </c:pt>
                <c:pt idx="14">
                  <c:v>64.4</c:v>
                </c:pt>
                <c:pt idx="15">
                  <c:v>72.8</c:v>
                </c:pt>
                <c:pt idx="16">
                  <c:v>81</c:v>
                </c:pt>
                <c:pt idx="17">
                  <c:v>80.8</c:v>
                </c:pt>
                <c:pt idx="18">
                  <c:v>84.5</c:v>
                </c:pt>
                <c:pt idx="19">
                  <c:v>81.6</c:v>
                </c:pt>
                <c:pt idx="20">
                  <c:v>74.5</c:v>
                </c:pt>
                <c:pt idx="21">
                  <c:v>74.3</c:v>
                </c:pt>
                <c:pt idx="22">
                  <c:v>72.3</c:v>
                </c:pt>
                <c:pt idx="23">
                  <c:v>68.6</c:v>
                </c:pt>
                <c:pt idx="24">
                  <c:v>71.2</c:v>
                </c:pt>
                <c:pt idx="25">
                  <c:v>69.3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59.3</c:v>
                </c:pt>
                <c:pt idx="2">
                  <c:v>63.3</c:v>
                </c:pt>
                <c:pt idx="3">
                  <c:v>58.6</c:v>
                </c:pt>
                <c:pt idx="4">
                  <c:v>58.9</c:v>
                </c:pt>
                <c:pt idx="5">
                  <c:v>61</c:v>
                </c:pt>
                <c:pt idx="6">
                  <c:v>64.3</c:v>
                </c:pt>
                <c:pt idx="7">
                  <c:v>64.5</c:v>
                </c:pt>
                <c:pt idx="8">
                  <c:v>60.1</c:v>
                </c:pt>
                <c:pt idx="9">
                  <c:v>64.1</c:v>
                </c:pt>
                <c:pt idx="10">
                  <c:v>66.1</c:v>
                </c:pt>
                <c:pt idx="11">
                  <c:v>64.6</c:v>
                </c:pt>
                <c:pt idx="12">
                  <c:v>57.8</c:v>
                </c:pt>
                <c:pt idx="13">
                  <c:v>65</c:v>
                </c:pt>
                <c:pt idx="14">
                  <c:v>56.7</c:v>
                </c:pt>
                <c:pt idx="15">
                  <c:v>68.3</c:v>
                </c:pt>
                <c:pt idx="16">
                  <c:v>73.2</c:v>
                </c:pt>
                <c:pt idx="17">
                  <c:v>68.9</c:v>
                </c:pt>
                <c:pt idx="18">
                  <c:v>74</c:v>
                </c:pt>
                <c:pt idx="19">
                  <c:v>72.2</c:v>
                </c:pt>
                <c:pt idx="20">
                  <c:v>69.4</c:v>
                </c:pt>
                <c:pt idx="21">
                  <c:v>68.5</c:v>
                </c:pt>
                <c:pt idx="22">
                  <c:v>63.4</c:v>
                </c:pt>
                <c:pt idx="23">
                  <c:v>61.6</c:v>
                </c:pt>
                <c:pt idx="24">
                  <c:v>61.5</c:v>
                </c:pt>
                <c:pt idx="25">
                  <c:v>65.6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94</c:v>
                </c:pt>
                <c:pt idx="2">
                  <c:v>87.3</c:v>
                </c:pt>
                <c:pt idx="3">
                  <c:v>89.8</c:v>
                </c:pt>
                <c:pt idx="4">
                  <c:v>88.2</c:v>
                </c:pt>
                <c:pt idx="5">
                  <c:v>88.7</c:v>
                </c:pt>
                <c:pt idx="6">
                  <c:v>91</c:v>
                </c:pt>
                <c:pt idx="7">
                  <c:v>94.5</c:v>
                </c:pt>
                <c:pt idx="8">
                  <c:v>95.3</c:v>
                </c:pt>
                <c:pt idx="9">
                  <c:v>97</c:v>
                </c:pt>
                <c:pt idx="10">
                  <c:v>94.1</c:v>
                </c:pt>
                <c:pt idx="11">
                  <c:v>90.7</c:v>
                </c:pt>
                <c:pt idx="12">
                  <c:v>91.9</c:v>
                </c:pt>
                <c:pt idx="13">
                  <c:v>90.2</c:v>
                </c:pt>
                <c:pt idx="14">
                  <c:v>91.4</c:v>
                </c:pt>
                <c:pt idx="15">
                  <c:v>87.4</c:v>
                </c:pt>
                <c:pt idx="16">
                  <c:v>83</c:v>
                </c:pt>
                <c:pt idx="17">
                  <c:v>90.4</c:v>
                </c:pt>
                <c:pt idx="18">
                  <c:v>94</c:v>
                </c:pt>
                <c:pt idx="19">
                  <c:v>94.7</c:v>
                </c:pt>
                <c:pt idx="20">
                  <c:v>94.6</c:v>
                </c:pt>
                <c:pt idx="21">
                  <c:v>95.6</c:v>
                </c:pt>
                <c:pt idx="22">
                  <c:v>92.3</c:v>
                </c:pt>
                <c:pt idx="23">
                  <c:v>89.8</c:v>
                </c:pt>
                <c:pt idx="24">
                  <c:v>91.2</c:v>
                </c:pt>
                <c:pt idx="25">
                  <c:v>85.8</c:v>
                </c:pt>
              </c:numCache>
            </c:numRef>
          </c:val>
          <c:smooth val="0"/>
        </c:ser>
        <c:marker val="1"/>
        <c:axId val="38333857"/>
        <c:axId val="9460394"/>
      </c:lineChart>
      <c:cat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0394"/>
        <c:crossesAt val="40"/>
        <c:auto val="1"/>
        <c:lblOffset val="100"/>
        <c:tickLblSkip val="1"/>
        <c:noMultiLvlLbl val="0"/>
      </c:catAx>
      <c:valAx>
        <c:axId val="9460394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385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64.4</c:v>
                </c:pt>
                <c:pt idx="2">
                  <c:v>66.4</c:v>
                </c:pt>
                <c:pt idx="3">
                  <c:v>67.4</c:v>
                </c:pt>
                <c:pt idx="4">
                  <c:v>66.8</c:v>
                </c:pt>
                <c:pt idx="5">
                  <c:v>66.4</c:v>
                </c:pt>
                <c:pt idx="6">
                  <c:v>67.4</c:v>
                </c:pt>
                <c:pt idx="7">
                  <c:v>67</c:v>
                </c:pt>
                <c:pt idx="8">
                  <c:v>63.9</c:v>
                </c:pt>
                <c:pt idx="9">
                  <c:v>63.5</c:v>
                </c:pt>
                <c:pt idx="10">
                  <c:v>62.2</c:v>
                </c:pt>
                <c:pt idx="11">
                  <c:v>61.4</c:v>
                </c:pt>
                <c:pt idx="12">
                  <c:v>65.9</c:v>
                </c:pt>
                <c:pt idx="13">
                  <c:v>66.1</c:v>
                </c:pt>
                <c:pt idx="14">
                  <c:v>64.2</c:v>
                </c:pt>
                <c:pt idx="15">
                  <c:v>61.9</c:v>
                </c:pt>
                <c:pt idx="16">
                  <c:v>65.8</c:v>
                </c:pt>
                <c:pt idx="17">
                  <c:v>61.8</c:v>
                </c:pt>
                <c:pt idx="18">
                  <c:v>64.5</c:v>
                </c:pt>
                <c:pt idx="19">
                  <c:v>62.2</c:v>
                </c:pt>
                <c:pt idx="20">
                  <c:v>61.3</c:v>
                </c:pt>
                <c:pt idx="21">
                  <c:v>58.8</c:v>
                </c:pt>
                <c:pt idx="22">
                  <c:v>58.2</c:v>
                </c:pt>
                <c:pt idx="23">
                  <c:v>54.8</c:v>
                </c:pt>
                <c:pt idx="24">
                  <c:v>60</c:v>
                </c:pt>
                <c:pt idx="25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68.6</c:v>
                </c:pt>
                <c:pt idx="2">
                  <c:v>67.3</c:v>
                </c:pt>
                <c:pt idx="3">
                  <c:v>74.7</c:v>
                </c:pt>
                <c:pt idx="4">
                  <c:v>69.2</c:v>
                </c:pt>
                <c:pt idx="5">
                  <c:v>69.5</c:v>
                </c:pt>
                <c:pt idx="6">
                  <c:v>71</c:v>
                </c:pt>
                <c:pt idx="7">
                  <c:v>70.4</c:v>
                </c:pt>
                <c:pt idx="8">
                  <c:v>68.4</c:v>
                </c:pt>
                <c:pt idx="9">
                  <c:v>67.4</c:v>
                </c:pt>
                <c:pt idx="10">
                  <c:v>65</c:v>
                </c:pt>
                <c:pt idx="11">
                  <c:v>64.3</c:v>
                </c:pt>
                <c:pt idx="12">
                  <c:v>70.8</c:v>
                </c:pt>
                <c:pt idx="13">
                  <c:v>69.1</c:v>
                </c:pt>
                <c:pt idx="14">
                  <c:v>63.9</c:v>
                </c:pt>
                <c:pt idx="15">
                  <c:v>69.5</c:v>
                </c:pt>
                <c:pt idx="16">
                  <c:v>70.8</c:v>
                </c:pt>
                <c:pt idx="17">
                  <c:v>66.3</c:v>
                </c:pt>
                <c:pt idx="18">
                  <c:v>63.9</c:v>
                </c:pt>
                <c:pt idx="19">
                  <c:v>64.5</c:v>
                </c:pt>
                <c:pt idx="20">
                  <c:v>66.4</c:v>
                </c:pt>
                <c:pt idx="21">
                  <c:v>62.1</c:v>
                </c:pt>
                <c:pt idx="22">
                  <c:v>61.6</c:v>
                </c:pt>
                <c:pt idx="23">
                  <c:v>56.7</c:v>
                </c:pt>
                <c:pt idx="24">
                  <c:v>60.9</c:v>
                </c:pt>
                <c:pt idx="25">
                  <c:v>63.7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80.5</c:v>
                </c:pt>
                <c:pt idx="2">
                  <c:v>79.5</c:v>
                </c:pt>
                <c:pt idx="3">
                  <c:v>77.5</c:v>
                </c:pt>
                <c:pt idx="4">
                  <c:v>79.4</c:v>
                </c:pt>
                <c:pt idx="5">
                  <c:v>82.9</c:v>
                </c:pt>
                <c:pt idx="6">
                  <c:v>81.9</c:v>
                </c:pt>
                <c:pt idx="7">
                  <c:v>81</c:v>
                </c:pt>
                <c:pt idx="8">
                  <c:v>84.5</c:v>
                </c:pt>
                <c:pt idx="9">
                  <c:v>82.7</c:v>
                </c:pt>
                <c:pt idx="10">
                  <c:v>80.4</c:v>
                </c:pt>
                <c:pt idx="11">
                  <c:v>83.3</c:v>
                </c:pt>
                <c:pt idx="12">
                  <c:v>80.7</c:v>
                </c:pt>
                <c:pt idx="13">
                  <c:v>80.1</c:v>
                </c:pt>
                <c:pt idx="14">
                  <c:v>87.7</c:v>
                </c:pt>
                <c:pt idx="15">
                  <c:v>81.6</c:v>
                </c:pt>
                <c:pt idx="16">
                  <c:v>80.5</c:v>
                </c:pt>
                <c:pt idx="17">
                  <c:v>75.1</c:v>
                </c:pt>
                <c:pt idx="18">
                  <c:v>83.1</c:v>
                </c:pt>
                <c:pt idx="19">
                  <c:v>82.2</c:v>
                </c:pt>
                <c:pt idx="20">
                  <c:v>85.8</c:v>
                </c:pt>
                <c:pt idx="21">
                  <c:v>78.4</c:v>
                </c:pt>
                <c:pt idx="22">
                  <c:v>76.1</c:v>
                </c:pt>
                <c:pt idx="23">
                  <c:v>75.4</c:v>
                </c:pt>
                <c:pt idx="24">
                  <c:v>78</c:v>
                </c:pt>
                <c:pt idx="25">
                  <c:v>76.4</c:v>
                </c:pt>
              </c:numCache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6756"/>
        <c:crossesAt val="40"/>
        <c:auto val="1"/>
        <c:lblOffset val="100"/>
        <c:tickLblSkip val="1"/>
        <c:noMultiLvlLbl val="0"/>
      </c:catAx>
      <c:valAx>
        <c:axId val="28686756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357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83.3</c:v>
                </c:pt>
                <c:pt idx="2">
                  <c:v>91.2</c:v>
                </c:pt>
                <c:pt idx="3">
                  <c:v>90.9</c:v>
                </c:pt>
                <c:pt idx="4">
                  <c:v>88.1</c:v>
                </c:pt>
                <c:pt idx="5">
                  <c:v>86.6</c:v>
                </c:pt>
                <c:pt idx="6">
                  <c:v>93.4</c:v>
                </c:pt>
                <c:pt idx="7">
                  <c:v>100.8</c:v>
                </c:pt>
                <c:pt idx="8">
                  <c:v>92.3</c:v>
                </c:pt>
                <c:pt idx="9">
                  <c:v>86.7</c:v>
                </c:pt>
                <c:pt idx="10">
                  <c:v>83.8</c:v>
                </c:pt>
                <c:pt idx="11">
                  <c:v>83.9</c:v>
                </c:pt>
                <c:pt idx="12">
                  <c:v>87.1</c:v>
                </c:pt>
                <c:pt idx="13">
                  <c:v>88.2</c:v>
                </c:pt>
                <c:pt idx="14">
                  <c:v>79.5</c:v>
                </c:pt>
                <c:pt idx="15">
                  <c:v>98.1</c:v>
                </c:pt>
                <c:pt idx="16">
                  <c:v>107.5</c:v>
                </c:pt>
                <c:pt idx="17">
                  <c:v>95.1</c:v>
                </c:pt>
                <c:pt idx="18">
                  <c:v>91</c:v>
                </c:pt>
                <c:pt idx="19">
                  <c:v>93.5</c:v>
                </c:pt>
                <c:pt idx="20">
                  <c:v>91.7</c:v>
                </c:pt>
                <c:pt idx="21">
                  <c:v>86.5</c:v>
                </c:pt>
                <c:pt idx="22">
                  <c:v>90.7</c:v>
                </c:pt>
                <c:pt idx="23">
                  <c:v>79.1</c:v>
                </c:pt>
                <c:pt idx="24">
                  <c:v>85.3</c:v>
                </c:pt>
                <c:pt idx="25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88.1</c:v>
                </c:pt>
                <c:pt idx="2">
                  <c:v>92.6</c:v>
                </c:pt>
                <c:pt idx="3">
                  <c:v>94.7</c:v>
                </c:pt>
                <c:pt idx="4">
                  <c:v>97.5</c:v>
                </c:pt>
                <c:pt idx="5">
                  <c:v>100.3</c:v>
                </c:pt>
                <c:pt idx="6">
                  <c:v>101.2</c:v>
                </c:pt>
                <c:pt idx="7">
                  <c:v>109.4</c:v>
                </c:pt>
                <c:pt idx="8">
                  <c:v>102.6</c:v>
                </c:pt>
                <c:pt idx="9">
                  <c:v>109.4</c:v>
                </c:pt>
                <c:pt idx="10">
                  <c:v>99.8</c:v>
                </c:pt>
                <c:pt idx="11">
                  <c:v>101.2</c:v>
                </c:pt>
                <c:pt idx="12">
                  <c:v>91.2</c:v>
                </c:pt>
                <c:pt idx="13">
                  <c:v>99.8</c:v>
                </c:pt>
                <c:pt idx="14">
                  <c:v>93</c:v>
                </c:pt>
                <c:pt idx="15">
                  <c:v>91.2</c:v>
                </c:pt>
                <c:pt idx="16">
                  <c:v>111.8</c:v>
                </c:pt>
                <c:pt idx="17">
                  <c:v>103.4</c:v>
                </c:pt>
                <c:pt idx="18">
                  <c:v>101.9</c:v>
                </c:pt>
                <c:pt idx="19">
                  <c:v>102.8</c:v>
                </c:pt>
                <c:pt idx="20">
                  <c:v>101.7</c:v>
                </c:pt>
                <c:pt idx="21">
                  <c:v>104</c:v>
                </c:pt>
                <c:pt idx="22">
                  <c:v>99</c:v>
                </c:pt>
                <c:pt idx="23">
                  <c:v>95.5</c:v>
                </c:pt>
                <c:pt idx="24">
                  <c:v>90</c:v>
                </c:pt>
                <c:pt idx="25">
                  <c:v>91.3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77.7</c:v>
                </c:pt>
                <c:pt idx="2">
                  <c:v>84.6</c:v>
                </c:pt>
                <c:pt idx="3">
                  <c:v>90.2</c:v>
                </c:pt>
                <c:pt idx="4">
                  <c:v>84.6</c:v>
                </c:pt>
                <c:pt idx="5">
                  <c:v>80.6</c:v>
                </c:pt>
                <c:pt idx="6">
                  <c:v>75.5</c:v>
                </c:pt>
                <c:pt idx="7">
                  <c:v>83.8</c:v>
                </c:pt>
                <c:pt idx="8">
                  <c:v>83.1</c:v>
                </c:pt>
                <c:pt idx="9">
                  <c:v>92.1</c:v>
                </c:pt>
                <c:pt idx="10">
                  <c:v>93.2</c:v>
                </c:pt>
                <c:pt idx="11">
                  <c:v>95.4</c:v>
                </c:pt>
                <c:pt idx="12">
                  <c:v>106.7</c:v>
                </c:pt>
                <c:pt idx="13">
                  <c:v>102</c:v>
                </c:pt>
                <c:pt idx="14">
                  <c:v>85.2</c:v>
                </c:pt>
                <c:pt idx="15">
                  <c:v>99.8</c:v>
                </c:pt>
                <c:pt idx="16">
                  <c:v>114.3</c:v>
                </c:pt>
                <c:pt idx="17">
                  <c:v>111.4</c:v>
                </c:pt>
                <c:pt idx="18">
                  <c:v>112.7</c:v>
                </c:pt>
                <c:pt idx="19">
                  <c:v>109.4</c:v>
                </c:pt>
                <c:pt idx="20">
                  <c:v>100.6</c:v>
                </c:pt>
                <c:pt idx="21">
                  <c:v>93.9</c:v>
                </c:pt>
                <c:pt idx="22">
                  <c:v>93.7</c:v>
                </c:pt>
                <c:pt idx="23">
                  <c:v>101.5</c:v>
                </c:pt>
                <c:pt idx="24">
                  <c:v>100.2</c:v>
                </c:pt>
                <c:pt idx="25">
                  <c:v>107.1</c:v>
                </c:pt>
              </c:numCache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5870"/>
        <c:crossesAt val="70"/>
        <c:auto val="1"/>
        <c:lblOffset val="100"/>
        <c:tickLblSkip val="1"/>
        <c:noMultiLvlLbl val="0"/>
      </c:catAx>
      <c:valAx>
        <c:axId val="41925870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21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97.5</c:v>
                </c:pt>
                <c:pt idx="2">
                  <c:v>98</c:v>
                </c:pt>
                <c:pt idx="3">
                  <c:v>100</c:v>
                </c:pt>
                <c:pt idx="4">
                  <c:v>99.9</c:v>
                </c:pt>
                <c:pt idx="5">
                  <c:v>99</c:v>
                </c:pt>
                <c:pt idx="6">
                  <c:v>98.6</c:v>
                </c:pt>
                <c:pt idx="7">
                  <c:v>95.2</c:v>
                </c:pt>
                <c:pt idx="8">
                  <c:v>94.9</c:v>
                </c:pt>
                <c:pt idx="9">
                  <c:v>93.9</c:v>
                </c:pt>
                <c:pt idx="10">
                  <c:v>95.1</c:v>
                </c:pt>
                <c:pt idx="11">
                  <c:v>95.4</c:v>
                </c:pt>
                <c:pt idx="12">
                  <c:v>100.4</c:v>
                </c:pt>
                <c:pt idx="13">
                  <c:v>101.4</c:v>
                </c:pt>
                <c:pt idx="14">
                  <c:v>80.5</c:v>
                </c:pt>
                <c:pt idx="15">
                  <c:v>87.4</c:v>
                </c:pt>
                <c:pt idx="16">
                  <c:v>91.3</c:v>
                </c:pt>
                <c:pt idx="17">
                  <c:v>97</c:v>
                </c:pt>
                <c:pt idx="18">
                  <c:v>98.2</c:v>
                </c:pt>
                <c:pt idx="19">
                  <c:v>95.7</c:v>
                </c:pt>
                <c:pt idx="20">
                  <c:v>93.5</c:v>
                </c:pt>
                <c:pt idx="21">
                  <c:v>95.9</c:v>
                </c:pt>
                <c:pt idx="22">
                  <c:v>95.5</c:v>
                </c:pt>
                <c:pt idx="23">
                  <c:v>94</c:v>
                </c:pt>
                <c:pt idx="24">
                  <c:v>100.6</c:v>
                </c:pt>
                <c:pt idx="25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62.9</c:v>
                </c:pt>
                <c:pt idx="2">
                  <c:v>76.6</c:v>
                </c:pt>
                <c:pt idx="3">
                  <c:v>64.7</c:v>
                </c:pt>
                <c:pt idx="4">
                  <c:v>67</c:v>
                </c:pt>
                <c:pt idx="5">
                  <c:v>66.4</c:v>
                </c:pt>
                <c:pt idx="6">
                  <c:v>67.9</c:v>
                </c:pt>
                <c:pt idx="7">
                  <c:v>69.1</c:v>
                </c:pt>
                <c:pt idx="8">
                  <c:v>64.9</c:v>
                </c:pt>
                <c:pt idx="9">
                  <c:v>67.9</c:v>
                </c:pt>
                <c:pt idx="10">
                  <c:v>64.5</c:v>
                </c:pt>
                <c:pt idx="11">
                  <c:v>67.1</c:v>
                </c:pt>
                <c:pt idx="12">
                  <c:v>69.6</c:v>
                </c:pt>
                <c:pt idx="13">
                  <c:v>76</c:v>
                </c:pt>
                <c:pt idx="14">
                  <c:v>88.8</c:v>
                </c:pt>
                <c:pt idx="15">
                  <c:v>67.8</c:v>
                </c:pt>
                <c:pt idx="16">
                  <c:v>79.9</c:v>
                </c:pt>
                <c:pt idx="17">
                  <c:v>84.6</c:v>
                </c:pt>
                <c:pt idx="18">
                  <c:v>82.9</c:v>
                </c:pt>
                <c:pt idx="19">
                  <c:v>67.1</c:v>
                </c:pt>
                <c:pt idx="20">
                  <c:v>66</c:v>
                </c:pt>
                <c:pt idx="21">
                  <c:v>86.8</c:v>
                </c:pt>
                <c:pt idx="22">
                  <c:v>91.6</c:v>
                </c:pt>
                <c:pt idx="23">
                  <c:v>87.2</c:v>
                </c:pt>
                <c:pt idx="24">
                  <c:v>90.2</c:v>
                </c:pt>
                <c:pt idx="25">
                  <c:v>82.6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94.9</c:v>
                </c:pt>
                <c:pt idx="2">
                  <c:v>96.4</c:v>
                </c:pt>
                <c:pt idx="3">
                  <c:v>95.7</c:v>
                </c:pt>
                <c:pt idx="4">
                  <c:v>95.4</c:v>
                </c:pt>
                <c:pt idx="5">
                  <c:v>101.2</c:v>
                </c:pt>
                <c:pt idx="6">
                  <c:v>97.2</c:v>
                </c:pt>
                <c:pt idx="7">
                  <c:v>95.7</c:v>
                </c:pt>
                <c:pt idx="8">
                  <c:v>93.8</c:v>
                </c:pt>
                <c:pt idx="9">
                  <c:v>94.2</c:v>
                </c:pt>
                <c:pt idx="10">
                  <c:v>96.6</c:v>
                </c:pt>
                <c:pt idx="11">
                  <c:v>93.7</c:v>
                </c:pt>
                <c:pt idx="12">
                  <c:v>98.4</c:v>
                </c:pt>
                <c:pt idx="13">
                  <c:v>97.5</c:v>
                </c:pt>
                <c:pt idx="14">
                  <c:v>94.9</c:v>
                </c:pt>
                <c:pt idx="15">
                  <c:v>96.4</c:v>
                </c:pt>
                <c:pt idx="16">
                  <c:v>97.8</c:v>
                </c:pt>
                <c:pt idx="17">
                  <c:v>95.4</c:v>
                </c:pt>
                <c:pt idx="18">
                  <c:v>91.2</c:v>
                </c:pt>
                <c:pt idx="19">
                  <c:v>94.7</c:v>
                </c:pt>
                <c:pt idx="20">
                  <c:v>90.6</c:v>
                </c:pt>
                <c:pt idx="21">
                  <c:v>86</c:v>
                </c:pt>
                <c:pt idx="22">
                  <c:v>88.1</c:v>
                </c:pt>
                <c:pt idx="23">
                  <c:v>88.4</c:v>
                </c:pt>
                <c:pt idx="24">
                  <c:v>96.4</c:v>
                </c:pt>
                <c:pt idx="25">
                  <c:v>93.9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57</c:v>
                </c:pt>
                <c:pt idx="2">
                  <c:v>54.4</c:v>
                </c:pt>
                <c:pt idx="3">
                  <c:v>54.3</c:v>
                </c:pt>
                <c:pt idx="4">
                  <c:v>54.6</c:v>
                </c:pt>
                <c:pt idx="5">
                  <c:v>55.4</c:v>
                </c:pt>
                <c:pt idx="6">
                  <c:v>54.8</c:v>
                </c:pt>
                <c:pt idx="7">
                  <c:v>58.3</c:v>
                </c:pt>
                <c:pt idx="8">
                  <c:v>58.4</c:v>
                </c:pt>
                <c:pt idx="9">
                  <c:v>59.1</c:v>
                </c:pt>
                <c:pt idx="10">
                  <c:v>62.4</c:v>
                </c:pt>
                <c:pt idx="11">
                  <c:v>59.4</c:v>
                </c:pt>
                <c:pt idx="12">
                  <c:v>61.5</c:v>
                </c:pt>
                <c:pt idx="13">
                  <c:v>55.8</c:v>
                </c:pt>
                <c:pt idx="14">
                  <c:v>62.2</c:v>
                </c:pt>
                <c:pt idx="15">
                  <c:v>65.7</c:v>
                </c:pt>
                <c:pt idx="16">
                  <c:v>65.8</c:v>
                </c:pt>
                <c:pt idx="17">
                  <c:v>62.7</c:v>
                </c:pt>
                <c:pt idx="18">
                  <c:v>63.4</c:v>
                </c:pt>
                <c:pt idx="19">
                  <c:v>63.2</c:v>
                </c:pt>
                <c:pt idx="20">
                  <c:v>58.6</c:v>
                </c:pt>
                <c:pt idx="21">
                  <c:v>61.1</c:v>
                </c:pt>
                <c:pt idx="22">
                  <c:v>60.7</c:v>
                </c:pt>
                <c:pt idx="23">
                  <c:v>62.9</c:v>
                </c:pt>
                <c:pt idx="24">
                  <c:v>62.3</c:v>
                </c:pt>
                <c:pt idx="25">
                  <c:v>60.6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84.5</c:v>
                </c:pt>
                <c:pt idx="2">
                  <c:v>88</c:v>
                </c:pt>
                <c:pt idx="3">
                  <c:v>90.5</c:v>
                </c:pt>
                <c:pt idx="4">
                  <c:v>88.6</c:v>
                </c:pt>
                <c:pt idx="5">
                  <c:v>90.1</c:v>
                </c:pt>
                <c:pt idx="6">
                  <c:v>103</c:v>
                </c:pt>
                <c:pt idx="7">
                  <c:v>87.5</c:v>
                </c:pt>
                <c:pt idx="8">
                  <c:v>84.9</c:v>
                </c:pt>
                <c:pt idx="9">
                  <c:v>95.7</c:v>
                </c:pt>
                <c:pt idx="10">
                  <c:v>92.1</c:v>
                </c:pt>
                <c:pt idx="11">
                  <c:v>93.9</c:v>
                </c:pt>
                <c:pt idx="12">
                  <c:v>88.6</c:v>
                </c:pt>
                <c:pt idx="13">
                  <c:v>92.6</c:v>
                </c:pt>
                <c:pt idx="14">
                  <c:v>71.2</c:v>
                </c:pt>
                <c:pt idx="15">
                  <c:v>90.8</c:v>
                </c:pt>
                <c:pt idx="16">
                  <c:v>83.2</c:v>
                </c:pt>
                <c:pt idx="17">
                  <c:v>98.4</c:v>
                </c:pt>
                <c:pt idx="18">
                  <c:v>82.5</c:v>
                </c:pt>
                <c:pt idx="19">
                  <c:v>87.9</c:v>
                </c:pt>
                <c:pt idx="20">
                  <c:v>85.9</c:v>
                </c:pt>
                <c:pt idx="21">
                  <c:v>88.7</c:v>
                </c:pt>
                <c:pt idx="22">
                  <c:v>88.1</c:v>
                </c:pt>
                <c:pt idx="23">
                  <c:v>93.6</c:v>
                </c:pt>
                <c:pt idx="24">
                  <c:v>90.2</c:v>
                </c:pt>
                <c:pt idx="25">
                  <c:v>103.9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2280"/>
        <c:crossesAt val="50"/>
        <c:auto val="1"/>
        <c:lblOffset val="100"/>
        <c:tickLblSkip val="1"/>
        <c:noMultiLvlLbl val="0"/>
      </c:catAx>
      <c:valAx>
        <c:axId val="40552280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851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77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'[1]月次グラフ用'!$L$17:$L$65</c:f>
              <c:numCache>
                <c:ptCount val="49"/>
                <c:pt idx="0">
                  <c:v>1.814516129032251</c:v>
                </c:pt>
                <c:pt idx="1">
                  <c:v>-0.5639097744360999</c:v>
                </c:pt>
                <c:pt idx="2">
                  <c:v>0</c:v>
                </c:pt>
                <c:pt idx="3">
                  <c:v>-2.2840119165839057</c:v>
                </c:pt>
                <c:pt idx="4">
                  <c:v>-5.967450271247731</c:v>
                </c:pt>
                <c:pt idx="5">
                  <c:v>4.223968565815328</c:v>
                </c:pt>
                <c:pt idx="6">
                  <c:v>-12.392241379310342</c:v>
                </c:pt>
                <c:pt idx="7">
                  <c:v>-4.369918699187004</c:v>
                </c:pt>
                <c:pt idx="8">
                  <c:v>-10.133843212237093</c:v>
                </c:pt>
                <c:pt idx="9">
                  <c:v>-16.402609506057775</c:v>
                </c:pt>
                <c:pt idx="10">
                  <c:v>-16.5991902834008</c:v>
                </c:pt>
                <c:pt idx="11">
                  <c:v>-21.475770925110137</c:v>
                </c:pt>
                <c:pt idx="12">
                  <c:v>-31.782178217821777</c:v>
                </c:pt>
                <c:pt idx="13">
                  <c:v>-29.017013232514177</c:v>
                </c:pt>
                <c:pt idx="14">
                  <c:v>-25.525525525525527</c:v>
                </c:pt>
                <c:pt idx="15">
                  <c:v>-26.72764227642277</c:v>
                </c:pt>
                <c:pt idx="16">
                  <c:v>-20.096153846153854</c:v>
                </c:pt>
                <c:pt idx="17">
                  <c:v>-23.185673892554192</c:v>
                </c:pt>
                <c:pt idx="18">
                  <c:v>-20.049200492004914</c:v>
                </c:pt>
                <c:pt idx="19">
                  <c:v>-20.510095642933045</c:v>
                </c:pt>
                <c:pt idx="20">
                  <c:v>-19.14893617021277</c:v>
                </c:pt>
                <c:pt idx="21">
                  <c:v>-11.81716833890748</c:v>
                </c:pt>
                <c:pt idx="22">
                  <c:v>-6.189320388349529</c:v>
                </c:pt>
                <c:pt idx="23">
                  <c:v>-1.2622720897615625</c:v>
                </c:pt>
                <c:pt idx="24">
                  <c:v>14.223512336719878</c:v>
                </c:pt>
                <c:pt idx="25">
                  <c:v>14.913448735019985</c:v>
                </c:pt>
                <c:pt idx="26">
                  <c:v>9.139784946236551</c:v>
                </c:pt>
                <c:pt idx="27">
                  <c:v>10.124826629681017</c:v>
                </c:pt>
                <c:pt idx="28">
                  <c:v>10.108303249097483</c:v>
                </c:pt>
                <c:pt idx="29">
                  <c:v>10.552147239263787</c:v>
                </c:pt>
                <c:pt idx="30">
                  <c:v>17.384615384615376</c:v>
                </c:pt>
                <c:pt idx="31">
                  <c:v>17.647058823529417</c:v>
                </c:pt>
                <c:pt idx="32">
                  <c:v>3.552631578947363</c:v>
                </c:pt>
                <c:pt idx="33">
                  <c:v>7.079646017699126</c:v>
                </c:pt>
                <c:pt idx="34">
                  <c:v>5.3040103492884905</c:v>
                </c:pt>
                <c:pt idx="35">
                  <c:v>1.9886363636363535</c:v>
                </c:pt>
                <c:pt idx="36">
                  <c:v>-0.7623888182973437</c:v>
                </c:pt>
                <c:pt idx="37">
                  <c:v>-16.33835457705677</c:v>
                </c:pt>
                <c:pt idx="38">
                  <c:v>-11.330049261083753</c:v>
                </c:pt>
                <c:pt idx="39">
                  <c:v>-1.7632241813602123</c:v>
                </c:pt>
                <c:pt idx="40">
                  <c:v>-1.0928961748633892</c:v>
                </c:pt>
                <c:pt idx="41">
                  <c:v>-0.5549389567147567</c:v>
                </c:pt>
                <c:pt idx="42">
                  <c:v>5.373525557011805</c:v>
                </c:pt>
                <c:pt idx="43">
                  <c:v>-2.840909090909094</c:v>
                </c:pt>
                <c:pt idx="44">
                  <c:v>3.557814485387545</c:v>
                </c:pt>
                <c:pt idx="45">
                  <c:v>-2.243211334120432</c:v>
                </c:pt>
                <c:pt idx="46">
                  <c:v>-5.036855036855048</c:v>
                </c:pt>
                <c:pt idx="47">
                  <c:v>1.671309192200554</c:v>
                </c:pt>
                <c:pt idx="48">
                  <c:v>2.432778489116516</c:v>
                </c:pt>
              </c:numCache>
            </c:numRef>
          </c:val>
        </c:ser>
        <c:gapWidth val="10"/>
        <c:axId val="29426201"/>
        <c:axId val="63509218"/>
      </c:barChart>
      <c:lineChart>
        <c:grouping val="standard"/>
        <c:varyColors val="0"/>
        <c:ser>
          <c:idx val="0"/>
          <c:order val="1"/>
          <c:tx>
            <c:strRef>
              <c:f>'[1]月次グラフ用'!$F$3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'[1]月次グラフ用'!$F$17:$F$65</c:f>
              <c:numCache>
                <c:ptCount val="49"/>
                <c:pt idx="0">
                  <c:v>99.1</c:v>
                </c:pt>
                <c:pt idx="1">
                  <c:v>98.1</c:v>
                </c:pt>
                <c:pt idx="2">
                  <c:v>97.6</c:v>
                </c:pt>
                <c:pt idx="3">
                  <c:v>99.4</c:v>
                </c:pt>
                <c:pt idx="4">
                  <c:v>95.4</c:v>
                </c:pt>
                <c:pt idx="5">
                  <c:v>100.2</c:v>
                </c:pt>
                <c:pt idx="6">
                  <c:v>96.1</c:v>
                </c:pt>
                <c:pt idx="7">
                  <c:v>94.1</c:v>
                </c:pt>
                <c:pt idx="8">
                  <c:v>91.6</c:v>
                </c:pt>
                <c:pt idx="9">
                  <c:v>89.1</c:v>
                </c:pt>
                <c:pt idx="10">
                  <c:v>82.1</c:v>
                </c:pt>
                <c:pt idx="11">
                  <c:v>80.3</c:v>
                </c:pt>
                <c:pt idx="12">
                  <c:v>71.3</c:v>
                </c:pt>
                <c:pt idx="13">
                  <c:v>70.7</c:v>
                </c:pt>
                <c:pt idx="14">
                  <c:v>74.2</c:v>
                </c:pt>
                <c:pt idx="15">
                  <c:v>76</c:v>
                </c:pt>
                <c:pt idx="16">
                  <c:v>75.5</c:v>
                </c:pt>
                <c:pt idx="17">
                  <c:v>75.9</c:v>
                </c:pt>
                <c:pt idx="18">
                  <c:v>75.7</c:v>
                </c:pt>
                <c:pt idx="19">
                  <c:v>75.1</c:v>
                </c:pt>
                <c:pt idx="20">
                  <c:v>74.5</c:v>
                </c:pt>
                <c:pt idx="21">
                  <c:v>75.9</c:v>
                </c:pt>
                <c:pt idx="22">
                  <c:v>76.9</c:v>
                </c:pt>
                <c:pt idx="23">
                  <c:v>80.6</c:v>
                </c:pt>
                <c:pt idx="24">
                  <c:v>81.3</c:v>
                </c:pt>
                <c:pt idx="25">
                  <c:v>80.7</c:v>
                </c:pt>
                <c:pt idx="26">
                  <c:v>81.7</c:v>
                </c:pt>
                <c:pt idx="27">
                  <c:v>83</c:v>
                </c:pt>
                <c:pt idx="28">
                  <c:v>83.2</c:v>
                </c:pt>
                <c:pt idx="29">
                  <c:v>83.8</c:v>
                </c:pt>
                <c:pt idx="30">
                  <c:v>86</c:v>
                </c:pt>
                <c:pt idx="31">
                  <c:v>86.7</c:v>
                </c:pt>
                <c:pt idx="32">
                  <c:v>78.7</c:v>
                </c:pt>
                <c:pt idx="33">
                  <c:v>80.5</c:v>
                </c:pt>
                <c:pt idx="34">
                  <c:v>81.8</c:v>
                </c:pt>
                <c:pt idx="35">
                  <c:v>82.2</c:v>
                </c:pt>
                <c:pt idx="36">
                  <c:v>80.7</c:v>
                </c:pt>
                <c:pt idx="37">
                  <c:v>67.5</c:v>
                </c:pt>
                <c:pt idx="38">
                  <c:v>73.8</c:v>
                </c:pt>
                <c:pt idx="39">
                  <c:v>80.1</c:v>
                </c:pt>
                <c:pt idx="40">
                  <c:v>82.3</c:v>
                </c:pt>
                <c:pt idx="41">
                  <c:v>84.8</c:v>
                </c:pt>
                <c:pt idx="42">
                  <c:v>89</c:v>
                </c:pt>
                <c:pt idx="43">
                  <c:v>84.3</c:v>
                </c:pt>
                <c:pt idx="44">
                  <c:v>81.5</c:v>
                </c:pt>
                <c:pt idx="45">
                  <c:v>78.7</c:v>
                </c:pt>
                <c:pt idx="46">
                  <c:v>79.1</c:v>
                </c:pt>
                <c:pt idx="47">
                  <c:v>82.1</c:v>
                </c:pt>
                <c:pt idx="48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'[1]月次グラフ用'!$I$17:$I$65</c:f>
              <c:numCache>
                <c:ptCount val="49"/>
                <c:pt idx="0">
                  <c:v>110.1</c:v>
                </c:pt>
                <c:pt idx="1">
                  <c:v>108.7</c:v>
                </c:pt>
                <c:pt idx="2">
                  <c:v>108</c:v>
                </c:pt>
                <c:pt idx="3">
                  <c:v>109.3</c:v>
                </c:pt>
                <c:pt idx="4">
                  <c:v>107.1</c:v>
                </c:pt>
                <c:pt idx="5">
                  <c:v>106.8</c:v>
                </c:pt>
                <c:pt idx="6">
                  <c:v>103.5</c:v>
                </c:pt>
                <c:pt idx="7">
                  <c:v>103.6</c:v>
                </c:pt>
                <c:pt idx="8">
                  <c:v>100.1</c:v>
                </c:pt>
                <c:pt idx="9">
                  <c:v>93.1</c:v>
                </c:pt>
                <c:pt idx="10">
                  <c:v>85.3</c:v>
                </c:pt>
                <c:pt idx="11">
                  <c:v>78.1</c:v>
                </c:pt>
                <c:pt idx="12">
                  <c:v>71.4</c:v>
                </c:pt>
                <c:pt idx="13">
                  <c:v>73</c:v>
                </c:pt>
                <c:pt idx="14">
                  <c:v>76.3</c:v>
                </c:pt>
                <c:pt idx="15">
                  <c:v>79.8</c:v>
                </c:pt>
                <c:pt idx="16">
                  <c:v>81</c:v>
                </c:pt>
                <c:pt idx="17">
                  <c:v>81.9</c:v>
                </c:pt>
                <c:pt idx="18">
                  <c:v>83.1</c:v>
                </c:pt>
                <c:pt idx="19">
                  <c:v>84.6</c:v>
                </c:pt>
                <c:pt idx="20">
                  <c:v>85.9</c:v>
                </c:pt>
                <c:pt idx="21">
                  <c:v>88.1</c:v>
                </c:pt>
                <c:pt idx="22">
                  <c:v>90.4</c:v>
                </c:pt>
                <c:pt idx="23">
                  <c:v>94.3</c:v>
                </c:pt>
                <c:pt idx="24">
                  <c:v>95.1</c:v>
                </c:pt>
                <c:pt idx="25">
                  <c:v>95.2</c:v>
                </c:pt>
                <c:pt idx="26">
                  <c:v>95.8</c:v>
                </c:pt>
                <c:pt idx="27">
                  <c:v>95.7</c:v>
                </c:pt>
                <c:pt idx="28">
                  <c:v>94.3</c:v>
                </c:pt>
                <c:pt idx="29">
                  <c:v>94.6</c:v>
                </c:pt>
                <c:pt idx="30">
                  <c:v>94.5</c:v>
                </c:pt>
                <c:pt idx="31">
                  <c:v>93.7</c:v>
                </c:pt>
                <c:pt idx="32">
                  <c:v>92.4</c:v>
                </c:pt>
                <c:pt idx="33">
                  <c:v>93.9</c:v>
                </c:pt>
                <c:pt idx="34">
                  <c:v>96.2</c:v>
                </c:pt>
                <c:pt idx="35">
                  <c:v>96.2</c:v>
                </c:pt>
                <c:pt idx="36">
                  <c:v>97.9</c:v>
                </c:pt>
                <c:pt idx="37">
                  <c:v>82.7</c:v>
                </c:pt>
                <c:pt idx="38">
                  <c:v>84</c:v>
                </c:pt>
                <c:pt idx="39">
                  <c:v>89.2</c:v>
                </c:pt>
                <c:pt idx="40">
                  <c:v>92.6</c:v>
                </c:pt>
                <c:pt idx="41">
                  <c:v>93</c:v>
                </c:pt>
                <c:pt idx="42">
                  <c:v>93.6</c:v>
                </c:pt>
                <c:pt idx="43">
                  <c:v>90.5</c:v>
                </c:pt>
                <c:pt idx="44">
                  <c:v>92.5</c:v>
                </c:pt>
                <c:pt idx="45">
                  <c:v>90</c:v>
                </c:pt>
                <c:pt idx="46">
                  <c:v>93.4</c:v>
                </c:pt>
                <c:pt idx="47">
                  <c:v>95.2</c:v>
                </c:pt>
                <c:pt idx="48">
                  <c:v>94.1</c:v>
                </c:pt>
              </c:numCache>
            </c:numRef>
          </c:val>
          <c:smooth val="0"/>
        </c:ser>
        <c:axId val="34712051"/>
        <c:axId val="43973004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509218"/>
        <c:crosses val="autoZero"/>
        <c:auto val="0"/>
        <c:lblOffset val="100"/>
        <c:noMultiLvlLbl val="0"/>
      </c:catAx>
      <c:valAx>
        <c:axId val="6350921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26201"/>
        <c:crossesAt val="1"/>
        <c:crossBetween val="between"/>
        <c:dispUnits/>
        <c:majorUnit val="10"/>
      </c:valAx>
      <c:catAx>
        <c:axId val="34712051"/>
        <c:scaling>
          <c:orientation val="minMax"/>
        </c:scaling>
        <c:axPos val="b"/>
        <c:delete val="1"/>
        <c:majorTickMark val="in"/>
        <c:minorTickMark val="none"/>
        <c:tickLblPos val="nextTo"/>
        <c:crossAx val="43973004"/>
        <c:crosses val="autoZero"/>
        <c:auto val="0"/>
        <c:lblOffset val="100"/>
        <c:noMultiLvlLbl val="0"/>
      </c:catAx>
      <c:valAx>
        <c:axId val="4397300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1205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45025"/>
          <c:w val="0.1295"/>
          <c:h val="0.23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605"/>
          <c:w val="0.8717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'[1]月次グラフ用'!$M$17:$M$65</c:f>
              <c:numCache>
                <c:ptCount val="49"/>
                <c:pt idx="0">
                  <c:v>1.1549566891241536</c:v>
                </c:pt>
                <c:pt idx="1">
                  <c:v>-0.7073386383731228</c:v>
                </c:pt>
                <c:pt idx="2">
                  <c:v>-2.3622047244094446</c:v>
                </c:pt>
                <c:pt idx="3">
                  <c:v>-0.4098360655737654</c:v>
                </c:pt>
                <c:pt idx="4">
                  <c:v>-5.106778087279484</c:v>
                </c:pt>
                <c:pt idx="5">
                  <c:v>6.2745098039215685</c:v>
                </c:pt>
                <c:pt idx="6">
                  <c:v>-10.312500000000002</c:v>
                </c:pt>
                <c:pt idx="7">
                  <c:v>-5.486044273339752</c:v>
                </c:pt>
                <c:pt idx="8">
                  <c:v>-10.207939508506614</c:v>
                </c:pt>
                <c:pt idx="9">
                  <c:v>-15.290806754221386</c:v>
                </c:pt>
                <c:pt idx="10">
                  <c:v>-17.070805043646942</c:v>
                </c:pt>
                <c:pt idx="11">
                  <c:v>-25.657202944269187</c:v>
                </c:pt>
                <c:pt idx="12">
                  <c:v>-32.825880114176975</c:v>
                </c:pt>
                <c:pt idx="13">
                  <c:v>-29.38557435440784</c:v>
                </c:pt>
                <c:pt idx="14">
                  <c:v>-24.8991935483871</c:v>
                </c:pt>
                <c:pt idx="15">
                  <c:v>-28.292181069958843</c:v>
                </c:pt>
                <c:pt idx="16">
                  <c:v>-20.547945205479458</c:v>
                </c:pt>
                <c:pt idx="17">
                  <c:v>-22.878228782287835</c:v>
                </c:pt>
                <c:pt idx="18">
                  <c:v>-21.022067363530773</c:v>
                </c:pt>
                <c:pt idx="19">
                  <c:v>-19.348268839103866</c:v>
                </c:pt>
                <c:pt idx="20">
                  <c:v>-18.73684210526315</c:v>
                </c:pt>
                <c:pt idx="21">
                  <c:v>-10.077519379844958</c:v>
                </c:pt>
                <c:pt idx="22">
                  <c:v>-6.1988304093567255</c:v>
                </c:pt>
                <c:pt idx="23">
                  <c:v>1.9801980198019598</c:v>
                </c:pt>
                <c:pt idx="24">
                  <c:v>13.88101983002834</c:v>
                </c:pt>
                <c:pt idx="25">
                  <c:v>13.240857503152581</c:v>
                </c:pt>
                <c:pt idx="26">
                  <c:v>8.859060402684559</c:v>
                </c:pt>
                <c:pt idx="27">
                  <c:v>12.62553802008608</c:v>
                </c:pt>
                <c:pt idx="28">
                  <c:v>10.221674876847286</c:v>
                </c:pt>
                <c:pt idx="29">
                  <c:v>9.8086124401914</c:v>
                </c:pt>
                <c:pt idx="30">
                  <c:v>16.323529411764692</c:v>
                </c:pt>
                <c:pt idx="31">
                  <c:v>14.39393939393938</c:v>
                </c:pt>
                <c:pt idx="32">
                  <c:v>7.253886010362676</c:v>
                </c:pt>
                <c:pt idx="33">
                  <c:v>4.92610837438423</c:v>
                </c:pt>
                <c:pt idx="34">
                  <c:v>3.990024937655856</c:v>
                </c:pt>
                <c:pt idx="35">
                  <c:v>1.2482662968099856</c:v>
                </c:pt>
                <c:pt idx="36">
                  <c:v>0.746268656716409</c:v>
                </c:pt>
                <c:pt idx="37">
                  <c:v>-15.478841870824045</c:v>
                </c:pt>
                <c:pt idx="38">
                  <c:v>-14.919852034525272</c:v>
                </c:pt>
                <c:pt idx="39">
                  <c:v>-7.006369426751591</c:v>
                </c:pt>
                <c:pt idx="40">
                  <c:v>-3.6871508379888285</c:v>
                </c:pt>
                <c:pt idx="41">
                  <c:v>-2.614379084967311</c:v>
                </c:pt>
                <c:pt idx="42">
                  <c:v>2.275600505689024</c:v>
                </c:pt>
                <c:pt idx="43">
                  <c:v>-2.0971302428255956</c:v>
                </c:pt>
                <c:pt idx="44">
                  <c:v>3.864734299516903</c:v>
                </c:pt>
                <c:pt idx="45">
                  <c:v>-1.4084507042253502</c:v>
                </c:pt>
                <c:pt idx="46">
                  <c:v>-1.0791366906474864</c:v>
                </c:pt>
                <c:pt idx="47">
                  <c:v>0.6849315068493178</c:v>
                </c:pt>
                <c:pt idx="48">
                  <c:v>0</c:v>
                </c:pt>
              </c:numCache>
            </c:numRef>
          </c:val>
        </c:ser>
        <c:gapWidth val="10"/>
        <c:axId val="60212717"/>
        <c:axId val="5043542"/>
      </c:barChart>
      <c:lineChart>
        <c:grouping val="standard"/>
        <c:varyColors val="0"/>
        <c:ser>
          <c:idx val="0"/>
          <c:order val="1"/>
          <c:tx>
            <c:strRef>
              <c:f>'[1]月次グラフ用'!$F$3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'[1]月次グラフ用'!$G$17:$G$65</c:f>
              <c:numCache>
                <c:ptCount val="49"/>
                <c:pt idx="0">
                  <c:v>101.7</c:v>
                </c:pt>
                <c:pt idx="1">
                  <c:v>100.1</c:v>
                </c:pt>
                <c:pt idx="2">
                  <c:v>97.3</c:v>
                </c:pt>
                <c:pt idx="3">
                  <c:v>102</c:v>
                </c:pt>
                <c:pt idx="4">
                  <c:v>98.9</c:v>
                </c:pt>
                <c:pt idx="5">
                  <c:v>104.3</c:v>
                </c:pt>
                <c:pt idx="6">
                  <c:v>98.2</c:v>
                </c:pt>
                <c:pt idx="7">
                  <c:v>96.5</c:v>
                </c:pt>
                <c:pt idx="8">
                  <c:v>93.7</c:v>
                </c:pt>
                <c:pt idx="9">
                  <c:v>90.7</c:v>
                </c:pt>
                <c:pt idx="10">
                  <c:v>84.6</c:v>
                </c:pt>
                <c:pt idx="11">
                  <c:v>78.7</c:v>
                </c:pt>
                <c:pt idx="12">
                  <c:v>72.3</c:v>
                </c:pt>
                <c:pt idx="13">
                  <c:v>72.2</c:v>
                </c:pt>
                <c:pt idx="14">
                  <c:v>75.2</c:v>
                </c:pt>
                <c:pt idx="15">
                  <c:v>76.8</c:v>
                </c:pt>
                <c:pt idx="16">
                  <c:v>77.4</c:v>
                </c:pt>
                <c:pt idx="17">
                  <c:v>77.8</c:v>
                </c:pt>
                <c:pt idx="18">
                  <c:v>77.1</c:v>
                </c:pt>
                <c:pt idx="19">
                  <c:v>77.7</c:v>
                </c:pt>
                <c:pt idx="20">
                  <c:v>76.2</c:v>
                </c:pt>
                <c:pt idx="21">
                  <c:v>78.9</c:v>
                </c:pt>
                <c:pt idx="22">
                  <c:v>78.6</c:v>
                </c:pt>
                <c:pt idx="23">
                  <c:v>81.7</c:v>
                </c:pt>
                <c:pt idx="24">
                  <c:v>82.4</c:v>
                </c:pt>
                <c:pt idx="25">
                  <c:v>82.3</c:v>
                </c:pt>
                <c:pt idx="26">
                  <c:v>83.3</c:v>
                </c:pt>
                <c:pt idx="27">
                  <c:v>85.3</c:v>
                </c:pt>
                <c:pt idx="28">
                  <c:v>85.1</c:v>
                </c:pt>
                <c:pt idx="29">
                  <c:v>85.1</c:v>
                </c:pt>
                <c:pt idx="30">
                  <c:v>87</c:v>
                </c:pt>
                <c:pt idx="31">
                  <c:v>86.2</c:v>
                </c:pt>
                <c:pt idx="32">
                  <c:v>83</c:v>
                </c:pt>
                <c:pt idx="33">
                  <c:v>82</c:v>
                </c:pt>
                <c:pt idx="34">
                  <c:v>82.4</c:v>
                </c:pt>
                <c:pt idx="35">
                  <c:v>82.7</c:v>
                </c:pt>
                <c:pt idx="36">
                  <c:v>83</c:v>
                </c:pt>
                <c:pt idx="37">
                  <c:v>69.6</c:v>
                </c:pt>
                <c:pt idx="38">
                  <c:v>71.8</c:v>
                </c:pt>
                <c:pt idx="39">
                  <c:v>78.4</c:v>
                </c:pt>
                <c:pt idx="40">
                  <c:v>81.9</c:v>
                </c:pt>
                <c:pt idx="41">
                  <c:v>83.9</c:v>
                </c:pt>
                <c:pt idx="42">
                  <c:v>87.9</c:v>
                </c:pt>
                <c:pt idx="43">
                  <c:v>84.4</c:v>
                </c:pt>
                <c:pt idx="44">
                  <c:v>86.2</c:v>
                </c:pt>
                <c:pt idx="45">
                  <c:v>80.8</c:v>
                </c:pt>
                <c:pt idx="46">
                  <c:v>82.6</c:v>
                </c:pt>
                <c:pt idx="47">
                  <c:v>82.2</c:v>
                </c:pt>
                <c:pt idx="48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'[1]月次グラフ用'!$J$17:$J$65</c:f>
              <c:numCache>
                <c:ptCount val="49"/>
                <c:pt idx="0">
                  <c:v>111.4</c:v>
                </c:pt>
                <c:pt idx="1">
                  <c:v>109.4</c:v>
                </c:pt>
                <c:pt idx="2">
                  <c:v>108.6</c:v>
                </c:pt>
                <c:pt idx="3">
                  <c:v>109.7</c:v>
                </c:pt>
                <c:pt idx="4">
                  <c:v>106.9</c:v>
                </c:pt>
                <c:pt idx="5">
                  <c:v>107.4</c:v>
                </c:pt>
                <c:pt idx="6">
                  <c:v>103.9</c:v>
                </c:pt>
                <c:pt idx="7">
                  <c:v>104</c:v>
                </c:pt>
                <c:pt idx="8">
                  <c:v>100.9</c:v>
                </c:pt>
                <c:pt idx="9">
                  <c:v>93.6</c:v>
                </c:pt>
                <c:pt idx="10">
                  <c:v>86</c:v>
                </c:pt>
                <c:pt idx="11">
                  <c:v>78.1</c:v>
                </c:pt>
                <c:pt idx="12">
                  <c:v>73.5</c:v>
                </c:pt>
                <c:pt idx="13">
                  <c:v>75.5</c:v>
                </c:pt>
                <c:pt idx="14">
                  <c:v>77.1</c:v>
                </c:pt>
                <c:pt idx="15">
                  <c:v>79.7</c:v>
                </c:pt>
                <c:pt idx="16">
                  <c:v>81.8</c:v>
                </c:pt>
                <c:pt idx="17">
                  <c:v>82.9</c:v>
                </c:pt>
                <c:pt idx="18">
                  <c:v>83.8</c:v>
                </c:pt>
                <c:pt idx="19">
                  <c:v>85.6</c:v>
                </c:pt>
                <c:pt idx="20">
                  <c:v>87.5</c:v>
                </c:pt>
                <c:pt idx="21">
                  <c:v>88.8</c:v>
                </c:pt>
                <c:pt idx="22">
                  <c:v>90.9</c:v>
                </c:pt>
                <c:pt idx="23">
                  <c:v>95</c:v>
                </c:pt>
                <c:pt idx="24">
                  <c:v>96.1</c:v>
                </c:pt>
                <c:pt idx="25">
                  <c:v>96.7</c:v>
                </c:pt>
                <c:pt idx="26">
                  <c:v>97.3</c:v>
                </c:pt>
                <c:pt idx="27">
                  <c:v>96.1</c:v>
                </c:pt>
                <c:pt idx="28">
                  <c:v>96</c:v>
                </c:pt>
                <c:pt idx="29">
                  <c:v>96</c:v>
                </c:pt>
                <c:pt idx="30">
                  <c:v>95.7</c:v>
                </c:pt>
                <c:pt idx="31">
                  <c:v>95.5</c:v>
                </c:pt>
                <c:pt idx="32">
                  <c:v>93.2</c:v>
                </c:pt>
                <c:pt idx="33">
                  <c:v>95.9</c:v>
                </c:pt>
                <c:pt idx="34">
                  <c:v>97.1</c:v>
                </c:pt>
                <c:pt idx="35">
                  <c:v>96.3</c:v>
                </c:pt>
                <c:pt idx="36">
                  <c:v>99.5</c:v>
                </c:pt>
                <c:pt idx="37">
                  <c:v>85</c:v>
                </c:pt>
                <c:pt idx="38">
                  <c:v>82.8</c:v>
                </c:pt>
                <c:pt idx="39">
                  <c:v>87.2</c:v>
                </c:pt>
                <c:pt idx="40">
                  <c:v>94.3</c:v>
                </c:pt>
                <c:pt idx="41">
                  <c:v>94.4</c:v>
                </c:pt>
                <c:pt idx="42">
                  <c:v>94.6</c:v>
                </c:pt>
                <c:pt idx="43">
                  <c:v>92.7</c:v>
                </c:pt>
                <c:pt idx="44">
                  <c:v>92.9</c:v>
                </c:pt>
                <c:pt idx="45">
                  <c:v>91.4</c:v>
                </c:pt>
                <c:pt idx="46">
                  <c:v>95.6</c:v>
                </c:pt>
                <c:pt idx="47">
                  <c:v>94.7</c:v>
                </c:pt>
                <c:pt idx="48">
                  <c:v>95.7</c:v>
                </c:pt>
              </c:numCache>
            </c:numRef>
          </c:val>
          <c:smooth val="0"/>
        </c:ser>
        <c:axId val="45391879"/>
        <c:axId val="5873728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43542"/>
        <c:crosses val="autoZero"/>
        <c:auto val="0"/>
        <c:lblOffset val="100"/>
        <c:noMultiLvlLbl val="0"/>
      </c:catAx>
      <c:valAx>
        <c:axId val="5043542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12717"/>
        <c:crossesAt val="1"/>
        <c:crossBetween val="between"/>
        <c:dispUnits/>
        <c:majorUnit val="10"/>
        <c:minorUnit val="1"/>
      </c:valAx>
      <c:catAx>
        <c:axId val="45391879"/>
        <c:scaling>
          <c:orientation val="minMax"/>
        </c:scaling>
        <c:axPos val="b"/>
        <c:delete val="1"/>
        <c:majorTickMark val="in"/>
        <c:minorTickMark val="none"/>
        <c:tickLblPos val="nextTo"/>
        <c:crossAx val="5873728"/>
        <c:crossesAt val="60"/>
        <c:auto val="0"/>
        <c:lblOffset val="100"/>
        <c:noMultiLvlLbl val="0"/>
      </c:catAx>
      <c:valAx>
        <c:axId val="587372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9187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"/>
          <c:y val="0.49525"/>
          <c:w val="0.141"/>
          <c:h val="0.22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"/>
          <c:w val="0.89325"/>
          <c:h val="0.9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'[1]月次グラフ用'!$N$17:$N$65</c:f>
              <c:numCache>
                <c:ptCount val="49"/>
                <c:pt idx="0">
                  <c:v>1.5243902439024293</c:v>
                </c:pt>
                <c:pt idx="1">
                  <c:v>-1.2889366272824776</c:v>
                </c:pt>
                <c:pt idx="2">
                  <c:v>-0.9574468085106425</c:v>
                </c:pt>
                <c:pt idx="3">
                  <c:v>-0.8247422680412342</c:v>
                </c:pt>
                <c:pt idx="4">
                  <c:v>-1.4619883040935644</c:v>
                </c:pt>
                <c:pt idx="5">
                  <c:v>-3.992210321324252</c:v>
                </c:pt>
                <c:pt idx="6">
                  <c:v>-5.209397344228817</c:v>
                </c:pt>
                <c:pt idx="7">
                  <c:v>-3.501544799176104</c:v>
                </c:pt>
                <c:pt idx="8">
                  <c:v>-6.403940886699511</c:v>
                </c:pt>
                <c:pt idx="9">
                  <c:v>-4.393505253104113</c:v>
                </c:pt>
                <c:pt idx="10">
                  <c:v>-6.225680933852129</c:v>
                </c:pt>
                <c:pt idx="11">
                  <c:v>-5.703048180924286</c:v>
                </c:pt>
                <c:pt idx="12">
                  <c:v>-6.106106106106113</c:v>
                </c:pt>
                <c:pt idx="13">
                  <c:v>-4.787812840043526</c:v>
                </c:pt>
                <c:pt idx="14">
                  <c:v>-7.626208378088073</c:v>
                </c:pt>
                <c:pt idx="15">
                  <c:v>-5.821205821205833</c:v>
                </c:pt>
                <c:pt idx="16">
                  <c:v>-6.033630069238372</c:v>
                </c:pt>
                <c:pt idx="17">
                  <c:v>-5.1724137931034475</c:v>
                </c:pt>
                <c:pt idx="18">
                  <c:v>-4.525862068965525</c:v>
                </c:pt>
                <c:pt idx="19">
                  <c:v>-7.363927427961581</c:v>
                </c:pt>
                <c:pt idx="20">
                  <c:v>-10.526315789473683</c:v>
                </c:pt>
                <c:pt idx="21">
                  <c:v>-11.188811188811176</c:v>
                </c:pt>
                <c:pt idx="22">
                  <c:v>-12.759336099585072</c:v>
                </c:pt>
                <c:pt idx="23">
                  <c:v>-9.489051094890522</c:v>
                </c:pt>
                <c:pt idx="24">
                  <c:v>-8.422174840085283</c:v>
                </c:pt>
                <c:pt idx="25">
                  <c:v>-5.028571428571437</c:v>
                </c:pt>
                <c:pt idx="26">
                  <c:v>0.5813953488372103</c:v>
                </c:pt>
                <c:pt idx="27">
                  <c:v>-1.4348785871964642</c:v>
                </c:pt>
                <c:pt idx="28">
                  <c:v>-0.6315789473684164</c:v>
                </c:pt>
                <c:pt idx="29">
                  <c:v>-3.9572192513368964</c:v>
                </c:pt>
                <c:pt idx="30">
                  <c:v>-1.1286681715575675</c:v>
                </c:pt>
                <c:pt idx="31">
                  <c:v>0</c:v>
                </c:pt>
                <c:pt idx="32">
                  <c:v>8.94117647058823</c:v>
                </c:pt>
                <c:pt idx="33">
                  <c:v>7.424071991001124</c:v>
                </c:pt>
                <c:pt idx="34">
                  <c:v>6.777645659928666</c:v>
                </c:pt>
                <c:pt idx="35">
                  <c:v>5.87557603686637</c:v>
                </c:pt>
                <c:pt idx="36">
                  <c:v>3.026775320139685</c:v>
                </c:pt>
                <c:pt idx="37">
                  <c:v>-3.4897713598074476</c:v>
                </c:pt>
                <c:pt idx="38">
                  <c:v>2.543352601156079</c:v>
                </c:pt>
                <c:pt idx="39">
                  <c:v>8.28667413213886</c:v>
                </c:pt>
                <c:pt idx="40">
                  <c:v>4.449152542372858</c:v>
                </c:pt>
                <c:pt idx="41">
                  <c:v>10.244988864142535</c:v>
                </c:pt>
                <c:pt idx="42">
                  <c:v>7.420091324200917</c:v>
                </c:pt>
                <c:pt idx="43">
                  <c:v>5.069124423963145</c:v>
                </c:pt>
                <c:pt idx="44">
                  <c:v>0.5399568034557323</c:v>
                </c:pt>
                <c:pt idx="45">
                  <c:v>2.617801047120416</c:v>
                </c:pt>
                <c:pt idx="46">
                  <c:v>0.6681514476614803</c:v>
                </c:pt>
                <c:pt idx="47">
                  <c:v>2.6115342763873617</c:v>
                </c:pt>
                <c:pt idx="48">
                  <c:v>9.71751412429378</c:v>
                </c:pt>
              </c:numCache>
            </c:numRef>
          </c:val>
        </c:ser>
        <c:gapWidth val="10"/>
        <c:axId val="52863553"/>
        <c:axId val="6009930"/>
      </c:barChart>
      <c:lineChart>
        <c:grouping val="standard"/>
        <c:varyColors val="0"/>
        <c:ser>
          <c:idx val="0"/>
          <c:order val="1"/>
          <c:tx>
            <c:strRef>
              <c:f>'[1]月次グラフ用'!$F$3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'[1]月次グラフ用'!$H$17:$H$65</c:f>
              <c:numCache>
                <c:ptCount val="49"/>
                <c:pt idx="0">
                  <c:v>99.7</c:v>
                </c:pt>
                <c:pt idx="1">
                  <c:v>97.6</c:v>
                </c:pt>
                <c:pt idx="2">
                  <c:v>97.6</c:v>
                </c:pt>
                <c:pt idx="3">
                  <c:v>97.2</c:v>
                </c:pt>
                <c:pt idx="4">
                  <c:v>96.6</c:v>
                </c:pt>
                <c:pt idx="5">
                  <c:v>95.7</c:v>
                </c:pt>
                <c:pt idx="6">
                  <c:v>94.9</c:v>
                </c:pt>
                <c:pt idx="7">
                  <c:v>95.8</c:v>
                </c:pt>
                <c:pt idx="8">
                  <c:v>93.2</c:v>
                </c:pt>
                <c:pt idx="9">
                  <c:v>95.8</c:v>
                </c:pt>
                <c:pt idx="10">
                  <c:v>96.1</c:v>
                </c:pt>
                <c:pt idx="11">
                  <c:v>93.8</c:v>
                </c:pt>
                <c:pt idx="12">
                  <c:v>93.5</c:v>
                </c:pt>
                <c:pt idx="13">
                  <c:v>93</c:v>
                </c:pt>
                <c:pt idx="14">
                  <c:v>90.2</c:v>
                </c:pt>
                <c:pt idx="15">
                  <c:v>91.9</c:v>
                </c:pt>
                <c:pt idx="16">
                  <c:v>91.2</c:v>
                </c:pt>
                <c:pt idx="17">
                  <c:v>90.9</c:v>
                </c:pt>
                <c:pt idx="18">
                  <c:v>90.4</c:v>
                </c:pt>
                <c:pt idx="19">
                  <c:v>88.7</c:v>
                </c:pt>
                <c:pt idx="20">
                  <c:v>84.1</c:v>
                </c:pt>
                <c:pt idx="21">
                  <c:v>84.9</c:v>
                </c:pt>
                <c:pt idx="22">
                  <c:v>83.5</c:v>
                </c:pt>
                <c:pt idx="23">
                  <c:v>85.2</c:v>
                </c:pt>
                <c:pt idx="24">
                  <c:v>86.7</c:v>
                </c:pt>
                <c:pt idx="25">
                  <c:v>88.3</c:v>
                </c:pt>
                <c:pt idx="26">
                  <c:v>90.6</c:v>
                </c:pt>
                <c:pt idx="27">
                  <c:v>89.5</c:v>
                </c:pt>
                <c:pt idx="28">
                  <c:v>89.9</c:v>
                </c:pt>
                <c:pt idx="29">
                  <c:v>86.7</c:v>
                </c:pt>
                <c:pt idx="30">
                  <c:v>89.2</c:v>
                </c:pt>
                <c:pt idx="31">
                  <c:v>88.9</c:v>
                </c:pt>
                <c:pt idx="32">
                  <c:v>91.8</c:v>
                </c:pt>
                <c:pt idx="33">
                  <c:v>91.4</c:v>
                </c:pt>
                <c:pt idx="34">
                  <c:v>90.4</c:v>
                </c:pt>
                <c:pt idx="35">
                  <c:v>90.2</c:v>
                </c:pt>
                <c:pt idx="36">
                  <c:v>89.3</c:v>
                </c:pt>
                <c:pt idx="37">
                  <c:v>85.2</c:v>
                </c:pt>
                <c:pt idx="38">
                  <c:v>92.8</c:v>
                </c:pt>
                <c:pt idx="39">
                  <c:v>97</c:v>
                </c:pt>
                <c:pt idx="40">
                  <c:v>93.9</c:v>
                </c:pt>
                <c:pt idx="41">
                  <c:v>95.5</c:v>
                </c:pt>
                <c:pt idx="42">
                  <c:v>96</c:v>
                </c:pt>
                <c:pt idx="43">
                  <c:v>93.4</c:v>
                </c:pt>
                <c:pt idx="44">
                  <c:v>92.3</c:v>
                </c:pt>
                <c:pt idx="45">
                  <c:v>93.8</c:v>
                </c:pt>
                <c:pt idx="46">
                  <c:v>90.9</c:v>
                </c:pt>
                <c:pt idx="47">
                  <c:v>92.7</c:v>
                </c:pt>
                <c:pt idx="48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'[1]月次グラフ用'!$K$17:$K$65</c:f>
              <c:numCache>
                <c:ptCount val="49"/>
                <c:pt idx="0">
                  <c:v>105.2</c:v>
                </c:pt>
                <c:pt idx="1">
                  <c:v>105.2</c:v>
                </c:pt>
                <c:pt idx="2">
                  <c:v>104.7</c:v>
                </c:pt>
                <c:pt idx="3">
                  <c:v>105.3</c:v>
                </c:pt>
                <c:pt idx="4">
                  <c:v>106.2</c:v>
                </c:pt>
                <c:pt idx="5">
                  <c:v>106.3</c:v>
                </c:pt>
                <c:pt idx="6">
                  <c:v>106.1</c:v>
                </c:pt>
                <c:pt idx="7">
                  <c:v>107.7</c:v>
                </c:pt>
                <c:pt idx="8">
                  <c:v>108.9</c:v>
                </c:pt>
                <c:pt idx="9">
                  <c:v>109.5</c:v>
                </c:pt>
                <c:pt idx="10">
                  <c:v>109.7</c:v>
                </c:pt>
                <c:pt idx="11">
                  <c:v>107.2</c:v>
                </c:pt>
                <c:pt idx="12">
                  <c:v>103.2</c:v>
                </c:pt>
                <c:pt idx="13">
                  <c:v>100</c:v>
                </c:pt>
                <c:pt idx="14">
                  <c:v>97.9</c:v>
                </c:pt>
                <c:pt idx="15">
                  <c:v>97.3</c:v>
                </c:pt>
                <c:pt idx="16">
                  <c:v>96.1</c:v>
                </c:pt>
                <c:pt idx="17">
                  <c:v>95.5</c:v>
                </c:pt>
                <c:pt idx="18">
                  <c:v>95</c:v>
                </c:pt>
                <c:pt idx="19">
                  <c:v>94.4</c:v>
                </c:pt>
                <c:pt idx="20">
                  <c:v>93.1</c:v>
                </c:pt>
                <c:pt idx="21">
                  <c:v>93.2</c:v>
                </c:pt>
                <c:pt idx="22">
                  <c:v>93</c:v>
                </c:pt>
                <c:pt idx="23">
                  <c:v>94</c:v>
                </c:pt>
                <c:pt idx="24">
                  <c:v>95.4</c:v>
                </c:pt>
                <c:pt idx="25">
                  <c:v>94.4</c:v>
                </c:pt>
                <c:pt idx="26">
                  <c:v>95</c:v>
                </c:pt>
                <c:pt idx="27">
                  <c:v>96.3</c:v>
                </c:pt>
                <c:pt idx="28">
                  <c:v>96.9</c:v>
                </c:pt>
                <c:pt idx="29">
                  <c:v>96.7</c:v>
                </c:pt>
                <c:pt idx="30">
                  <c:v>97.1</c:v>
                </c:pt>
                <c:pt idx="31">
                  <c:v>97.3</c:v>
                </c:pt>
                <c:pt idx="32">
                  <c:v>96.8</c:v>
                </c:pt>
                <c:pt idx="33">
                  <c:v>95.2</c:v>
                </c:pt>
                <c:pt idx="34">
                  <c:v>96.7</c:v>
                </c:pt>
                <c:pt idx="35">
                  <c:v>100.5</c:v>
                </c:pt>
                <c:pt idx="36">
                  <c:v>102</c:v>
                </c:pt>
                <c:pt idx="37">
                  <c:v>97.7</c:v>
                </c:pt>
                <c:pt idx="38">
                  <c:v>98.2</c:v>
                </c:pt>
                <c:pt idx="39">
                  <c:v>103.7</c:v>
                </c:pt>
                <c:pt idx="40">
                  <c:v>100.8</c:v>
                </c:pt>
                <c:pt idx="41">
                  <c:v>100.7</c:v>
                </c:pt>
                <c:pt idx="42">
                  <c:v>102.8</c:v>
                </c:pt>
                <c:pt idx="43">
                  <c:v>102.7</c:v>
                </c:pt>
                <c:pt idx="44">
                  <c:v>103.6</c:v>
                </c:pt>
                <c:pt idx="45">
                  <c:v>103</c:v>
                </c:pt>
                <c:pt idx="46">
                  <c:v>100</c:v>
                </c:pt>
                <c:pt idx="47">
                  <c:v>103</c:v>
                </c:pt>
                <c:pt idx="48">
                  <c:v>103.1</c:v>
                </c:pt>
              </c:numCache>
            </c:numRef>
          </c:val>
          <c:smooth val="0"/>
        </c:ser>
        <c:axId val="54089371"/>
        <c:axId val="17042292"/>
      </c:line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09930"/>
        <c:crosses val="autoZero"/>
        <c:auto val="0"/>
        <c:lblOffset val="100"/>
        <c:noMultiLvlLbl val="0"/>
      </c:catAx>
      <c:valAx>
        <c:axId val="6009930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63553"/>
        <c:crossesAt val="1"/>
        <c:crossBetween val="between"/>
        <c:dispUnits/>
        <c:majorUnit val="10"/>
      </c:valAx>
      <c:catAx>
        <c:axId val="54089371"/>
        <c:scaling>
          <c:orientation val="minMax"/>
        </c:scaling>
        <c:axPos val="b"/>
        <c:delete val="1"/>
        <c:majorTickMark val="in"/>
        <c:minorTickMark val="none"/>
        <c:tickLblPos val="nextTo"/>
        <c:crossAx val="17042292"/>
        <c:crossesAt val="80"/>
        <c:auto val="0"/>
        <c:lblOffset val="100"/>
        <c:noMultiLvlLbl val="0"/>
      </c:catAx>
      <c:valAx>
        <c:axId val="17042292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8937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5025"/>
          <c:w val="0.14125"/>
          <c:h val="0.23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'[1]移動平均グラフ用'!$C$3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'[1]移動平均グラフ用'!$A$17:$B$64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'[1]移動平均グラフ用'!$C$17:$C$64</c:f>
              <c:numCache>
                <c:ptCount val="48"/>
                <c:pt idx="0">
                  <c:v>99.06666666666666</c:v>
                </c:pt>
                <c:pt idx="1">
                  <c:v>98.26666666666665</c:v>
                </c:pt>
                <c:pt idx="2">
                  <c:v>98.36666666666667</c:v>
                </c:pt>
                <c:pt idx="3">
                  <c:v>97.46666666666665</c:v>
                </c:pt>
                <c:pt idx="4">
                  <c:v>98.33333333333333</c:v>
                </c:pt>
                <c:pt idx="5">
                  <c:v>97.23333333333335</c:v>
                </c:pt>
                <c:pt idx="6">
                  <c:v>96.8</c:v>
                </c:pt>
                <c:pt idx="7">
                  <c:v>93.93333333333332</c:v>
                </c:pt>
                <c:pt idx="8">
                  <c:v>91.59999999999998</c:v>
                </c:pt>
                <c:pt idx="9">
                  <c:v>87.59999999999998</c:v>
                </c:pt>
                <c:pt idx="10">
                  <c:v>83.83333333333333</c:v>
                </c:pt>
                <c:pt idx="11">
                  <c:v>77.89999999999999</c:v>
                </c:pt>
                <c:pt idx="12">
                  <c:v>74.10000000000001</c:v>
                </c:pt>
                <c:pt idx="13">
                  <c:v>72.06666666666666</c:v>
                </c:pt>
                <c:pt idx="14">
                  <c:v>73.63333333333334</c:v>
                </c:pt>
                <c:pt idx="15">
                  <c:v>75.23333333333333</c:v>
                </c:pt>
                <c:pt idx="16">
                  <c:v>75.8</c:v>
                </c:pt>
                <c:pt idx="17">
                  <c:v>75.7</c:v>
                </c:pt>
                <c:pt idx="18">
                  <c:v>75.56666666666668</c:v>
                </c:pt>
                <c:pt idx="19">
                  <c:v>75.10000000000001</c:v>
                </c:pt>
                <c:pt idx="20">
                  <c:v>75.16666666666667</c:v>
                </c:pt>
                <c:pt idx="21">
                  <c:v>75.76666666666667</c:v>
                </c:pt>
                <c:pt idx="22">
                  <c:v>77.8</c:v>
                </c:pt>
                <c:pt idx="23">
                  <c:v>79.60000000000001</c:v>
                </c:pt>
                <c:pt idx="24">
                  <c:v>80.86666666666666</c:v>
                </c:pt>
                <c:pt idx="25">
                  <c:v>81.23333333333333</c:v>
                </c:pt>
                <c:pt idx="26">
                  <c:v>81.8</c:v>
                </c:pt>
                <c:pt idx="27">
                  <c:v>82.63333333333333</c:v>
                </c:pt>
                <c:pt idx="28">
                  <c:v>83.33333333333333</c:v>
                </c:pt>
                <c:pt idx="29">
                  <c:v>84.33333333333333</c:v>
                </c:pt>
                <c:pt idx="30">
                  <c:v>85.5</c:v>
                </c:pt>
                <c:pt idx="31">
                  <c:v>83.8</c:v>
                </c:pt>
                <c:pt idx="32">
                  <c:v>81.96666666666667</c:v>
                </c:pt>
                <c:pt idx="33">
                  <c:v>80.33333333333333</c:v>
                </c:pt>
                <c:pt idx="34">
                  <c:v>81.5</c:v>
                </c:pt>
                <c:pt idx="35">
                  <c:v>81.56666666666666</c:v>
                </c:pt>
                <c:pt idx="36">
                  <c:v>76.8</c:v>
                </c:pt>
                <c:pt idx="37">
                  <c:v>74</c:v>
                </c:pt>
                <c:pt idx="38">
                  <c:v>73.8</c:v>
                </c:pt>
                <c:pt idx="39">
                  <c:v>78.73333333333333</c:v>
                </c:pt>
                <c:pt idx="40">
                  <c:v>82.39999999999999</c:v>
                </c:pt>
                <c:pt idx="41">
                  <c:v>85.36666666666667</c:v>
                </c:pt>
                <c:pt idx="42">
                  <c:v>86.03333333333335</c:v>
                </c:pt>
                <c:pt idx="43">
                  <c:v>84.93333333333334</c:v>
                </c:pt>
                <c:pt idx="44">
                  <c:v>81.5</c:v>
                </c:pt>
                <c:pt idx="45">
                  <c:v>79.76666666666667</c:v>
                </c:pt>
                <c:pt idx="46">
                  <c:v>79.96666666666667</c:v>
                </c:pt>
                <c:pt idx="47">
                  <c:v>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'[1]移動平均グラフ用'!$A$17:$B$64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'[1]移動平均グラフ用'!$F$17:$F$64</c:f>
              <c:numCache>
                <c:ptCount val="48"/>
                <c:pt idx="0">
                  <c:v>109.46666666666665</c:v>
                </c:pt>
                <c:pt idx="1">
                  <c:v>108.93333333333334</c:v>
                </c:pt>
                <c:pt idx="2">
                  <c:v>108.66666666666667</c:v>
                </c:pt>
                <c:pt idx="3">
                  <c:v>108.13333333333333</c:v>
                </c:pt>
                <c:pt idx="4">
                  <c:v>107.73333333333333</c:v>
                </c:pt>
                <c:pt idx="5">
                  <c:v>105.8</c:v>
                </c:pt>
                <c:pt idx="6">
                  <c:v>104.63333333333333</c:v>
                </c:pt>
                <c:pt idx="7">
                  <c:v>102.39999999999999</c:v>
                </c:pt>
                <c:pt idx="8">
                  <c:v>98.93333333333332</c:v>
                </c:pt>
                <c:pt idx="9">
                  <c:v>92.83333333333333</c:v>
                </c:pt>
                <c:pt idx="10">
                  <c:v>85.5</c:v>
                </c:pt>
                <c:pt idx="11">
                  <c:v>78.26666666666667</c:v>
                </c:pt>
                <c:pt idx="12">
                  <c:v>74.16666666666667</c:v>
                </c:pt>
                <c:pt idx="13">
                  <c:v>73.56666666666666</c:v>
                </c:pt>
                <c:pt idx="14">
                  <c:v>76.36666666666667</c:v>
                </c:pt>
                <c:pt idx="15">
                  <c:v>79.03333333333333</c:v>
                </c:pt>
                <c:pt idx="16">
                  <c:v>80.9</c:v>
                </c:pt>
                <c:pt idx="17">
                  <c:v>82</c:v>
                </c:pt>
                <c:pt idx="18">
                  <c:v>83.2</c:v>
                </c:pt>
                <c:pt idx="19">
                  <c:v>84.53333333333333</c:v>
                </c:pt>
                <c:pt idx="20">
                  <c:v>86.2</c:v>
                </c:pt>
                <c:pt idx="21">
                  <c:v>88.13333333333333</c:v>
                </c:pt>
                <c:pt idx="22">
                  <c:v>90.93333333333334</c:v>
                </c:pt>
                <c:pt idx="23">
                  <c:v>93.26666666666665</c:v>
                </c:pt>
                <c:pt idx="24">
                  <c:v>94.86666666666666</c:v>
                </c:pt>
                <c:pt idx="25">
                  <c:v>95.36666666666667</c:v>
                </c:pt>
                <c:pt idx="26">
                  <c:v>95.56666666666666</c:v>
                </c:pt>
                <c:pt idx="27">
                  <c:v>95.26666666666667</c:v>
                </c:pt>
                <c:pt idx="28">
                  <c:v>94.86666666666667</c:v>
                </c:pt>
                <c:pt idx="29">
                  <c:v>94.46666666666665</c:v>
                </c:pt>
                <c:pt idx="30">
                  <c:v>94.26666666666667</c:v>
                </c:pt>
                <c:pt idx="31">
                  <c:v>93.53333333333335</c:v>
                </c:pt>
                <c:pt idx="32">
                  <c:v>93.33333333333333</c:v>
                </c:pt>
                <c:pt idx="33">
                  <c:v>94.16666666666667</c:v>
                </c:pt>
                <c:pt idx="34">
                  <c:v>95.43333333333334</c:v>
                </c:pt>
                <c:pt idx="35">
                  <c:v>96.76666666666667</c:v>
                </c:pt>
                <c:pt idx="36">
                  <c:v>92.26666666666667</c:v>
                </c:pt>
                <c:pt idx="37">
                  <c:v>88.2</c:v>
                </c:pt>
                <c:pt idx="38">
                  <c:v>85.3</c:v>
                </c:pt>
                <c:pt idx="39">
                  <c:v>88.59999999999998</c:v>
                </c:pt>
                <c:pt idx="40">
                  <c:v>91.60000000000001</c:v>
                </c:pt>
                <c:pt idx="41">
                  <c:v>93.06666666666666</c:v>
                </c:pt>
                <c:pt idx="42">
                  <c:v>92.36666666666667</c:v>
                </c:pt>
                <c:pt idx="43">
                  <c:v>92.2</c:v>
                </c:pt>
                <c:pt idx="44">
                  <c:v>91</c:v>
                </c:pt>
                <c:pt idx="45">
                  <c:v>91.96666666666665</c:v>
                </c:pt>
                <c:pt idx="46">
                  <c:v>92.86666666666667</c:v>
                </c:pt>
                <c:pt idx="47">
                  <c:v>94.23333333333335</c:v>
                </c:pt>
              </c:numCache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248382"/>
        <c:crossesAt val="60"/>
        <c:auto val="0"/>
        <c:lblOffset val="100"/>
        <c:noMultiLvlLbl val="0"/>
      </c:catAx>
      <c:valAx>
        <c:axId val="3824838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6290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0525"/>
          <c:w val="0.0527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'[1]移動平均グラフ用'!$C$3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'[1]移動平均グラフ用'!$A$17:$B$64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'[1]移動平均グラフ用'!$D$17:$D$64</c:f>
              <c:numCache>
                <c:ptCount val="48"/>
                <c:pt idx="0">
                  <c:v>101.59999999999998</c:v>
                </c:pt>
                <c:pt idx="1">
                  <c:v>99.7</c:v>
                </c:pt>
                <c:pt idx="2">
                  <c:v>99.8</c:v>
                </c:pt>
                <c:pt idx="3">
                  <c:v>99.40000000000002</c:v>
                </c:pt>
                <c:pt idx="4">
                  <c:v>101.73333333333333</c:v>
                </c:pt>
                <c:pt idx="5">
                  <c:v>100.46666666666665</c:v>
                </c:pt>
                <c:pt idx="6">
                  <c:v>99.66666666666667</c:v>
                </c:pt>
                <c:pt idx="7">
                  <c:v>96.13333333333333</c:v>
                </c:pt>
                <c:pt idx="8">
                  <c:v>93.63333333333333</c:v>
                </c:pt>
                <c:pt idx="9">
                  <c:v>89.66666666666667</c:v>
                </c:pt>
                <c:pt idx="10">
                  <c:v>84.66666666666667</c:v>
                </c:pt>
                <c:pt idx="11">
                  <c:v>78.53333333333335</c:v>
                </c:pt>
                <c:pt idx="12">
                  <c:v>74.39999999999999</c:v>
                </c:pt>
                <c:pt idx="13">
                  <c:v>73.23333333333333</c:v>
                </c:pt>
                <c:pt idx="14">
                  <c:v>74.73333333333333</c:v>
                </c:pt>
                <c:pt idx="15">
                  <c:v>76.46666666666667</c:v>
                </c:pt>
                <c:pt idx="16">
                  <c:v>77.33333333333333</c:v>
                </c:pt>
                <c:pt idx="17">
                  <c:v>77.43333333333332</c:v>
                </c:pt>
                <c:pt idx="18">
                  <c:v>77.53333333333332</c:v>
                </c:pt>
                <c:pt idx="19">
                  <c:v>77</c:v>
                </c:pt>
                <c:pt idx="20">
                  <c:v>77.60000000000001</c:v>
                </c:pt>
                <c:pt idx="21">
                  <c:v>77.9</c:v>
                </c:pt>
                <c:pt idx="22">
                  <c:v>79.73333333333333</c:v>
                </c:pt>
                <c:pt idx="23">
                  <c:v>80.9</c:v>
                </c:pt>
                <c:pt idx="24">
                  <c:v>82.13333333333334</c:v>
                </c:pt>
                <c:pt idx="25">
                  <c:v>82.66666666666667</c:v>
                </c:pt>
                <c:pt idx="26">
                  <c:v>83.63333333333333</c:v>
                </c:pt>
                <c:pt idx="27">
                  <c:v>84.56666666666666</c:v>
                </c:pt>
                <c:pt idx="28">
                  <c:v>85.16666666666666</c:v>
                </c:pt>
                <c:pt idx="29">
                  <c:v>85.73333333333333</c:v>
                </c:pt>
                <c:pt idx="30">
                  <c:v>86.10000000000001</c:v>
                </c:pt>
                <c:pt idx="31">
                  <c:v>85.39999999999999</c:v>
                </c:pt>
                <c:pt idx="32">
                  <c:v>83.73333333333333</c:v>
                </c:pt>
                <c:pt idx="33">
                  <c:v>82.46666666666667</c:v>
                </c:pt>
                <c:pt idx="34">
                  <c:v>82.36666666666667</c:v>
                </c:pt>
                <c:pt idx="35">
                  <c:v>82.7</c:v>
                </c:pt>
                <c:pt idx="36">
                  <c:v>78.43333333333332</c:v>
                </c:pt>
                <c:pt idx="37">
                  <c:v>74.8</c:v>
                </c:pt>
                <c:pt idx="38">
                  <c:v>73.26666666666667</c:v>
                </c:pt>
                <c:pt idx="39">
                  <c:v>77.36666666666666</c:v>
                </c:pt>
                <c:pt idx="40">
                  <c:v>81.4</c:v>
                </c:pt>
                <c:pt idx="41">
                  <c:v>84.56666666666668</c:v>
                </c:pt>
                <c:pt idx="42">
                  <c:v>85.40000000000002</c:v>
                </c:pt>
                <c:pt idx="43">
                  <c:v>86.16666666666667</c:v>
                </c:pt>
                <c:pt idx="44">
                  <c:v>83.80000000000001</c:v>
                </c:pt>
                <c:pt idx="45">
                  <c:v>83.2</c:v>
                </c:pt>
                <c:pt idx="46">
                  <c:v>81.86666666666666</c:v>
                </c:pt>
                <c:pt idx="47">
                  <c:v>81.56666666666668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'[1]移動平均グラフ用'!$A$17:$B$64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'[1]移動平均グラフ用'!$G$17:$G$64</c:f>
              <c:numCache>
                <c:ptCount val="48"/>
                <c:pt idx="0">
                  <c:v>110.5</c:v>
                </c:pt>
                <c:pt idx="1">
                  <c:v>109.8</c:v>
                </c:pt>
                <c:pt idx="2">
                  <c:v>109.23333333333333</c:v>
                </c:pt>
                <c:pt idx="3">
                  <c:v>108.40000000000002</c:v>
                </c:pt>
                <c:pt idx="4">
                  <c:v>108</c:v>
                </c:pt>
                <c:pt idx="5">
                  <c:v>106.06666666666668</c:v>
                </c:pt>
                <c:pt idx="6">
                  <c:v>105.10000000000001</c:v>
                </c:pt>
                <c:pt idx="7">
                  <c:v>102.93333333333334</c:v>
                </c:pt>
                <c:pt idx="8">
                  <c:v>99.5</c:v>
                </c:pt>
                <c:pt idx="9">
                  <c:v>93.5</c:v>
                </c:pt>
                <c:pt idx="10">
                  <c:v>85.89999999999999</c:v>
                </c:pt>
                <c:pt idx="11">
                  <c:v>79.2</c:v>
                </c:pt>
                <c:pt idx="12">
                  <c:v>75.7</c:v>
                </c:pt>
                <c:pt idx="13">
                  <c:v>75.36666666666666</c:v>
                </c:pt>
                <c:pt idx="14">
                  <c:v>77.43333333333334</c:v>
                </c:pt>
                <c:pt idx="15">
                  <c:v>79.53333333333335</c:v>
                </c:pt>
                <c:pt idx="16">
                  <c:v>81.46666666666667</c:v>
                </c:pt>
                <c:pt idx="17">
                  <c:v>82.83333333333333</c:v>
                </c:pt>
                <c:pt idx="18">
                  <c:v>84.1</c:v>
                </c:pt>
                <c:pt idx="19">
                  <c:v>85.63333333333333</c:v>
                </c:pt>
                <c:pt idx="20">
                  <c:v>87.3</c:v>
                </c:pt>
                <c:pt idx="21">
                  <c:v>89.06666666666668</c:v>
                </c:pt>
                <c:pt idx="22">
                  <c:v>91.56666666666666</c:v>
                </c:pt>
                <c:pt idx="23">
                  <c:v>94</c:v>
                </c:pt>
                <c:pt idx="24">
                  <c:v>95.93333333333334</c:v>
                </c:pt>
                <c:pt idx="25">
                  <c:v>96.7</c:v>
                </c:pt>
                <c:pt idx="26">
                  <c:v>96.7</c:v>
                </c:pt>
                <c:pt idx="27">
                  <c:v>96.46666666666665</c:v>
                </c:pt>
                <c:pt idx="28">
                  <c:v>96.03333333333335</c:v>
                </c:pt>
                <c:pt idx="29">
                  <c:v>95.89999999999999</c:v>
                </c:pt>
                <c:pt idx="30">
                  <c:v>95.73333333333333</c:v>
                </c:pt>
                <c:pt idx="31">
                  <c:v>94.8</c:v>
                </c:pt>
                <c:pt idx="32">
                  <c:v>94.86666666666667</c:v>
                </c:pt>
                <c:pt idx="33">
                  <c:v>95.40000000000002</c:v>
                </c:pt>
                <c:pt idx="34">
                  <c:v>96.43333333333334</c:v>
                </c:pt>
                <c:pt idx="35">
                  <c:v>97.63333333333333</c:v>
                </c:pt>
                <c:pt idx="36">
                  <c:v>93.60000000000001</c:v>
                </c:pt>
                <c:pt idx="37">
                  <c:v>89.10000000000001</c:v>
                </c:pt>
                <c:pt idx="38">
                  <c:v>85</c:v>
                </c:pt>
                <c:pt idx="39">
                  <c:v>88.10000000000001</c:v>
                </c:pt>
                <c:pt idx="40">
                  <c:v>91.96666666666665</c:v>
                </c:pt>
                <c:pt idx="41">
                  <c:v>94.43333333333332</c:v>
                </c:pt>
                <c:pt idx="42">
                  <c:v>93.89999999999999</c:v>
                </c:pt>
                <c:pt idx="43">
                  <c:v>93.40000000000002</c:v>
                </c:pt>
                <c:pt idx="44">
                  <c:v>92.33333333333333</c:v>
                </c:pt>
                <c:pt idx="45">
                  <c:v>93.3</c:v>
                </c:pt>
                <c:pt idx="46">
                  <c:v>93.89999999999999</c:v>
                </c:pt>
                <c:pt idx="47">
                  <c:v>95.33333333333333</c:v>
                </c:pt>
              </c:numCache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111208"/>
        <c:crossesAt val="70"/>
        <c:auto val="0"/>
        <c:lblOffset val="100"/>
        <c:noMultiLvlLbl val="0"/>
      </c:catAx>
      <c:valAx>
        <c:axId val="11111208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911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'[1]移動平均グラフ用'!$C$3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'[1]移動平均グラフ用'!$A$17:$B$65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'[1]移動平均グラフ用'!$E$17:$E$64</c:f>
              <c:numCache>
                <c:ptCount val="48"/>
                <c:pt idx="0">
                  <c:v>99.16666666666667</c:v>
                </c:pt>
                <c:pt idx="1">
                  <c:v>98.3</c:v>
                </c:pt>
                <c:pt idx="2">
                  <c:v>97.46666666666665</c:v>
                </c:pt>
                <c:pt idx="3">
                  <c:v>97.13333333333333</c:v>
                </c:pt>
                <c:pt idx="4">
                  <c:v>96.5</c:v>
                </c:pt>
                <c:pt idx="5">
                  <c:v>95.73333333333335</c:v>
                </c:pt>
                <c:pt idx="6">
                  <c:v>95.46666666666668</c:v>
                </c:pt>
                <c:pt idx="7">
                  <c:v>94.63333333333333</c:v>
                </c:pt>
                <c:pt idx="8">
                  <c:v>94.93333333333334</c:v>
                </c:pt>
                <c:pt idx="9">
                  <c:v>95.03333333333335</c:v>
                </c:pt>
                <c:pt idx="10">
                  <c:v>95.23333333333333</c:v>
                </c:pt>
                <c:pt idx="11">
                  <c:v>94.46666666666665</c:v>
                </c:pt>
                <c:pt idx="12">
                  <c:v>93.43333333333334</c:v>
                </c:pt>
                <c:pt idx="13">
                  <c:v>92.23333333333333</c:v>
                </c:pt>
                <c:pt idx="14">
                  <c:v>91.7</c:v>
                </c:pt>
                <c:pt idx="15">
                  <c:v>91.10000000000001</c:v>
                </c:pt>
                <c:pt idx="16">
                  <c:v>91.33333333333333</c:v>
                </c:pt>
                <c:pt idx="17">
                  <c:v>90.83333333333333</c:v>
                </c:pt>
                <c:pt idx="18">
                  <c:v>90</c:v>
                </c:pt>
                <c:pt idx="19">
                  <c:v>87.73333333333335</c:v>
                </c:pt>
                <c:pt idx="20">
                  <c:v>85.90000000000002</c:v>
                </c:pt>
                <c:pt idx="21">
                  <c:v>84.16666666666667</c:v>
                </c:pt>
                <c:pt idx="22">
                  <c:v>84.53333333333335</c:v>
                </c:pt>
                <c:pt idx="23">
                  <c:v>85.13333333333333</c:v>
                </c:pt>
                <c:pt idx="24">
                  <c:v>86.73333333333333</c:v>
                </c:pt>
                <c:pt idx="25">
                  <c:v>88.53333333333335</c:v>
                </c:pt>
                <c:pt idx="26">
                  <c:v>89.46666666666665</c:v>
                </c:pt>
                <c:pt idx="27">
                  <c:v>90</c:v>
                </c:pt>
                <c:pt idx="28">
                  <c:v>88.7</c:v>
                </c:pt>
                <c:pt idx="29">
                  <c:v>88.60000000000001</c:v>
                </c:pt>
                <c:pt idx="30">
                  <c:v>88.26666666666667</c:v>
                </c:pt>
                <c:pt idx="31">
                  <c:v>89.96666666666668</c:v>
                </c:pt>
                <c:pt idx="32">
                  <c:v>90.7</c:v>
                </c:pt>
                <c:pt idx="33">
                  <c:v>91.2</c:v>
                </c:pt>
                <c:pt idx="34">
                  <c:v>90.66666666666667</c:v>
                </c:pt>
                <c:pt idx="35">
                  <c:v>89.96666666666668</c:v>
                </c:pt>
                <c:pt idx="36">
                  <c:v>88.23333333333333</c:v>
                </c:pt>
                <c:pt idx="37">
                  <c:v>89.10000000000001</c:v>
                </c:pt>
                <c:pt idx="38">
                  <c:v>91.66666666666667</c:v>
                </c:pt>
                <c:pt idx="39">
                  <c:v>94.56666666666668</c:v>
                </c:pt>
                <c:pt idx="40">
                  <c:v>95.46666666666665</c:v>
                </c:pt>
                <c:pt idx="41">
                  <c:v>95.13333333333333</c:v>
                </c:pt>
                <c:pt idx="42">
                  <c:v>94.96666666666665</c:v>
                </c:pt>
                <c:pt idx="43">
                  <c:v>93.89999999999999</c:v>
                </c:pt>
                <c:pt idx="44">
                  <c:v>93.16666666666667</c:v>
                </c:pt>
                <c:pt idx="45">
                  <c:v>92.33333333333333</c:v>
                </c:pt>
                <c:pt idx="46">
                  <c:v>92.46666666666665</c:v>
                </c:pt>
                <c:pt idx="47">
                  <c:v>92.73333333333335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'[1]移動平均グラフ用'!$A$17:$B$65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'[1]移動平均グラフ用'!$H$17:$H$64</c:f>
              <c:numCache>
                <c:ptCount val="48"/>
                <c:pt idx="0">
                  <c:v>105.16666666666667</c:v>
                </c:pt>
                <c:pt idx="1">
                  <c:v>105.03333333333335</c:v>
                </c:pt>
                <c:pt idx="2">
                  <c:v>105.06666666666666</c:v>
                </c:pt>
                <c:pt idx="3">
                  <c:v>105.39999999999999</c:v>
                </c:pt>
                <c:pt idx="4">
                  <c:v>105.93333333333334</c:v>
                </c:pt>
                <c:pt idx="5">
                  <c:v>106.2</c:v>
                </c:pt>
                <c:pt idx="6">
                  <c:v>106.69999999999999</c:v>
                </c:pt>
                <c:pt idx="7">
                  <c:v>107.56666666666668</c:v>
                </c:pt>
                <c:pt idx="8">
                  <c:v>108.7</c:v>
                </c:pt>
                <c:pt idx="9">
                  <c:v>109.36666666666667</c:v>
                </c:pt>
                <c:pt idx="10">
                  <c:v>108.8</c:v>
                </c:pt>
                <c:pt idx="11">
                  <c:v>106.7</c:v>
                </c:pt>
                <c:pt idx="12">
                  <c:v>103.46666666666665</c:v>
                </c:pt>
                <c:pt idx="13">
                  <c:v>100.36666666666667</c:v>
                </c:pt>
                <c:pt idx="14">
                  <c:v>98.39999999999999</c:v>
                </c:pt>
                <c:pt idx="15">
                  <c:v>97.09999999999998</c:v>
                </c:pt>
                <c:pt idx="16">
                  <c:v>96.3</c:v>
                </c:pt>
                <c:pt idx="17">
                  <c:v>95.53333333333335</c:v>
                </c:pt>
                <c:pt idx="18">
                  <c:v>94.96666666666665</c:v>
                </c:pt>
                <c:pt idx="19">
                  <c:v>94.16666666666667</c:v>
                </c:pt>
                <c:pt idx="20">
                  <c:v>93.56666666666666</c:v>
                </c:pt>
                <c:pt idx="21">
                  <c:v>93.10000000000001</c:v>
                </c:pt>
                <c:pt idx="22">
                  <c:v>93.39999999999999</c:v>
                </c:pt>
                <c:pt idx="23">
                  <c:v>94.13333333333333</c:v>
                </c:pt>
                <c:pt idx="24">
                  <c:v>94.60000000000001</c:v>
                </c:pt>
                <c:pt idx="25">
                  <c:v>94.93333333333334</c:v>
                </c:pt>
                <c:pt idx="26">
                  <c:v>95.23333333333333</c:v>
                </c:pt>
                <c:pt idx="27">
                  <c:v>96.06666666666668</c:v>
                </c:pt>
                <c:pt idx="28">
                  <c:v>96.63333333333333</c:v>
                </c:pt>
                <c:pt idx="29">
                  <c:v>96.90000000000002</c:v>
                </c:pt>
                <c:pt idx="30">
                  <c:v>97.03333333333335</c:v>
                </c:pt>
                <c:pt idx="31">
                  <c:v>97.06666666666666</c:v>
                </c:pt>
                <c:pt idx="32">
                  <c:v>96.43333333333334</c:v>
                </c:pt>
                <c:pt idx="33">
                  <c:v>96.23333333333333</c:v>
                </c:pt>
                <c:pt idx="34">
                  <c:v>97.46666666666665</c:v>
                </c:pt>
                <c:pt idx="35">
                  <c:v>99.73333333333333</c:v>
                </c:pt>
                <c:pt idx="36">
                  <c:v>100.06666666666666</c:v>
                </c:pt>
                <c:pt idx="37">
                  <c:v>99.3</c:v>
                </c:pt>
                <c:pt idx="38">
                  <c:v>99.86666666666667</c:v>
                </c:pt>
                <c:pt idx="39">
                  <c:v>100.89999999999999</c:v>
                </c:pt>
                <c:pt idx="40">
                  <c:v>101.73333333333333</c:v>
                </c:pt>
                <c:pt idx="41">
                  <c:v>101.43333333333334</c:v>
                </c:pt>
                <c:pt idx="42">
                  <c:v>102.06666666666666</c:v>
                </c:pt>
                <c:pt idx="43">
                  <c:v>103.03333333333335</c:v>
                </c:pt>
                <c:pt idx="44">
                  <c:v>103.10000000000001</c:v>
                </c:pt>
                <c:pt idx="45">
                  <c:v>102.2</c:v>
                </c:pt>
                <c:pt idx="46">
                  <c:v>102</c:v>
                </c:pt>
                <c:pt idx="47">
                  <c:v>102.03333333333335</c:v>
                </c:pt>
              </c:numCache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592626"/>
        <c:crossesAt val="80"/>
        <c:auto val="0"/>
        <c:lblOffset val="100"/>
        <c:noMultiLvlLbl val="0"/>
      </c:catAx>
      <c:valAx>
        <c:axId val="27592626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9200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'[1]月次グラフ用'!$F$4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'[1]月次グラフ用'!$F$17:$F$65</c:f>
              <c:numCache>
                <c:ptCount val="49"/>
                <c:pt idx="0">
                  <c:v>99.1</c:v>
                </c:pt>
                <c:pt idx="1">
                  <c:v>98.1</c:v>
                </c:pt>
                <c:pt idx="2">
                  <c:v>97.6</c:v>
                </c:pt>
                <c:pt idx="3">
                  <c:v>99.4</c:v>
                </c:pt>
                <c:pt idx="4">
                  <c:v>95.4</c:v>
                </c:pt>
                <c:pt idx="5">
                  <c:v>100.2</c:v>
                </c:pt>
                <c:pt idx="6">
                  <c:v>96.1</c:v>
                </c:pt>
                <c:pt idx="7">
                  <c:v>94.1</c:v>
                </c:pt>
                <c:pt idx="8">
                  <c:v>91.6</c:v>
                </c:pt>
                <c:pt idx="9">
                  <c:v>89.1</c:v>
                </c:pt>
                <c:pt idx="10">
                  <c:v>82.1</c:v>
                </c:pt>
                <c:pt idx="11">
                  <c:v>80.3</c:v>
                </c:pt>
                <c:pt idx="12">
                  <c:v>71.3</c:v>
                </c:pt>
                <c:pt idx="13">
                  <c:v>70.7</c:v>
                </c:pt>
                <c:pt idx="14">
                  <c:v>74.2</c:v>
                </c:pt>
                <c:pt idx="15">
                  <c:v>76</c:v>
                </c:pt>
                <c:pt idx="16">
                  <c:v>75.5</c:v>
                </c:pt>
                <c:pt idx="17">
                  <c:v>75.9</c:v>
                </c:pt>
                <c:pt idx="18">
                  <c:v>75.7</c:v>
                </c:pt>
                <c:pt idx="19">
                  <c:v>75.1</c:v>
                </c:pt>
                <c:pt idx="20">
                  <c:v>74.5</c:v>
                </c:pt>
                <c:pt idx="21">
                  <c:v>75.9</c:v>
                </c:pt>
                <c:pt idx="22">
                  <c:v>76.9</c:v>
                </c:pt>
                <c:pt idx="23">
                  <c:v>80.6</c:v>
                </c:pt>
                <c:pt idx="24">
                  <c:v>81.3</c:v>
                </c:pt>
                <c:pt idx="25">
                  <c:v>80.7</c:v>
                </c:pt>
                <c:pt idx="26">
                  <c:v>81.7</c:v>
                </c:pt>
                <c:pt idx="27">
                  <c:v>83</c:v>
                </c:pt>
                <c:pt idx="28">
                  <c:v>83.2</c:v>
                </c:pt>
                <c:pt idx="29">
                  <c:v>83.8</c:v>
                </c:pt>
                <c:pt idx="30">
                  <c:v>86</c:v>
                </c:pt>
                <c:pt idx="31">
                  <c:v>86.7</c:v>
                </c:pt>
                <c:pt idx="32">
                  <c:v>78.7</c:v>
                </c:pt>
                <c:pt idx="33">
                  <c:v>80.5</c:v>
                </c:pt>
                <c:pt idx="34">
                  <c:v>81.8</c:v>
                </c:pt>
                <c:pt idx="35">
                  <c:v>82.2</c:v>
                </c:pt>
                <c:pt idx="36">
                  <c:v>80.7</c:v>
                </c:pt>
                <c:pt idx="37">
                  <c:v>67.5</c:v>
                </c:pt>
                <c:pt idx="38">
                  <c:v>73.8</c:v>
                </c:pt>
                <c:pt idx="39">
                  <c:v>80.1</c:v>
                </c:pt>
                <c:pt idx="40">
                  <c:v>82.3</c:v>
                </c:pt>
                <c:pt idx="41">
                  <c:v>84.8</c:v>
                </c:pt>
                <c:pt idx="42">
                  <c:v>89</c:v>
                </c:pt>
                <c:pt idx="43">
                  <c:v>84.3</c:v>
                </c:pt>
                <c:pt idx="44">
                  <c:v>81.5</c:v>
                </c:pt>
                <c:pt idx="45">
                  <c:v>78.7</c:v>
                </c:pt>
                <c:pt idx="46">
                  <c:v>79.1</c:v>
                </c:pt>
                <c:pt idx="47">
                  <c:v>82.1</c:v>
                </c:pt>
                <c:pt idx="48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'[1]月次グラフ用'!$G$17:$G$65</c:f>
              <c:numCache>
                <c:ptCount val="49"/>
                <c:pt idx="0">
                  <c:v>101.7</c:v>
                </c:pt>
                <c:pt idx="1">
                  <c:v>100.1</c:v>
                </c:pt>
                <c:pt idx="2">
                  <c:v>97.3</c:v>
                </c:pt>
                <c:pt idx="3">
                  <c:v>102</c:v>
                </c:pt>
                <c:pt idx="4">
                  <c:v>98.9</c:v>
                </c:pt>
                <c:pt idx="5">
                  <c:v>104.3</c:v>
                </c:pt>
                <c:pt idx="6">
                  <c:v>98.2</c:v>
                </c:pt>
                <c:pt idx="7">
                  <c:v>96.5</c:v>
                </c:pt>
                <c:pt idx="8">
                  <c:v>93.7</c:v>
                </c:pt>
                <c:pt idx="9">
                  <c:v>90.7</c:v>
                </c:pt>
                <c:pt idx="10">
                  <c:v>84.6</c:v>
                </c:pt>
                <c:pt idx="11">
                  <c:v>78.7</c:v>
                </c:pt>
                <c:pt idx="12">
                  <c:v>72.3</c:v>
                </c:pt>
                <c:pt idx="13">
                  <c:v>72.2</c:v>
                </c:pt>
                <c:pt idx="14">
                  <c:v>75.2</c:v>
                </c:pt>
                <c:pt idx="15">
                  <c:v>76.8</c:v>
                </c:pt>
                <c:pt idx="16">
                  <c:v>77.4</c:v>
                </c:pt>
                <c:pt idx="17">
                  <c:v>77.8</c:v>
                </c:pt>
                <c:pt idx="18">
                  <c:v>77.1</c:v>
                </c:pt>
                <c:pt idx="19">
                  <c:v>77.7</c:v>
                </c:pt>
                <c:pt idx="20">
                  <c:v>76.2</c:v>
                </c:pt>
                <c:pt idx="21">
                  <c:v>78.9</c:v>
                </c:pt>
                <c:pt idx="22">
                  <c:v>78.6</c:v>
                </c:pt>
                <c:pt idx="23">
                  <c:v>81.7</c:v>
                </c:pt>
                <c:pt idx="24">
                  <c:v>82.4</c:v>
                </c:pt>
                <c:pt idx="25">
                  <c:v>82.3</c:v>
                </c:pt>
                <c:pt idx="26">
                  <c:v>83.3</c:v>
                </c:pt>
                <c:pt idx="27">
                  <c:v>85.3</c:v>
                </c:pt>
                <c:pt idx="28">
                  <c:v>85.1</c:v>
                </c:pt>
                <c:pt idx="29">
                  <c:v>85.1</c:v>
                </c:pt>
                <c:pt idx="30">
                  <c:v>87</c:v>
                </c:pt>
                <c:pt idx="31">
                  <c:v>86.2</c:v>
                </c:pt>
                <c:pt idx="32">
                  <c:v>83</c:v>
                </c:pt>
                <c:pt idx="33">
                  <c:v>82</c:v>
                </c:pt>
                <c:pt idx="34">
                  <c:v>82.4</c:v>
                </c:pt>
                <c:pt idx="35">
                  <c:v>82.7</c:v>
                </c:pt>
                <c:pt idx="36">
                  <c:v>83</c:v>
                </c:pt>
                <c:pt idx="37">
                  <c:v>69.6</c:v>
                </c:pt>
                <c:pt idx="38">
                  <c:v>71.8</c:v>
                </c:pt>
                <c:pt idx="39">
                  <c:v>78.4</c:v>
                </c:pt>
                <c:pt idx="40">
                  <c:v>81.9</c:v>
                </c:pt>
                <c:pt idx="41">
                  <c:v>83.9</c:v>
                </c:pt>
                <c:pt idx="42">
                  <c:v>87.9</c:v>
                </c:pt>
                <c:pt idx="43">
                  <c:v>84.4</c:v>
                </c:pt>
                <c:pt idx="44">
                  <c:v>86.2</c:v>
                </c:pt>
                <c:pt idx="45">
                  <c:v>80.8</c:v>
                </c:pt>
                <c:pt idx="46">
                  <c:v>82.6</c:v>
                </c:pt>
                <c:pt idx="47">
                  <c:v>82.2</c:v>
                </c:pt>
                <c:pt idx="48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20</c:v>
                  </c:pt>
                  <c:pt idx="11">
                    <c:v>21</c:v>
                  </c:pt>
                  <c:pt idx="23">
                    <c:v>22</c:v>
                  </c:pt>
                  <c:pt idx="35">
                    <c:v>23</c:v>
                  </c:pt>
                  <c:pt idx="47">
                    <c:v>24</c:v>
                  </c:pt>
                </c:lvl>
              </c:multiLvlStrCache>
            </c:multiLvlStrRef>
          </c:cat>
          <c:val>
            <c:numRef>
              <c:f>'[1]月次グラフ用'!$H$17:$H$65</c:f>
              <c:numCache>
                <c:ptCount val="49"/>
                <c:pt idx="0">
                  <c:v>99.7</c:v>
                </c:pt>
                <c:pt idx="1">
                  <c:v>97.6</c:v>
                </c:pt>
                <c:pt idx="2">
                  <c:v>97.6</c:v>
                </c:pt>
                <c:pt idx="3">
                  <c:v>97.2</c:v>
                </c:pt>
                <c:pt idx="4">
                  <c:v>96.6</c:v>
                </c:pt>
                <c:pt idx="5">
                  <c:v>95.7</c:v>
                </c:pt>
                <c:pt idx="6">
                  <c:v>94.9</c:v>
                </c:pt>
                <c:pt idx="7">
                  <c:v>95.8</c:v>
                </c:pt>
                <c:pt idx="8">
                  <c:v>93.2</c:v>
                </c:pt>
                <c:pt idx="9">
                  <c:v>95.8</c:v>
                </c:pt>
                <c:pt idx="10">
                  <c:v>96.1</c:v>
                </c:pt>
                <c:pt idx="11">
                  <c:v>93.8</c:v>
                </c:pt>
                <c:pt idx="12">
                  <c:v>93.5</c:v>
                </c:pt>
                <c:pt idx="13">
                  <c:v>93</c:v>
                </c:pt>
                <c:pt idx="14">
                  <c:v>90.2</c:v>
                </c:pt>
                <c:pt idx="15">
                  <c:v>91.9</c:v>
                </c:pt>
                <c:pt idx="16">
                  <c:v>91.2</c:v>
                </c:pt>
                <c:pt idx="17">
                  <c:v>90.9</c:v>
                </c:pt>
                <c:pt idx="18">
                  <c:v>90.4</c:v>
                </c:pt>
                <c:pt idx="19">
                  <c:v>88.7</c:v>
                </c:pt>
                <c:pt idx="20">
                  <c:v>84.1</c:v>
                </c:pt>
                <c:pt idx="21">
                  <c:v>84.9</c:v>
                </c:pt>
                <c:pt idx="22">
                  <c:v>83.5</c:v>
                </c:pt>
                <c:pt idx="23">
                  <c:v>85.2</c:v>
                </c:pt>
                <c:pt idx="24">
                  <c:v>86.7</c:v>
                </c:pt>
                <c:pt idx="25">
                  <c:v>88.3</c:v>
                </c:pt>
                <c:pt idx="26">
                  <c:v>90.6</c:v>
                </c:pt>
                <c:pt idx="27">
                  <c:v>89.5</c:v>
                </c:pt>
                <c:pt idx="28">
                  <c:v>89.9</c:v>
                </c:pt>
                <c:pt idx="29">
                  <c:v>86.7</c:v>
                </c:pt>
                <c:pt idx="30">
                  <c:v>89.2</c:v>
                </c:pt>
                <c:pt idx="31">
                  <c:v>88.9</c:v>
                </c:pt>
                <c:pt idx="32">
                  <c:v>91.8</c:v>
                </c:pt>
                <c:pt idx="33">
                  <c:v>91.4</c:v>
                </c:pt>
                <c:pt idx="34">
                  <c:v>90.4</c:v>
                </c:pt>
                <c:pt idx="35">
                  <c:v>90.2</c:v>
                </c:pt>
                <c:pt idx="36">
                  <c:v>89.3</c:v>
                </c:pt>
                <c:pt idx="37">
                  <c:v>85.2</c:v>
                </c:pt>
                <c:pt idx="38">
                  <c:v>92.8</c:v>
                </c:pt>
                <c:pt idx="39">
                  <c:v>97</c:v>
                </c:pt>
                <c:pt idx="40">
                  <c:v>93.9</c:v>
                </c:pt>
                <c:pt idx="41">
                  <c:v>95.5</c:v>
                </c:pt>
                <c:pt idx="42">
                  <c:v>96</c:v>
                </c:pt>
                <c:pt idx="43">
                  <c:v>93.4</c:v>
                </c:pt>
                <c:pt idx="44">
                  <c:v>92.3</c:v>
                </c:pt>
                <c:pt idx="45">
                  <c:v>93.8</c:v>
                </c:pt>
                <c:pt idx="46">
                  <c:v>90.9</c:v>
                </c:pt>
                <c:pt idx="47">
                  <c:v>92.7</c:v>
                </c:pt>
                <c:pt idx="48">
                  <c:v>94.6</c:v>
                </c:pt>
              </c:numCache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10204"/>
        <c:crossesAt val="60"/>
        <c:auto val="1"/>
        <c:lblOffset val="100"/>
        <c:noMultiLvlLbl val="0"/>
      </c:catAx>
      <c:valAx>
        <c:axId val="2041020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0704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82.4</c:v>
                </c:pt>
                <c:pt idx="2">
                  <c:v>72.1</c:v>
                </c:pt>
                <c:pt idx="3">
                  <c:v>70.1</c:v>
                </c:pt>
                <c:pt idx="4">
                  <c:v>75</c:v>
                </c:pt>
                <c:pt idx="5">
                  <c:v>74.1</c:v>
                </c:pt>
                <c:pt idx="6">
                  <c:v>75.9</c:v>
                </c:pt>
                <c:pt idx="7">
                  <c:v>81.3</c:v>
                </c:pt>
                <c:pt idx="8">
                  <c:v>108.2</c:v>
                </c:pt>
                <c:pt idx="9">
                  <c:v>89.5</c:v>
                </c:pt>
                <c:pt idx="10">
                  <c:v>87.4</c:v>
                </c:pt>
                <c:pt idx="11">
                  <c:v>90.9</c:v>
                </c:pt>
                <c:pt idx="12">
                  <c:v>78.8</c:v>
                </c:pt>
                <c:pt idx="13">
                  <c:v>68.7</c:v>
                </c:pt>
                <c:pt idx="14">
                  <c:v>76.6</c:v>
                </c:pt>
                <c:pt idx="15">
                  <c:v>54.9</c:v>
                </c:pt>
                <c:pt idx="16">
                  <c:v>64.8</c:v>
                </c:pt>
                <c:pt idx="17">
                  <c:v>74.2</c:v>
                </c:pt>
                <c:pt idx="18">
                  <c:v>87.8</c:v>
                </c:pt>
                <c:pt idx="19">
                  <c:v>91.7</c:v>
                </c:pt>
                <c:pt idx="20">
                  <c:v>81.5</c:v>
                </c:pt>
                <c:pt idx="21">
                  <c:v>81.6</c:v>
                </c:pt>
                <c:pt idx="22">
                  <c:v>60.9</c:v>
                </c:pt>
                <c:pt idx="23">
                  <c:v>74.4</c:v>
                </c:pt>
                <c:pt idx="24">
                  <c:v>73.6</c:v>
                </c:pt>
                <c:pt idx="25">
                  <c:v>62.1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98.8</c:v>
                </c:pt>
                <c:pt idx="2">
                  <c:v>82.5</c:v>
                </c:pt>
                <c:pt idx="3">
                  <c:v>79.8</c:v>
                </c:pt>
                <c:pt idx="4">
                  <c:v>86.7</c:v>
                </c:pt>
                <c:pt idx="5">
                  <c:v>81.1</c:v>
                </c:pt>
                <c:pt idx="6">
                  <c:v>85.8</c:v>
                </c:pt>
                <c:pt idx="7">
                  <c:v>90.3</c:v>
                </c:pt>
                <c:pt idx="8">
                  <c:v>107.6</c:v>
                </c:pt>
                <c:pt idx="9">
                  <c:v>93.5</c:v>
                </c:pt>
                <c:pt idx="10">
                  <c:v>91.9</c:v>
                </c:pt>
                <c:pt idx="11">
                  <c:v>94.1</c:v>
                </c:pt>
                <c:pt idx="12">
                  <c:v>85.4</c:v>
                </c:pt>
                <c:pt idx="13">
                  <c:v>81.5</c:v>
                </c:pt>
                <c:pt idx="14">
                  <c:v>79.9</c:v>
                </c:pt>
                <c:pt idx="15">
                  <c:v>70.1</c:v>
                </c:pt>
                <c:pt idx="16">
                  <c:v>73.3</c:v>
                </c:pt>
                <c:pt idx="17">
                  <c:v>82.7</c:v>
                </c:pt>
                <c:pt idx="18">
                  <c:v>90.8</c:v>
                </c:pt>
                <c:pt idx="19">
                  <c:v>94.3</c:v>
                </c:pt>
                <c:pt idx="20">
                  <c:v>88.2</c:v>
                </c:pt>
                <c:pt idx="21">
                  <c:v>94.5</c:v>
                </c:pt>
                <c:pt idx="22">
                  <c:v>71.4</c:v>
                </c:pt>
                <c:pt idx="23">
                  <c:v>90.6</c:v>
                </c:pt>
                <c:pt idx="24">
                  <c:v>88.3</c:v>
                </c:pt>
                <c:pt idx="25">
                  <c:v>78.4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159.3</c:v>
                </c:pt>
                <c:pt idx="2">
                  <c:v>152.8</c:v>
                </c:pt>
                <c:pt idx="3">
                  <c:v>143</c:v>
                </c:pt>
                <c:pt idx="4">
                  <c:v>135.9</c:v>
                </c:pt>
                <c:pt idx="5">
                  <c:v>137.5</c:v>
                </c:pt>
                <c:pt idx="6">
                  <c:v>138.4</c:v>
                </c:pt>
                <c:pt idx="7">
                  <c:v>141.4</c:v>
                </c:pt>
                <c:pt idx="8">
                  <c:v>145.4</c:v>
                </c:pt>
                <c:pt idx="9">
                  <c:v>180.3</c:v>
                </c:pt>
                <c:pt idx="10">
                  <c:v>186.4</c:v>
                </c:pt>
                <c:pt idx="11">
                  <c:v>169.7</c:v>
                </c:pt>
                <c:pt idx="12">
                  <c:v>208.6</c:v>
                </c:pt>
                <c:pt idx="13">
                  <c:v>167.5</c:v>
                </c:pt>
                <c:pt idx="14">
                  <c:v>225</c:v>
                </c:pt>
                <c:pt idx="15">
                  <c:v>197.4</c:v>
                </c:pt>
                <c:pt idx="16">
                  <c:v>199.3</c:v>
                </c:pt>
                <c:pt idx="17">
                  <c:v>169</c:v>
                </c:pt>
                <c:pt idx="18">
                  <c:v>195.4</c:v>
                </c:pt>
                <c:pt idx="19">
                  <c:v>235.3</c:v>
                </c:pt>
                <c:pt idx="20">
                  <c:v>236.3</c:v>
                </c:pt>
                <c:pt idx="21">
                  <c:v>259.8</c:v>
                </c:pt>
                <c:pt idx="22">
                  <c:v>267.3</c:v>
                </c:pt>
                <c:pt idx="23">
                  <c:v>222</c:v>
                </c:pt>
                <c:pt idx="24">
                  <c:v>225</c:v>
                </c:pt>
                <c:pt idx="25">
                  <c:v>197.7</c:v>
                </c:pt>
              </c:numCache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4420"/>
        <c:crossesAt val="40"/>
        <c:auto val="1"/>
        <c:lblOffset val="100"/>
        <c:tickLblSkip val="1"/>
        <c:noMultiLvlLbl val="0"/>
      </c:catAx>
      <c:valAx>
        <c:axId val="28094420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34683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81.3</c:v>
                </c:pt>
                <c:pt idx="2">
                  <c:v>80.7</c:v>
                </c:pt>
                <c:pt idx="3">
                  <c:v>81.7</c:v>
                </c:pt>
                <c:pt idx="4">
                  <c:v>83</c:v>
                </c:pt>
                <c:pt idx="5">
                  <c:v>83.2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78.7</c:v>
                </c:pt>
                <c:pt idx="10">
                  <c:v>80.5</c:v>
                </c:pt>
                <c:pt idx="11">
                  <c:v>81.8</c:v>
                </c:pt>
                <c:pt idx="12">
                  <c:v>82.2</c:v>
                </c:pt>
                <c:pt idx="13">
                  <c:v>80.7</c:v>
                </c:pt>
                <c:pt idx="14">
                  <c:v>67.5</c:v>
                </c:pt>
                <c:pt idx="15">
                  <c:v>73.8</c:v>
                </c:pt>
                <c:pt idx="16">
                  <c:v>80.1</c:v>
                </c:pt>
                <c:pt idx="17">
                  <c:v>82.3</c:v>
                </c:pt>
                <c:pt idx="18">
                  <c:v>84.8</c:v>
                </c:pt>
                <c:pt idx="19">
                  <c:v>89</c:v>
                </c:pt>
                <c:pt idx="20">
                  <c:v>84.3</c:v>
                </c:pt>
                <c:pt idx="21">
                  <c:v>81.5</c:v>
                </c:pt>
                <c:pt idx="22">
                  <c:v>78.7</c:v>
                </c:pt>
                <c:pt idx="23">
                  <c:v>79.1</c:v>
                </c:pt>
                <c:pt idx="24">
                  <c:v>82.1</c:v>
                </c:pt>
                <c:pt idx="25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82.4</c:v>
                </c:pt>
                <c:pt idx="2">
                  <c:v>82.3</c:v>
                </c:pt>
                <c:pt idx="3">
                  <c:v>83.3</c:v>
                </c:pt>
                <c:pt idx="4">
                  <c:v>85.3</c:v>
                </c:pt>
                <c:pt idx="5">
                  <c:v>85.1</c:v>
                </c:pt>
                <c:pt idx="6">
                  <c:v>85.1</c:v>
                </c:pt>
                <c:pt idx="7">
                  <c:v>87</c:v>
                </c:pt>
                <c:pt idx="8">
                  <c:v>86.2</c:v>
                </c:pt>
                <c:pt idx="9">
                  <c:v>83</c:v>
                </c:pt>
                <c:pt idx="10">
                  <c:v>82</c:v>
                </c:pt>
                <c:pt idx="11">
                  <c:v>82.4</c:v>
                </c:pt>
                <c:pt idx="12">
                  <c:v>82.7</c:v>
                </c:pt>
                <c:pt idx="13">
                  <c:v>83</c:v>
                </c:pt>
                <c:pt idx="14">
                  <c:v>69.6</c:v>
                </c:pt>
                <c:pt idx="15">
                  <c:v>71.8</c:v>
                </c:pt>
                <c:pt idx="16">
                  <c:v>78.4</c:v>
                </c:pt>
                <c:pt idx="17">
                  <c:v>81.9</c:v>
                </c:pt>
                <c:pt idx="18">
                  <c:v>83.9</c:v>
                </c:pt>
                <c:pt idx="19">
                  <c:v>87.9</c:v>
                </c:pt>
                <c:pt idx="20">
                  <c:v>84.4</c:v>
                </c:pt>
                <c:pt idx="21">
                  <c:v>86.2</c:v>
                </c:pt>
                <c:pt idx="22">
                  <c:v>80.8</c:v>
                </c:pt>
                <c:pt idx="23">
                  <c:v>82.6</c:v>
                </c:pt>
                <c:pt idx="24">
                  <c:v>82.2</c:v>
                </c:pt>
                <c:pt idx="25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86.7</c:v>
                </c:pt>
                <c:pt idx="2">
                  <c:v>88.3</c:v>
                </c:pt>
                <c:pt idx="3">
                  <c:v>90.6</c:v>
                </c:pt>
                <c:pt idx="4">
                  <c:v>89.5</c:v>
                </c:pt>
                <c:pt idx="5">
                  <c:v>89.9</c:v>
                </c:pt>
                <c:pt idx="6">
                  <c:v>86.7</c:v>
                </c:pt>
                <c:pt idx="7">
                  <c:v>89.2</c:v>
                </c:pt>
                <c:pt idx="8">
                  <c:v>88.9</c:v>
                </c:pt>
                <c:pt idx="9">
                  <c:v>91.8</c:v>
                </c:pt>
                <c:pt idx="10">
                  <c:v>91.4</c:v>
                </c:pt>
                <c:pt idx="11">
                  <c:v>90.4</c:v>
                </c:pt>
                <c:pt idx="12">
                  <c:v>90.2</c:v>
                </c:pt>
                <c:pt idx="13">
                  <c:v>89.3</c:v>
                </c:pt>
                <c:pt idx="14">
                  <c:v>85.2</c:v>
                </c:pt>
                <c:pt idx="15">
                  <c:v>92.8</c:v>
                </c:pt>
                <c:pt idx="16">
                  <c:v>97</c:v>
                </c:pt>
                <c:pt idx="17">
                  <c:v>93.9</c:v>
                </c:pt>
                <c:pt idx="18">
                  <c:v>95.5</c:v>
                </c:pt>
                <c:pt idx="19">
                  <c:v>96</c:v>
                </c:pt>
                <c:pt idx="20">
                  <c:v>93.4</c:v>
                </c:pt>
                <c:pt idx="21">
                  <c:v>92.3</c:v>
                </c:pt>
                <c:pt idx="22">
                  <c:v>93.8</c:v>
                </c:pt>
                <c:pt idx="23">
                  <c:v>90.9</c:v>
                </c:pt>
                <c:pt idx="24">
                  <c:v>92.7</c:v>
                </c:pt>
                <c:pt idx="25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95.1</c:v>
                </c:pt>
                <c:pt idx="2">
                  <c:v>95.2</c:v>
                </c:pt>
                <c:pt idx="3">
                  <c:v>95.8</c:v>
                </c:pt>
                <c:pt idx="4">
                  <c:v>95.7</c:v>
                </c:pt>
                <c:pt idx="5">
                  <c:v>94.3</c:v>
                </c:pt>
                <c:pt idx="6">
                  <c:v>94.6</c:v>
                </c:pt>
                <c:pt idx="7">
                  <c:v>94.5</c:v>
                </c:pt>
                <c:pt idx="8">
                  <c:v>93.7</c:v>
                </c:pt>
                <c:pt idx="9">
                  <c:v>92.4</c:v>
                </c:pt>
                <c:pt idx="10">
                  <c:v>93.9</c:v>
                </c:pt>
                <c:pt idx="11">
                  <c:v>96.2</c:v>
                </c:pt>
                <c:pt idx="12">
                  <c:v>96.2</c:v>
                </c:pt>
                <c:pt idx="13">
                  <c:v>97.9</c:v>
                </c:pt>
                <c:pt idx="14">
                  <c:v>82.7</c:v>
                </c:pt>
                <c:pt idx="15">
                  <c:v>84</c:v>
                </c:pt>
                <c:pt idx="16">
                  <c:v>89.2</c:v>
                </c:pt>
                <c:pt idx="17">
                  <c:v>92.6</c:v>
                </c:pt>
                <c:pt idx="18">
                  <c:v>93</c:v>
                </c:pt>
                <c:pt idx="19">
                  <c:v>93.6</c:v>
                </c:pt>
                <c:pt idx="20">
                  <c:v>90.5</c:v>
                </c:pt>
                <c:pt idx="21">
                  <c:v>92.5</c:v>
                </c:pt>
                <c:pt idx="22">
                  <c:v>90</c:v>
                </c:pt>
                <c:pt idx="23">
                  <c:v>93.4</c:v>
                </c:pt>
                <c:pt idx="24">
                  <c:v>95.2</c:v>
                </c:pt>
                <c:pt idx="25">
                  <c:v>94.1</c:v>
                </c:pt>
              </c:numCache>
            </c:numRef>
          </c:val>
          <c:smooth val="0"/>
        </c:ser>
        <c:marker val="1"/>
        <c:axId val="51523189"/>
        <c:axId val="61055518"/>
      </c:lineChart>
      <c:catAx>
        <c:axId val="5152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55518"/>
        <c:crossesAt val="60"/>
        <c:auto val="1"/>
        <c:lblOffset val="100"/>
        <c:tickLblSkip val="1"/>
        <c:noMultiLvlLbl val="0"/>
      </c:catAx>
      <c:valAx>
        <c:axId val="6105551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318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24/1</c:v>
                </c:pt>
                <c:pt idx="24">
                  <c:v>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14.223512336719878</c:v>
                </c:pt>
                <c:pt idx="1">
                  <c:v>14.913448735019985</c:v>
                </c:pt>
                <c:pt idx="2">
                  <c:v>9.139784946236551</c:v>
                </c:pt>
                <c:pt idx="3">
                  <c:v>10.124826629681017</c:v>
                </c:pt>
                <c:pt idx="4">
                  <c:v>10.108303249097483</c:v>
                </c:pt>
                <c:pt idx="5">
                  <c:v>10.552147239263787</c:v>
                </c:pt>
                <c:pt idx="6">
                  <c:v>17.384615384615376</c:v>
                </c:pt>
                <c:pt idx="7">
                  <c:v>17.647058823529417</c:v>
                </c:pt>
                <c:pt idx="8">
                  <c:v>3.552631578947363</c:v>
                </c:pt>
                <c:pt idx="9">
                  <c:v>7.079646017699126</c:v>
                </c:pt>
                <c:pt idx="10">
                  <c:v>5.3040103492884905</c:v>
                </c:pt>
                <c:pt idx="11">
                  <c:v>1.9886363636363535</c:v>
                </c:pt>
                <c:pt idx="12">
                  <c:v>-0.7623888182973437</c:v>
                </c:pt>
                <c:pt idx="13">
                  <c:v>-16.33835457705677</c:v>
                </c:pt>
                <c:pt idx="14">
                  <c:v>-11.330049261083753</c:v>
                </c:pt>
                <c:pt idx="15">
                  <c:v>-1.7632241813602123</c:v>
                </c:pt>
                <c:pt idx="16">
                  <c:v>-1.0928961748633892</c:v>
                </c:pt>
                <c:pt idx="17">
                  <c:v>-0.5549389567147567</c:v>
                </c:pt>
                <c:pt idx="18">
                  <c:v>5.373525557011805</c:v>
                </c:pt>
                <c:pt idx="19">
                  <c:v>-2.840909090909094</c:v>
                </c:pt>
                <c:pt idx="20">
                  <c:v>3.557814485387545</c:v>
                </c:pt>
                <c:pt idx="21">
                  <c:v>-2.243211334120432</c:v>
                </c:pt>
                <c:pt idx="22">
                  <c:v>-5.036855036855048</c:v>
                </c:pt>
                <c:pt idx="23">
                  <c:v>1.671309192200554</c:v>
                </c:pt>
                <c:pt idx="24">
                  <c:v>2.432778489116516</c:v>
                </c:pt>
              </c:numCache>
            </c:numRef>
          </c:val>
        </c:ser>
        <c:gapWidth val="50"/>
        <c:axId val="12628751"/>
        <c:axId val="46549896"/>
      </c:barChart>
      <c:catAx>
        <c:axId val="1262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287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-3.2886723507916993</c:v>
                </c:pt>
                <c:pt idx="1">
                  <c:v>-4.115684093437155</c:v>
                </c:pt>
                <c:pt idx="2">
                  <c:v>-2.8473804100227817</c:v>
                </c:pt>
                <c:pt idx="3">
                  <c:v>4.162102957283675</c:v>
                </c:pt>
                <c:pt idx="4">
                  <c:v>-2.6685393258427004</c:v>
                </c:pt>
                <c:pt idx="5">
                  <c:v>-15.62499999999999</c:v>
                </c:pt>
                <c:pt idx="6">
                  <c:v>-2.1080368906455926</c:v>
                </c:pt>
                <c:pt idx="7">
                  <c:v>-14.886039886039892</c:v>
                </c:pt>
                <c:pt idx="8">
                  <c:v>9.35251798561152</c:v>
                </c:pt>
                <c:pt idx="9">
                  <c:v>-2.620967741935487</c:v>
                </c:pt>
                <c:pt idx="10">
                  <c:v>8.850574712643677</c:v>
                </c:pt>
                <c:pt idx="11">
                  <c:v>3.08724832214764</c:v>
                </c:pt>
                <c:pt idx="12">
                  <c:v>3.0000000000000027</c:v>
                </c:pt>
                <c:pt idx="13">
                  <c:v>1.992966002344665</c:v>
                </c:pt>
                <c:pt idx="14">
                  <c:v>4.726100966702473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2.432778489116516</c:v>
                </c:pt>
                <c:pt idx="1">
                  <c:v>4.0048543689320315</c:v>
                </c:pt>
                <c:pt idx="2">
                  <c:v>3.383458646616555</c:v>
                </c:pt>
                <c:pt idx="3">
                  <c:v>-6.000000000000005</c:v>
                </c:pt>
                <c:pt idx="4">
                  <c:v>8.802308802308811</c:v>
                </c:pt>
                <c:pt idx="5">
                  <c:v>-5.5223880597015</c:v>
                </c:pt>
                <c:pt idx="6">
                  <c:v>0.3926701570680535</c:v>
                </c:pt>
                <c:pt idx="7">
                  <c:v>5.4151624548736566</c:v>
                </c:pt>
                <c:pt idx="8">
                  <c:v>-4.924242424242431</c:v>
                </c:pt>
                <c:pt idx="9">
                  <c:v>13.53211009174311</c:v>
                </c:pt>
                <c:pt idx="10">
                  <c:v>5.3738317757009435</c:v>
                </c:pt>
                <c:pt idx="11">
                  <c:v>-4.285714285714281</c:v>
                </c:pt>
                <c:pt idx="12">
                  <c:v>-3.200000000000003</c:v>
                </c:pt>
                <c:pt idx="13">
                  <c:v>2.281879194630876</c:v>
                </c:pt>
                <c:pt idx="14">
                  <c:v>9.518348623853212</c:v>
                </c:pt>
              </c:numCache>
            </c:numRef>
          </c:val>
        </c:ser>
        <c:gapWidth val="110"/>
        <c:axId val="16295881"/>
        <c:axId val="12445202"/>
      </c:bar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45202"/>
        <c:crosses val="autoZero"/>
        <c:auto val="1"/>
        <c:lblOffset val="100"/>
        <c:noMultiLvlLbl val="0"/>
      </c:catAx>
      <c:valAx>
        <c:axId val="12445202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82.4</c:v>
                </c:pt>
                <c:pt idx="2">
                  <c:v>82.3</c:v>
                </c:pt>
                <c:pt idx="3">
                  <c:v>83.3</c:v>
                </c:pt>
                <c:pt idx="4">
                  <c:v>85.3</c:v>
                </c:pt>
                <c:pt idx="5">
                  <c:v>85.1</c:v>
                </c:pt>
                <c:pt idx="6">
                  <c:v>85.1</c:v>
                </c:pt>
                <c:pt idx="7">
                  <c:v>87</c:v>
                </c:pt>
                <c:pt idx="8">
                  <c:v>86.2</c:v>
                </c:pt>
                <c:pt idx="9">
                  <c:v>83</c:v>
                </c:pt>
                <c:pt idx="10">
                  <c:v>82</c:v>
                </c:pt>
                <c:pt idx="11">
                  <c:v>82.4</c:v>
                </c:pt>
                <c:pt idx="12">
                  <c:v>82.7</c:v>
                </c:pt>
                <c:pt idx="13">
                  <c:v>83</c:v>
                </c:pt>
                <c:pt idx="14">
                  <c:v>69.6</c:v>
                </c:pt>
                <c:pt idx="15">
                  <c:v>71.8</c:v>
                </c:pt>
                <c:pt idx="16">
                  <c:v>78.4</c:v>
                </c:pt>
                <c:pt idx="17">
                  <c:v>81.9</c:v>
                </c:pt>
                <c:pt idx="18">
                  <c:v>83.9</c:v>
                </c:pt>
                <c:pt idx="19">
                  <c:v>87.9</c:v>
                </c:pt>
                <c:pt idx="20">
                  <c:v>84.4</c:v>
                </c:pt>
                <c:pt idx="21">
                  <c:v>86.2</c:v>
                </c:pt>
                <c:pt idx="22">
                  <c:v>80.8</c:v>
                </c:pt>
                <c:pt idx="23">
                  <c:v>82.6</c:v>
                </c:pt>
                <c:pt idx="24">
                  <c:v>82.2</c:v>
                </c:pt>
                <c:pt idx="25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79.1</c:v>
                </c:pt>
                <c:pt idx="2">
                  <c:v>76.9</c:v>
                </c:pt>
                <c:pt idx="3">
                  <c:v>78.1</c:v>
                </c:pt>
                <c:pt idx="4">
                  <c:v>85.8</c:v>
                </c:pt>
                <c:pt idx="5">
                  <c:v>82.7</c:v>
                </c:pt>
                <c:pt idx="6">
                  <c:v>84.5</c:v>
                </c:pt>
                <c:pt idx="7">
                  <c:v>85.9</c:v>
                </c:pt>
                <c:pt idx="8">
                  <c:v>79.7</c:v>
                </c:pt>
                <c:pt idx="9">
                  <c:v>80.7</c:v>
                </c:pt>
                <c:pt idx="10">
                  <c:v>85.2</c:v>
                </c:pt>
                <c:pt idx="11">
                  <c:v>84.1</c:v>
                </c:pt>
                <c:pt idx="12">
                  <c:v>88.9</c:v>
                </c:pt>
                <c:pt idx="13">
                  <c:v>85.4</c:v>
                </c:pt>
                <c:pt idx="14">
                  <c:v>82</c:v>
                </c:pt>
                <c:pt idx="15">
                  <c:v>80.8</c:v>
                </c:pt>
                <c:pt idx="16">
                  <c:v>97.8</c:v>
                </c:pt>
                <c:pt idx="17">
                  <c:v>96.9</c:v>
                </c:pt>
                <c:pt idx="18">
                  <c:v>89</c:v>
                </c:pt>
                <c:pt idx="19">
                  <c:v>87.9</c:v>
                </c:pt>
                <c:pt idx="20">
                  <c:v>77.4</c:v>
                </c:pt>
                <c:pt idx="21">
                  <c:v>83.3</c:v>
                </c:pt>
                <c:pt idx="22">
                  <c:v>80.6</c:v>
                </c:pt>
                <c:pt idx="23">
                  <c:v>79.5</c:v>
                </c:pt>
                <c:pt idx="24">
                  <c:v>81.8</c:v>
                </c:pt>
                <c:pt idx="25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82.8</c:v>
                </c:pt>
                <c:pt idx="2">
                  <c:v>81.4</c:v>
                </c:pt>
                <c:pt idx="3">
                  <c:v>81.3</c:v>
                </c:pt>
                <c:pt idx="4">
                  <c:v>85.6</c:v>
                </c:pt>
                <c:pt idx="5">
                  <c:v>86.4</c:v>
                </c:pt>
                <c:pt idx="6">
                  <c:v>87.6</c:v>
                </c:pt>
                <c:pt idx="7">
                  <c:v>91.1</c:v>
                </c:pt>
                <c:pt idx="8">
                  <c:v>93</c:v>
                </c:pt>
                <c:pt idx="9">
                  <c:v>90.3</c:v>
                </c:pt>
                <c:pt idx="10">
                  <c:v>85.4</c:v>
                </c:pt>
                <c:pt idx="11">
                  <c:v>83.2</c:v>
                </c:pt>
                <c:pt idx="12">
                  <c:v>78</c:v>
                </c:pt>
                <c:pt idx="13">
                  <c:v>80.5</c:v>
                </c:pt>
                <c:pt idx="14">
                  <c:v>71.7</c:v>
                </c:pt>
                <c:pt idx="15">
                  <c:v>70.7</c:v>
                </c:pt>
                <c:pt idx="16">
                  <c:v>79.4</c:v>
                </c:pt>
                <c:pt idx="17">
                  <c:v>83.4</c:v>
                </c:pt>
                <c:pt idx="18">
                  <c:v>86.7</c:v>
                </c:pt>
                <c:pt idx="19">
                  <c:v>89.9</c:v>
                </c:pt>
                <c:pt idx="20">
                  <c:v>90.3</c:v>
                </c:pt>
                <c:pt idx="21">
                  <c:v>90.3</c:v>
                </c:pt>
                <c:pt idx="22">
                  <c:v>83.1</c:v>
                </c:pt>
                <c:pt idx="23">
                  <c:v>83.5</c:v>
                </c:pt>
                <c:pt idx="24">
                  <c:v>81</c:v>
                </c:pt>
                <c:pt idx="25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84.7</c:v>
                </c:pt>
                <c:pt idx="2">
                  <c:v>85.2</c:v>
                </c:pt>
                <c:pt idx="3">
                  <c:v>86.6</c:v>
                </c:pt>
                <c:pt idx="4">
                  <c:v>85.2</c:v>
                </c:pt>
                <c:pt idx="5">
                  <c:v>84.4</c:v>
                </c:pt>
                <c:pt idx="6">
                  <c:v>83.3</c:v>
                </c:pt>
                <c:pt idx="7">
                  <c:v>82.5</c:v>
                </c:pt>
                <c:pt idx="8">
                  <c:v>81.2</c:v>
                </c:pt>
                <c:pt idx="9">
                  <c:v>76.2</c:v>
                </c:pt>
                <c:pt idx="10">
                  <c:v>77.2</c:v>
                </c:pt>
                <c:pt idx="11">
                  <c:v>79.7</c:v>
                </c:pt>
                <c:pt idx="12">
                  <c:v>86</c:v>
                </c:pt>
                <c:pt idx="13">
                  <c:v>86.7</c:v>
                </c:pt>
                <c:pt idx="14">
                  <c:v>63.8</c:v>
                </c:pt>
                <c:pt idx="15">
                  <c:v>70.5</c:v>
                </c:pt>
                <c:pt idx="16">
                  <c:v>72.6</c:v>
                </c:pt>
                <c:pt idx="17">
                  <c:v>76.6</c:v>
                </c:pt>
                <c:pt idx="18">
                  <c:v>80.4</c:v>
                </c:pt>
                <c:pt idx="19">
                  <c:v>85.4</c:v>
                </c:pt>
                <c:pt idx="20">
                  <c:v>80.5</c:v>
                </c:pt>
                <c:pt idx="21">
                  <c:v>82.4</c:v>
                </c:pt>
                <c:pt idx="22">
                  <c:v>78.2</c:v>
                </c:pt>
                <c:pt idx="23">
                  <c:v>80.9</c:v>
                </c:pt>
                <c:pt idx="24">
                  <c:v>84</c:v>
                </c:pt>
                <c:pt idx="25">
                  <c:v>85.7</c:v>
                </c:pt>
              </c:numCache>
            </c:numRef>
          </c:val>
          <c:smooth val="0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412"/>
        <c:crossesAt val="40"/>
        <c:auto val="1"/>
        <c:lblOffset val="100"/>
        <c:tickLblSkip val="1"/>
        <c:noMultiLvlLbl val="0"/>
      </c:catAx>
      <c:valAx>
        <c:axId val="142841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795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78.1</c:v>
                </c:pt>
                <c:pt idx="2">
                  <c:v>79.5</c:v>
                </c:pt>
                <c:pt idx="3">
                  <c:v>81.5</c:v>
                </c:pt>
                <c:pt idx="4">
                  <c:v>82.5</c:v>
                </c:pt>
                <c:pt idx="5">
                  <c:v>81.1</c:v>
                </c:pt>
                <c:pt idx="6">
                  <c:v>80.2</c:v>
                </c:pt>
                <c:pt idx="7">
                  <c:v>81.8</c:v>
                </c:pt>
                <c:pt idx="8">
                  <c:v>77.2</c:v>
                </c:pt>
                <c:pt idx="9">
                  <c:v>65.5</c:v>
                </c:pt>
                <c:pt idx="10">
                  <c:v>65</c:v>
                </c:pt>
                <c:pt idx="11">
                  <c:v>69.5</c:v>
                </c:pt>
                <c:pt idx="12">
                  <c:v>75.1</c:v>
                </c:pt>
                <c:pt idx="13">
                  <c:v>76.9</c:v>
                </c:pt>
                <c:pt idx="14">
                  <c:v>42.2</c:v>
                </c:pt>
                <c:pt idx="15">
                  <c:v>56.7</c:v>
                </c:pt>
                <c:pt idx="16">
                  <c:v>62.4</c:v>
                </c:pt>
                <c:pt idx="17">
                  <c:v>66</c:v>
                </c:pt>
                <c:pt idx="18">
                  <c:v>75</c:v>
                </c:pt>
                <c:pt idx="19">
                  <c:v>86.1</c:v>
                </c:pt>
                <c:pt idx="20">
                  <c:v>78</c:v>
                </c:pt>
                <c:pt idx="21">
                  <c:v>75.9</c:v>
                </c:pt>
                <c:pt idx="22">
                  <c:v>71.7</c:v>
                </c:pt>
                <c:pt idx="23">
                  <c:v>71.3</c:v>
                </c:pt>
                <c:pt idx="24">
                  <c:v>75.9</c:v>
                </c:pt>
                <c:pt idx="25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77.5</c:v>
                </c:pt>
                <c:pt idx="2">
                  <c:v>79.6</c:v>
                </c:pt>
                <c:pt idx="3">
                  <c:v>81.1</c:v>
                </c:pt>
                <c:pt idx="4">
                  <c:v>82.1</c:v>
                </c:pt>
                <c:pt idx="5">
                  <c:v>82.4</c:v>
                </c:pt>
                <c:pt idx="6">
                  <c:v>80.8</c:v>
                </c:pt>
                <c:pt idx="7">
                  <c:v>81.8</c:v>
                </c:pt>
                <c:pt idx="8">
                  <c:v>79.9</c:v>
                </c:pt>
                <c:pt idx="9">
                  <c:v>70.1</c:v>
                </c:pt>
                <c:pt idx="10">
                  <c:v>70.2</c:v>
                </c:pt>
                <c:pt idx="11">
                  <c:v>71.2</c:v>
                </c:pt>
                <c:pt idx="12">
                  <c:v>77.1</c:v>
                </c:pt>
                <c:pt idx="13">
                  <c:v>77.8</c:v>
                </c:pt>
                <c:pt idx="14">
                  <c:v>49.9</c:v>
                </c:pt>
                <c:pt idx="15">
                  <c:v>53.2</c:v>
                </c:pt>
                <c:pt idx="16">
                  <c:v>61.1</c:v>
                </c:pt>
                <c:pt idx="17">
                  <c:v>69</c:v>
                </c:pt>
                <c:pt idx="18">
                  <c:v>76.2</c:v>
                </c:pt>
                <c:pt idx="19">
                  <c:v>83</c:v>
                </c:pt>
                <c:pt idx="20">
                  <c:v>81</c:v>
                </c:pt>
                <c:pt idx="21">
                  <c:v>79.2</c:v>
                </c:pt>
                <c:pt idx="22">
                  <c:v>77.1</c:v>
                </c:pt>
                <c:pt idx="23">
                  <c:v>76.2</c:v>
                </c:pt>
                <c:pt idx="24">
                  <c:v>76.1</c:v>
                </c:pt>
                <c:pt idx="25">
                  <c:v>73.5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67.5</c:v>
                </c:pt>
                <c:pt idx="2">
                  <c:v>74.1</c:v>
                </c:pt>
                <c:pt idx="3">
                  <c:v>79.4</c:v>
                </c:pt>
                <c:pt idx="4">
                  <c:v>78.7</c:v>
                </c:pt>
                <c:pt idx="5">
                  <c:v>79.1</c:v>
                </c:pt>
                <c:pt idx="6">
                  <c:v>83.9</c:v>
                </c:pt>
                <c:pt idx="7">
                  <c:v>84.5</c:v>
                </c:pt>
                <c:pt idx="8">
                  <c:v>82.8</c:v>
                </c:pt>
                <c:pt idx="9">
                  <c:v>76.7</c:v>
                </c:pt>
                <c:pt idx="10">
                  <c:v>70.8</c:v>
                </c:pt>
                <c:pt idx="11">
                  <c:v>81.6</c:v>
                </c:pt>
                <c:pt idx="12">
                  <c:v>69.4</c:v>
                </c:pt>
                <c:pt idx="13">
                  <c:v>66.4</c:v>
                </c:pt>
                <c:pt idx="14">
                  <c:v>34.8</c:v>
                </c:pt>
                <c:pt idx="15">
                  <c:v>55.3</c:v>
                </c:pt>
                <c:pt idx="16">
                  <c:v>69.4</c:v>
                </c:pt>
                <c:pt idx="17">
                  <c:v>62.7</c:v>
                </c:pt>
                <c:pt idx="18">
                  <c:v>65.3</c:v>
                </c:pt>
                <c:pt idx="19">
                  <c:v>75</c:v>
                </c:pt>
                <c:pt idx="20">
                  <c:v>68.1</c:v>
                </c:pt>
                <c:pt idx="21">
                  <c:v>63.8</c:v>
                </c:pt>
                <c:pt idx="22">
                  <c:v>61.6</c:v>
                </c:pt>
                <c:pt idx="23">
                  <c:v>55.7</c:v>
                </c:pt>
                <c:pt idx="24">
                  <c:v>57.5</c:v>
                </c:pt>
                <c:pt idx="25">
                  <c:v>60.8</c:v>
                </c:pt>
              </c:numCache>
            </c:numRef>
          </c:val>
          <c:smooth val="0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2518"/>
        <c:crossesAt val="20"/>
        <c:auto val="1"/>
        <c:lblOffset val="100"/>
        <c:tickLblSkip val="1"/>
        <c:noMultiLvlLbl val="0"/>
      </c:catAx>
      <c:valAx>
        <c:axId val="48592518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83.6</c:v>
                </c:pt>
                <c:pt idx="2">
                  <c:v>79.3</c:v>
                </c:pt>
                <c:pt idx="3">
                  <c:v>78.9</c:v>
                </c:pt>
                <c:pt idx="4">
                  <c:v>80</c:v>
                </c:pt>
                <c:pt idx="5">
                  <c:v>95.3</c:v>
                </c:pt>
                <c:pt idx="6">
                  <c:v>86.7</c:v>
                </c:pt>
                <c:pt idx="7">
                  <c:v>84</c:v>
                </c:pt>
                <c:pt idx="8">
                  <c:v>90.9</c:v>
                </c:pt>
                <c:pt idx="9">
                  <c:v>85.4</c:v>
                </c:pt>
                <c:pt idx="10">
                  <c:v>90.3</c:v>
                </c:pt>
                <c:pt idx="11">
                  <c:v>84.1</c:v>
                </c:pt>
                <c:pt idx="12">
                  <c:v>93.5</c:v>
                </c:pt>
                <c:pt idx="13">
                  <c:v>89</c:v>
                </c:pt>
                <c:pt idx="14">
                  <c:v>85</c:v>
                </c:pt>
                <c:pt idx="15">
                  <c:v>86.4</c:v>
                </c:pt>
                <c:pt idx="16">
                  <c:v>95.1</c:v>
                </c:pt>
                <c:pt idx="17">
                  <c:v>105.7</c:v>
                </c:pt>
                <c:pt idx="18">
                  <c:v>97</c:v>
                </c:pt>
                <c:pt idx="19">
                  <c:v>96.4</c:v>
                </c:pt>
                <c:pt idx="20">
                  <c:v>94.6</c:v>
                </c:pt>
                <c:pt idx="21">
                  <c:v>88.8</c:v>
                </c:pt>
                <c:pt idx="22">
                  <c:v>89.7</c:v>
                </c:pt>
                <c:pt idx="23">
                  <c:v>88.7</c:v>
                </c:pt>
                <c:pt idx="24">
                  <c:v>99.2</c:v>
                </c:pt>
                <c:pt idx="25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84.5</c:v>
                </c:pt>
                <c:pt idx="2">
                  <c:v>79.3</c:v>
                </c:pt>
                <c:pt idx="3">
                  <c:v>79.4</c:v>
                </c:pt>
                <c:pt idx="4">
                  <c:v>81.5</c:v>
                </c:pt>
                <c:pt idx="5">
                  <c:v>91.8</c:v>
                </c:pt>
                <c:pt idx="6">
                  <c:v>85.6</c:v>
                </c:pt>
                <c:pt idx="7">
                  <c:v>82.1</c:v>
                </c:pt>
                <c:pt idx="8">
                  <c:v>88.5</c:v>
                </c:pt>
                <c:pt idx="9">
                  <c:v>85.3</c:v>
                </c:pt>
                <c:pt idx="10">
                  <c:v>88.7</c:v>
                </c:pt>
                <c:pt idx="11">
                  <c:v>84</c:v>
                </c:pt>
                <c:pt idx="12">
                  <c:v>94.9</c:v>
                </c:pt>
                <c:pt idx="13">
                  <c:v>88.8</c:v>
                </c:pt>
                <c:pt idx="14">
                  <c:v>81.2</c:v>
                </c:pt>
                <c:pt idx="15">
                  <c:v>82.5</c:v>
                </c:pt>
                <c:pt idx="16">
                  <c:v>89.9</c:v>
                </c:pt>
                <c:pt idx="17">
                  <c:v>100.6</c:v>
                </c:pt>
                <c:pt idx="18">
                  <c:v>91.5</c:v>
                </c:pt>
                <c:pt idx="19">
                  <c:v>94.6</c:v>
                </c:pt>
                <c:pt idx="20">
                  <c:v>90.7</c:v>
                </c:pt>
                <c:pt idx="21">
                  <c:v>87.8</c:v>
                </c:pt>
                <c:pt idx="22">
                  <c:v>86.3</c:v>
                </c:pt>
                <c:pt idx="23">
                  <c:v>87.9</c:v>
                </c:pt>
                <c:pt idx="24">
                  <c:v>98.3</c:v>
                </c:pt>
                <c:pt idx="25">
                  <c:v>94.5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84.5</c:v>
                </c:pt>
                <c:pt idx="2">
                  <c:v>83.8</c:v>
                </c:pt>
                <c:pt idx="3">
                  <c:v>86.7</c:v>
                </c:pt>
                <c:pt idx="4">
                  <c:v>81.9</c:v>
                </c:pt>
                <c:pt idx="5">
                  <c:v>86.3</c:v>
                </c:pt>
                <c:pt idx="6">
                  <c:v>84.5</c:v>
                </c:pt>
                <c:pt idx="7">
                  <c:v>90</c:v>
                </c:pt>
                <c:pt idx="8">
                  <c:v>93.6</c:v>
                </c:pt>
                <c:pt idx="9">
                  <c:v>94.2</c:v>
                </c:pt>
                <c:pt idx="10">
                  <c:v>99.1</c:v>
                </c:pt>
                <c:pt idx="11">
                  <c:v>87.8</c:v>
                </c:pt>
                <c:pt idx="12">
                  <c:v>91.4</c:v>
                </c:pt>
                <c:pt idx="13">
                  <c:v>90.8</c:v>
                </c:pt>
                <c:pt idx="14">
                  <c:v>88.9</c:v>
                </c:pt>
                <c:pt idx="15">
                  <c:v>110.2</c:v>
                </c:pt>
                <c:pt idx="16">
                  <c:v>98</c:v>
                </c:pt>
                <c:pt idx="17">
                  <c:v>89</c:v>
                </c:pt>
                <c:pt idx="18">
                  <c:v>92.3</c:v>
                </c:pt>
                <c:pt idx="19">
                  <c:v>77.9</c:v>
                </c:pt>
                <c:pt idx="20">
                  <c:v>99.8</c:v>
                </c:pt>
                <c:pt idx="21">
                  <c:v>112.1</c:v>
                </c:pt>
                <c:pt idx="22">
                  <c:v>116.2</c:v>
                </c:pt>
                <c:pt idx="23">
                  <c:v>110.5</c:v>
                </c:pt>
                <c:pt idx="24">
                  <c:v>95.3</c:v>
                </c:pt>
                <c:pt idx="25">
                  <c:v>108.7</c:v>
                </c:pt>
              </c:numCache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9856"/>
        <c:crossesAt val="60"/>
        <c:auto val="1"/>
        <c:lblOffset val="100"/>
        <c:tickLblSkip val="1"/>
        <c:noMultiLvlLbl val="0"/>
      </c:catAx>
      <c:valAx>
        <c:axId val="4367985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947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80.2</c:v>
                </c:pt>
                <c:pt idx="2">
                  <c:v>79.2</c:v>
                </c:pt>
                <c:pt idx="3">
                  <c:v>81</c:v>
                </c:pt>
                <c:pt idx="4">
                  <c:v>81.3</c:v>
                </c:pt>
                <c:pt idx="5">
                  <c:v>79.7</c:v>
                </c:pt>
                <c:pt idx="6">
                  <c:v>79.5</c:v>
                </c:pt>
                <c:pt idx="7">
                  <c:v>78.6</c:v>
                </c:pt>
                <c:pt idx="8">
                  <c:v>78.3</c:v>
                </c:pt>
                <c:pt idx="9">
                  <c:v>79.1</c:v>
                </c:pt>
                <c:pt idx="10">
                  <c:v>78.8</c:v>
                </c:pt>
                <c:pt idx="11">
                  <c:v>79.2</c:v>
                </c:pt>
                <c:pt idx="12">
                  <c:v>76.1</c:v>
                </c:pt>
                <c:pt idx="13">
                  <c:v>83.3</c:v>
                </c:pt>
                <c:pt idx="14">
                  <c:v>80.3</c:v>
                </c:pt>
                <c:pt idx="15">
                  <c:v>83.4</c:v>
                </c:pt>
                <c:pt idx="16">
                  <c:v>81.4</c:v>
                </c:pt>
                <c:pt idx="17">
                  <c:v>79.9</c:v>
                </c:pt>
                <c:pt idx="18">
                  <c:v>75</c:v>
                </c:pt>
                <c:pt idx="19">
                  <c:v>76.7</c:v>
                </c:pt>
                <c:pt idx="20">
                  <c:v>75.4</c:v>
                </c:pt>
                <c:pt idx="21">
                  <c:v>75.5</c:v>
                </c:pt>
                <c:pt idx="22">
                  <c:v>77.6</c:v>
                </c:pt>
                <c:pt idx="23">
                  <c:v>77</c:v>
                </c:pt>
                <c:pt idx="24">
                  <c:v>74.5</c:v>
                </c:pt>
                <c:pt idx="25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75.6</c:v>
                </c:pt>
                <c:pt idx="2">
                  <c:v>75.4</c:v>
                </c:pt>
                <c:pt idx="3">
                  <c:v>77.1</c:v>
                </c:pt>
                <c:pt idx="4">
                  <c:v>76.4</c:v>
                </c:pt>
                <c:pt idx="5">
                  <c:v>77.7</c:v>
                </c:pt>
                <c:pt idx="6">
                  <c:v>76.6</c:v>
                </c:pt>
                <c:pt idx="7">
                  <c:v>75.3</c:v>
                </c:pt>
                <c:pt idx="8">
                  <c:v>75.4</c:v>
                </c:pt>
                <c:pt idx="9">
                  <c:v>75.5</c:v>
                </c:pt>
                <c:pt idx="10">
                  <c:v>76.8</c:v>
                </c:pt>
                <c:pt idx="11">
                  <c:v>76.8</c:v>
                </c:pt>
                <c:pt idx="12">
                  <c:v>78.6</c:v>
                </c:pt>
                <c:pt idx="13">
                  <c:v>78.5</c:v>
                </c:pt>
                <c:pt idx="14">
                  <c:v>76.9</c:v>
                </c:pt>
                <c:pt idx="15">
                  <c:v>80</c:v>
                </c:pt>
                <c:pt idx="16">
                  <c:v>75.6</c:v>
                </c:pt>
                <c:pt idx="17">
                  <c:v>74.6</c:v>
                </c:pt>
                <c:pt idx="18">
                  <c:v>72.3</c:v>
                </c:pt>
                <c:pt idx="19">
                  <c:v>73.3</c:v>
                </c:pt>
                <c:pt idx="20">
                  <c:v>72.8</c:v>
                </c:pt>
                <c:pt idx="21">
                  <c:v>73</c:v>
                </c:pt>
                <c:pt idx="22">
                  <c:v>72.6</c:v>
                </c:pt>
                <c:pt idx="23">
                  <c:v>74.4</c:v>
                </c:pt>
                <c:pt idx="24">
                  <c:v>69.8</c:v>
                </c:pt>
                <c:pt idx="25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  <c:pt idx="25">
                  <c:v>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91.7</c:v>
                </c:pt>
                <c:pt idx="2">
                  <c:v>92.6</c:v>
                </c:pt>
                <c:pt idx="3">
                  <c:v>93.2</c:v>
                </c:pt>
                <c:pt idx="4">
                  <c:v>95.2</c:v>
                </c:pt>
                <c:pt idx="5">
                  <c:v>96.4</c:v>
                </c:pt>
                <c:pt idx="6">
                  <c:v>93.5</c:v>
                </c:pt>
                <c:pt idx="7">
                  <c:v>92.1</c:v>
                </c:pt>
                <c:pt idx="8">
                  <c:v>91.5</c:v>
                </c:pt>
                <c:pt idx="9">
                  <c:v>93.1</c:v>
                </c:pt>
                <c:pt idx="10">
                  <c:v>91.4</c:v>
                </c:pt>
                <c:pt idx="11">
                  <c:v>90.6</c:v>
                </c:pt>
                <c:pt idx="12">
                  <c:v>86.1</c:v>
                </c:pt>
                <c:pt idx="13">
                  <c:v>87.1</c:v>
                </c:pt>
                <c:pt idx="14">
                  <c:v>82.6</c:v>
                </c:pt>
                <c:pt idx="15">
                  <c:v>85.2</c:v>
                </c:pt>
                <c:pt idx="16">
                  <c:v>88.6</c:v>
                </c:pt>
                <c:pt idx="17">
                  <c:v>90.9</c:v>
                </c:pt>
                <c:pt idx="18">
                  <c:v>88.4</c:v>
                </c:pt>
                <c:pt idx="19">
                  <c:v>90.7</c:v>
                </c:pt>
                <c:pt idx="20">
                  <c:v>89.2</c:v>
                </c:pt>
                <c:pt idx="21">
                  <c:v>89.4</c:v>
                </c:pt>
                <c:pt idx="22">
                  <c:v>93.5</c:v>
                </c:pt>
                <c:pt idx="23">
                  <c:v>94.2</c:v>
                </c:pt>
                <c:pt idx="24">
                  <c:v>96.6</c:v>
                </c:pt>
                <c:pt idx="25">
                  <c:v>93.2</c:v>
                </c:pt>
              </c:numCache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7418"/>
        <c:crossesAt val="60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1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38100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38100</xdr:rowOff>
    </xdr:from>
    <xdr:to>
      <xdr:col>10</xdr:col>
      <xdr:colOff>85725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138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600075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619125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161925</xdr:rowOff>
    </xdr:from>
    <xdr:to>
      <xdr:col>10</xdr:col>
      <xdr:colOff>104775</xdr:colOff>
      <xdr:row>170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857250" y="30222825"/>
          <a:ext cx="584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489;&#24037;&#26989;&#25351;&#25968;\24&#37489;&#24037;&#26989;&#25351;&#25968;&#26376;&#22577;\(24)2&#26376;&#26376;&#22577;\Web\07&#31227;&#21205;&#24179;&#223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月次グラフ用"/>
      <sheetName val="移動平均グラフ用"/>
      <sheetName val="グラフ"/>
      <sheetName val="グラフ2"/>
    </sheetNames>
    <sheetDataSet>
      <sheetData sheetId="1">
        <row r="3">
          <cell r="F3" t="str">
            <v>県</v>
          </cell>
          <cell r="I3" t="str">
            <v>国</v>
          </cell>
          <cell r="L3" t="str">
            <v>県前年同月比</v>
          </cell>
        </row>
        <row r="4">
          <cell r="F4" t="str">
            <v>生産指数</v>
          </cell>
          <cell r="G4" t="str">
            <v>出荷指数</v>
          </cell>
          <cell r="H4" t="str">
            <v>在庫指数</v>
          </cell>
        </row>
        <row r="17">
          <cell r="A17">
            <v>20</v>
          </cell>
          <cell r="B17">
            <v>2</v>
          </cell>
          <cell r="F17">
            <v>99.1</v>
          </cell>
          <cell r="G17">
            <v>101.7</v>
          </cell>
          <cell r="H17">
            <v>99.7</v>
          </cell>
          <cell r="I17">
            <v>110.1</v>
          </cell>
          <cell r="J17">
            <v>111.4</v>
          </cell>
          <cell r="K17">
            <v>105.2</v>
          </cell>
          <cell r="L17">
            <v>1.814516129032251</v>
          </cell>
          <cell r="M17">
            <v>1.1549566891241536</v>
          </cell>
          <cell r="N17">
            <v>1.5243902439024293</v>
          </cell>
        </row>
        <row r="18">
          <cell r="A18" t="str">
            <v/>
          </cell>
          <cell r="B18">
            <v>3</v>
          </cell>
          <cell r="F18">
            <v>98.1</v>
          </cell>
          <cell r="G18">
            <v>100.1</v>
          </cell>
          <cell r="H18">
            <v>97.6</v>
          </cell>
          <cell r="I18">
            <v>108.7</v>
          </cell>
          <cell r="J18">
            <v>109.4</v>
          </cell>
          <cell r="K18">
            <v>105.2</v>
          </cell>
          <cell r="L18">
            <v>-0.5639097744360999</v>
          </cell>
          <cell r="M18">
            <v>-0.7073386383731228</v>
          </cell>
          <cell r="N18">
            <v>-1.2889366272824776</v>
          </cell>
        </row>
        <row r="19">
          <cell r="A19" t="str">
            <v/>
          </cell>
          <cell r="B19">
            <v>4</v>
          </cell>
          <cell r="F19">
            <v>97.6</v>
          </cell>
          <cell r="G19">
            <v>97.3</v>
          </cell>
          <cell r="H19">
            <v>97.6</v>
          </cell>
          <cell r="I19">
            <v>108</v>
          </cell>
          <cell r="J19">
            <v>108.6</v>
          </cell>
          <cell r="K19">
            <v>104.7</v>
          </cell>
          <cell r="L19">
            <v>0</v>
          </cell>
          <cell r="M19">
            <v>-2.3622047244094446</v>
          </cell>
          <cell r="N19">
            <v>-0.9574468085106425</v>
          </cell>
        </row>
        <row r="20">
          <cell r="A20" t="str">
            <v/>
          </cell>
          <cell r="B20">
            <v>5</v>
          </cell>
          <cell r="F20">
            <v>99.4</v>
          </cell>
          <cell r="G20">
            <v>102</v>
          </cell>
          <cell r="H20">
            <v>97.2</v>
          </cell>
          <cell r="I20">
            <v>109.3</v>
          </cell>
          <cell r="J20">
            <v>109.7</v>
          </cell>
          <cell r="K20">
            <v>105.3</v>
          </cell>
          <cell r="L20">
            <v>-2.2840119165839057</v>
          </cell>
          <cell r="M20">
            <v>-0.4098360655737654</v>
          </cell>
          <cell r="N20">
            <v>-0.8247422680412342</v>
          </cell>
        </row>
        <row r="21">
          <cell r="A21" t="str">
            <v/>
          </cell>
          <cell r="B21">
            <v>6</v>
          </cell>
          <cell r="F21">
            <v>95.4</v>
          </cell>
          <cell r="G21">
            <v>98.9</v>
          </cell>
          <cell r="H21">
            <v>96.6</v>
          </cell>
          <cell r="I21">
            <v>107.1</v>
          </cell>
          <cell r="J21">
            <v>106.9</v>
          </cell>
          <cell r="K21">
            <v>106.2</v>
          </cell>
          <cell r="L21">
            <v>-5.967450271247731</v>
          </cell>
          <cell r="M21">
            <v>-5.106778087279484</v>
          </cell>
          <cell r="N21">
            <v>-1.4619883040935644</v>
          </cell>
        </row>
        <row r="22">
          <cell r="A22" t="str">
            <v/>
          </cell>
          <cell r="B22">
            <v>7</v>
          </cell>
          <cell r="F22">
            <v>100.2</v>
          </cell>
          <cell r="G22">
            <v>104.3</v>
          </cell>
          <cell r="H22">
            <v>95.7</v>
          </cell>
          <cell r="I22">
            <v>106.8</v>
          </cell>
          <cell r="J22">
            <v>107.4</v>
          </cell>
          <cell r="K22">
            <v>106.3</v>
          </cell>
          <cell r="L22">
            <v>4.223968565815328</v>
          </cell>
          <cell r="M22">
            <v>6.2745098039215685</v>
          </cell>
          <cell r="N22">
            <v>-3.992210321324252</v>
          </cell>
        </row>
        <row r="23">
          <cell r="A23" t="str">
            <v/>
          </cell>
          <cell r="B23">
            <v>8</v>
          </cell>
          <cell r="F23">
            <v>96.1</v>
          </cell>
          <cell r="G23">
            <v>98.2</v>
          </cell>
          <cell r="H23">
            <v>94.9</v>
          </cell>
          <cell r="I23">
            <v>103.5</v>
          </cell>
          <cell r="J23">
            <v>103.9</v>
          </cell>
          <cell r="K23">
            <v>106.1</v>
          </cell>
          <cell r="L23">
            <v>-12.392241379310342</v>
          </cell>
          <cell r="M23">
            <v>-10.312500000000002</v>
          </cell>
          <cell r="N23">
            <v>-5.209397344228817</v>
          </cell>
        </row>
        <row r="24">
          <cell r="A24" t="str">
            <v/>
          </cell>
          <cell r="B24">
            <v>9</v>
          </cell>
          <cell r="F24">
            <v>94.1</v>
          </cell>
          <cell r="G24">
            <v>96.5</v>
          </cell>
          <cell r="H24">
            <v>95.8</v>
          </cell>
          <cell r="I24">
            <v>103.6</v>
          </cell>
          <cell r="J24">
            <v>104</v>
          </cell>
          <cell r="K24">
            <v>107.7</v>
          </cell>
          <cell r="L24">
            <v>-4.369918699187004</v>
          </cell>
          <cell r="M24">
            <v>-5.486044273339752</v>
          </cell>
          <cell r="N24">
            <v>-3.501544799176104</v>
          </cell>
        </row>
        <row r="25">
          <cell r="A25" t="str">
            <v/>
          </cell>
          <cell r="B25">
            <v>10</v>
          </cell>
          <cell r="F25">
            <v>91.6</v>
          </cell>
          <cell r="G25">
            <v>93.7</v>
          </cell>
          <cell r="H25">
            <v>93.2</v>
          </cell>
          <cell r="I25">
            <v>100.1</v>
          </cell>
          <cell r="J25">
            <v>100.9</v>
          </cell>
          <cell r="K25">
            <v>108.9</v>
          </cell>
          <cell r="L25">
            <v>-10.133843212237093</v>
          </cell>
          <cell r="M25">
            <v>-10.207939508506614</v>
          </cell>
          <cell r="N25">
            <v>-6.403940886699511</v>
          </cell>
        </row>
        <row r="26">
          <cell r="A26" t="str">
            <v/>
          </cell>
          <cell r="B26">
            <v>11</v>
          </cell>
          <cell r="F26">
            <v>89.1</v>
          </cell>
          <cell r="G26">
            <v>90.7</v>
          </cell>
          <cell r="H26">
            <v>95.8</v>
          </cell>
          <cell r="I26">
            <v>93.1</v>
          </cell>
          <cell r="J26">
            <v>93.6</v>
          </cell>
          <cell r="K26">
            <v>109.5</v>
          </cell>
          <cell r="L26">
            <v>-16.402609506057775</v>
          </cell>
          <cell r="M26">
            <v>-15.290806754221386</v>
          </cell>
          <cell r="N26">
            <v>-4.393505253104113</v>
          </cell>
        </row>
        <row r="27">
          <cell r="A27" t="str">
            <v/>
          </cell>
          <cell r="B27">
            <v>12</v>
          </cell>
          <cell r="F27">
            <v>82.1</v>
          </cell>
          <cell r="G27">
            <v>84.6</v>
          </cell>
          <cell r="H27">
            <v>96.1</v>
          </cell>
          <cell r="I27">
            <v>85.3</v>
          </cell>
          <cell r="J27">
            <v>86</v>
          </cell>
          <cell r="K27">
            <v>109.7</v>
          </cell>
          <cell r="L27">
            <v>-16.5991902834008</v>
          </cell>
          <cell r="M27">
            <v>-17.070805043646942</v>
          </cell>
          <cell r="N27">
            <v>-6.225680933852129</v>
          </cell>
        </row>
        <row r="28">
          <cell r="A28">
            <v>21</v>
          </cell>
          <cell r="B28">
            <v>1</v>
          </cell>
          <cell r="F28">
            <v>80.3</v>
          </cell>
          <cell r="G28">
            <v>78.7</v>
          </cell>
          <cell r="H28">
            <v>93.8</v>
          </cell>
          <cell r="I28">
            <v>78.1</v>
          </cell>
          <cell r="J28">
            <v>78.1</v>
          </cell>
          <cell r="K28">
            <v>107.2</v>
          </cell>
          <cell r="L28">
            <v>-21.475770925110137</v>
          </cell>
          <cell r="M28">
            <v>-25.657202944269187</v>
          </cell>
          <cell r="N28">
            <v>-5.703048180924286</v>
          </cell>
        </row>
        <row r="29">
          <cell r="A29" t="str">
            <v/>
          </cell>
          <cell r="B29">
            <v>2</v>
          </cell>
          <cell r="F29">
            <v>71.3</v>
          </cell>
          <cell r="G29">
            <v>72.3</v>
          </cell>
          <cell r="H29">
            <v>93.5</v>
          </cell>
          <cell r="I29">
            <v>71.4</v>
          </cell>
          <cell r="J29">
            <v>73.5</v>
          </cell>
          <cell r="K29">
            <v>103.2</v>
          </cell>
          <cell r="L29">
            <v>-31.782178217821777</v>
          </cell>
          <cell r="M29">
            <v>-32.825880114176975</v>
          </cell>
          <cell r="N29">
            <v>-6.106106106106113</v>
          </cell>
        </row>
        <row r="30">
          <cell r="A30" t="str">
            <v/>
          </cell>
          <cell r="B30">
            <v>3</v>
          </cell>
          <cell r="F30">
            <v>70.7</v>
          </cell>
          <cell r="G30">
            <v>72.2</v>
          </cell>
          <cell r="H30">
            <v>93</v>
          </cell>
          <cell r="I30">
            <v>73</v>
          </cell>
          <cell r="J30">
            <v>75.5</v>
          </cell>
          <cell r="K30">
            <v>100</v>
          </cell>
          <cell r="L30">
            <v>-29.017013232514177</v>
          </cell>
          <cell r="M30">
            <v>-29.38557435440784</v>
          </cell>
          <cell r="N30">
            <v>-4.787812840043526</v>
          </cell>
        </row>
        <row r="31">
          <cell r="A31" t="str">
            <v/>
          </cell>
          <cell r="B31">
            <v>4</v>
          </cell>
          <cell r="F31">
            <v>74.2</v>
          </cell>
          <cell r="G31">
            <v>75.2</v>
          </cell>
          <cell r="H31">
            <v>90.2</v>
          </cell>
          <cell r="I31">
            <v>76.3</v>
          </cell>
          <cell r="J31">
            <v>77.1</v>
          </cell>
          <cell r="K31">
            <v>97.9</v>
          </cell>
          <cell r="L31">
            <v>-25.525525525525527</v>
          </cell>
          <cell r="M31">
            <v>-24.8991935483871</v>
          </cell>
          <cell r="N31">
            <v>-7.626208378088073</v>
          </cell>
        </row>
        <row r="32">
          <cell r="A32" t="str">
            <v/>
          </cell>
          <cell r="B32">
            <v>5</v>
          </cell>
          <cell r="F32">
            <v>76</v>
          </cell>
          <cell r="G32">
            <v>76.8</v>
          </cell>
          <cell r="H32">
            <v>91.9</v>
          </cell>
          <cell r="I32">
            <v>79.8</v>
          </cell>
          <cell r="J32">
            <v>79.7</v>
          </cell>
          <cell r="K32">
            <v>97.3</v>
          </cell>
          <cell r="L32">
            <v>-26.72764227642277</v>
          </cell>
          <cell r="M32">
            <v>-28.292181069958843</v>
          </cell>
          <cell r="N32">
            <v>-5.821205821205833</v>
          </cell>
        </row>
        <row r="33">
          <cell r="A33" t="str">
            <v/>
          </cell>
          <cell r="B33">
            <v>6</v>
          </cell>
          <cell r="F33">
            <v>75.5</v>
          </cell>
          <cell r="G33">
            <v>77.4</v>
          </cell>
          <cell r="H33">
            <v>91.2</v>
          </cell>
          <cell r="I33">
            <v>81</v>
          </cell>
          <cell r="J33">
            <v>81.8</v>
          </cell>
          <cell r="K33">
            <v>96.1</v>
          </cell>
          <cell r="L33">
            <v>-20.096153846153854</v>
          </cell>
          <cell r="M33">
            <v>-20.547945205479458</v>
          </cell>
          <cell r="N33">
            <v>-6.033630069238372</v>
          </cell>
        </row>
        <row r="34">
          <cell r="A34" t="str">
            <v/>
          </cell>
          <cell r="B34">
            <v>7</v>
          </cell>
          <cell r="F34">
            <v>75.9</v>
          </cell>
          <cell r="G34">
            <v>77.8</v>
          </cell>
          <cell r="H34">
            <v>90.9</v>
          </cell>
          <cell r="I34">
            <v>81.9</v>
          </cell>
          <cell r="J34">
            <v>82.9</v>
          </cell>
          <cell r="K34">
            <v>95.5</v>
          </cell>
          <cell r="L34">
            <v>-23.185673892554192</v>
          </cell>
          <cell r="M34">
            <v>-22.878228782287835</v>
          </cell>
          <cell r="N34">
            <v>-5.1724137931034475</v>
          </cell>
        </row>
        <row r="35">
          <cell r="A35" t="str">
            <v/>
          </cell>
          <cell r="B35">
            <v>8</v>
          </cell>
          <cell r="F35">
            <v>75.7</v>
          </cell>
          <cell r="G35">
            <v>77.1</v>
          </cell>
          <cell r="H35">
            <v>90.4</v>
          </cell>
          <cell r="I35">
            <v>83.1</v>
          </cell>
          <cell r="J35">
            <v>83.8</v>
          </cell>
          <cell r="K35">
            <v>95</v>
          </cell>
          <cell r="L35">
            <v>-20.049200492004914</v>
          </cell>
          <cell r="M35">
            <v>-21.022067363530773</v>
          </cell>
          <cell r="N35">
            <v>-4.525862068965525</v>
          </cell>
        </row>
        <row r="36">
          <cell r="A36" t="str">
            <v/>
          </cell>
          <cell r="B36">
            <v>9</v>
          </cell>
          <cell r="F36">
            <v>75.1</v>
          </cell>
          <cell r="G36">
            <v>77.7</v>
          </cell>
          <cell r="H36">
            <v>88.7</v>
          </cell>
          <cell r="I36">
            <v>84.6</v>
          </cell>
          <cell r="J36">
            <v>85.6</v>
          </cell>
          <cell r="K36">
            <v>94.4</v>
          </cell>
          <cell r="L36">
            <v>-20.510095642933045</v>
          </cell>
          <cell r="M36">
            <v>-19.348268839103866</v>
          </cell>
          <cell r="N36">
            <v>-7.363927427961581</v>
          </cell>
        </row>
        <row r="37">
          <cell r="A37" t="str">
            <v/>
          </cell>
          <cell r="B37">
            <v>10</v>
          </cell>
          <cell r="F37">
            <v>74.5</v>
          </cell>
          <cell r="G37">
            <v>76.2</v>
          </cell>
          <cell r="H37">
            <v>84.1</v>
          </cell>
          <cell r="I37">
            <v>85.9</v>
          </cell>
          <cell r="J37">
            <v>87.5</v>
          </cell>
          <cell r="K37">
            <v>93.1</v>
          </cell>
          <cell r="L37">
            <v>-19.14893617021277</v>
          </cell>
          <cell r="M37">
            <v>-18.73684210526315</v>
          </cell>
          <cell r="N37">
            <v>-10.526315789473683</v>
          </cell>
        </row>
        <row r="38">
          <cell r="A38" t="str">
            <v/>
          </cell>
          <cell r="B38">
            <v>11</v>
          </cell>
          <cell r="F38">
            <v>75.9</v>
          </cell>
          <cell r="G38">
            <v>78.9</v>
          </cell>
          <cell r="H38">
            <v>84.9</v>
          </cell>
          <cell r="I38">
            <v>88.1</v>
          </cell>
          <cell r="J38">
            <v>88.8</v>
          </cell>
          <cell r="K38">
            <v>93.2</v>
          </cell>
          <cell r="L38">
            <v>-11.81716833890748</v>
          </cell>
          <cell r="M38">
            <v>-10.077519379844958</v>
          </cell>
          <cell r="N38">
            <v>-11.188811188811176</v>
          </cell>
        </row>
        <row r="39">
          <cell r="A39" t="str">
            <v/>
          </cell>
          <cell r="B39">
            <v>12</v>
          </cell>
          <cell r="F39">
            <v>76.9</v>
          </cell>
          <cell r="G39">
            <v>78.6</v>
          </cell>
          <cell r="H39">
            <v>83.5</v>
          </cell>
          <cell r="I39">
            <v>90.4</v>
          </cell>
          <cell r="J39">
            <v>90.9</v>
          </cell>
          <cell r="K39">
            <v>93</v>
          </cell>
          <cell r="L39">
            <v>-6.189320388349529</v>
          </cell>
          <cell r="M39">
            <v>-6.1988304093567255</v>
          </cell>
          <cell r="N39">
            <v>-12.759336099585072</v>
          </cell>
        </row>
        <row r="40">
          <cell r="A40">
            <v>22</v>
          </cell>
          <cell r="B40">
            <v>1</v>
          </cell>
          <cell r="F40">
            <v>80.6</v>
          </cell>
          <cell r="G40">
            <v>81.7</v>
          </cell>
          <cell r="H40">
            <v>85.2</v>
          </cell>
          <cell r="I40">
            <v>94.3</v>
          </cell>
          <cell r="J40">
            <v>95</v>
          </cell>
          <cell r="K40">
            <v>94</v>
          </cell>
          <cell r="L40">
            <v>-1.2622720897615625</v>
          </cell>
          <cell r="M40">
            <v>1.9801980198019598</v>
          </cell>
          <cell r="N40">
            <v>-9.489051094890522</v>
          </cell>
        </row>
        <row r="41">
          <cell r="A41" t="str">
            <v/>
          </cell>
          <cell r="B41">
            <v>2</v>
          </cell>
          <cell r="F41">
            <v>81.3</v>
          </cell>
          <cell r="G41">
            <v>82.4</v>
          </cell>
          <cell r="H41">
            <v>86.7</v>
          </cell>
          <cell r="I41">
            <v>95.1</v>
          </cell>
          <cell r="J41">
            <v>96.1</v>
          </cell>
          <cell r="K41">
            <v>95.4</v>
          </cell>
          <cell r="L41">
            <v>14.223512336719878</v>
          </cell>
          <cell r="M41">
            <v>13.88101983002834</v>
          </cell>
          <cell r="N41">
            <v>-8.422174840085283</v>
          </cell>
        </row>
        <row r="42">
          <cell r="A42" t="str">
            <v/>
          </cell>
          <cell r="B42">
            <v>3</v>
          </cell>
          <cell r="F42">
            <v>80.7</v>
          </cell>
          <cell r="G42">
            <v>82.3</v>
          </cell>
          <cell r="H42">
            <v>88.3</v>
          </cell>
          <cell r="I42">
            <v>95.2</v>
          </cell>
          <cell r="J42">
            <v>96.7</v>
          </cell>
          <cell r="K42">
            <v>94.4</v>
          </cell>
          <cell r="L42">
            <v>14.913448735019985</v>
          </cell>
          <cell r="M42">
            <v>13.240857503152581</v>
          </cell>
          <cell r="N42">
            <v>-5.028571428571437</v>
          </cell>
        </row>
        <row r="43">
          <cell r="A43" t="str">
            <v/>
          </cell>
          <cell r="B43">
            <v>4</v>
          </cell>
          <cell r="F43">
            <v>81.7</v>
          </cell>
          <cell r="G43">
            <v>83.3</v>
          </cell>
          <cell r="H43">
            <v>90.6</v>
          </cell>
          <cell r="I43">
            <v>95.8</v>
          </cell>
          <cell r="J43">
            <v>97.3</v>
          </cell>
          <cell r="K43">
            <v>95</v>
          </cell>
          <cell r="L43">
            <v>9.139784946236551</v>
          </cell>
          <cell r="M43">
            <v>8.859060402684559</v>
          </cell>
          <cell r="N43">
            <v>0.5813953488372103</v>
          </cell>
        </row>
        <row r="44">
          <cell r="A44" t="str">
            <v/>
          </cell>
          <cell r="B44">
            <v>5</v>
          </cell>
          <cell r="F44">
            <v>83</v>
          </cell>
          <cell r="G44">
            <v>85.3</v>
          </cell>
          <cell r="H44">
            <v>89.5</v>
          </cell>
          <cell r="I44">
            <v>95.7</v>
          </cell>
          <cell r="J44">
            <v>96.1</v>
          </cell>
          <cell r="K44">
            <v>96.3</v>
          </cell>
          <cell r="L44">
            <v>10.124826629681017</v>
          </cell>
          <cell r="M44">
            <v>12.62553802008608</v>
          </cell>
          <cell r="N44">
            <v>-1.4348785871964642</v>
          </cell>
        </row>
        <row r="45">
          <cell r="A45" t="str">
            <v/>
          </cell>
          <cell r="B45">
            <v>6</v>
          </cell>
          <cell r="F45">
            <v>83.2</v>
          </cell>
          <cell r="G45">
            <v>85.1</v>
          </cell>
          <cell r="H45">
            <v>89.9</v>
          </cell>
          <cell r="I45">
            <v>94.3</v>
          </cell>
          <cell r="J45">
            <v>96</v>
          </cell>
          <cell r="K45">
            <v>96.9</v>
          </cell>
          <cell r="L45">
            <v>10.108303249097483</v>
          </cell>
          <cell r="M45">
            <v>10.221674876847286</v>
          </cell>
          <cell r="N45">
            <v>-0.6315789473684164</v>
          </cell>
        </row>
        <row r="46">
          <cell r="A46" t="str">
            <v/>
          </cell>
          <cell r="B46">
            <v>7</v>
          </cell>
          <cell r="F46">
            <v>83.8</v>
          </cell>
          <cell r="G46">
            <v>85.1</v>
          </cell>
          <cell r="H46">
            <v>86.7</v>
          </cell>
          <cell r="I46">
            <v>94.6</v>
          </cell>
          <cell r="J46">
            <v>96</v>
          </cell>
          <cell r="K46">
            <v>96.7</v>
          </cell>
          <cell r="L46">
            <v>10.552147239263787</v>
          </cell>
          <cell r="M46">
            <v>9.8086124401914</v>
          </cell>
          <cell r="N46">
            <v>-3.9572192513368964</v>
          </cell>
        </row>
        <row r="47">
          <cell r="A47" t="str">
            <v/>
          </cell>
          <cell r="B47">
            <v>8</v>
          </cell>
          <cell r="F47">
            <v>86</v>
          </cell>
          <cell r="G47">
            <v>87</v>
          </cell>
          <cell r="H47">
            <v>89.2</v>
          </cell>
          <cell r="I47">
            <v>94.5</v>
          </cell>
          <cell r="J47">
            <v>95.7</v>
          </cell>
          <cell r="K47">
            <v>97.1</v>
          </cell>
          <cell r="L47">
            <v>17.384615384615376</v>
          </cell>
          <cell r="M47">
            <v>16.323529411764692</v>
          </cell>
          <cell r="N47">
            <v>-1.1286681715575675</v>
          </cell>
        </row>
        <row r="48">
          <cell r="A48" t="str">
            <v/>
          </cell>
          <cell r="B48">
            <v>9</v>
          </cell>
          <cell r="F48">
            <v>86.7</v>
          </cell>
          <cell r="G48">
            <v>86.2</v>
          </cell>
          <cell r="H48">
            <v>88.9</v>
          </cell>
          <cell r="I48">
            <v>93.7</v>
          </cell>
          <cell r="J48">
            <v>95.5</v>
          </cell>
          <cell r="K48">
            <v>97.3</v>
          </cell>
          <cell r="L48">
            <v>17.647058823529417</v>
          </cell>
          <cell r="M48">
            <v>14.39393939393938</v>
          </cell>
          <cell r="N48">
            <v>0</v>
          </cell>
        </row>
        <row r="49">
          <cell r="A49" t="str">
            <v/>
          </cell>
          <cell r="B49">
            <v>10</v>
          </cell>
          <cell r="F49">
            <v>78.7</v>
          </cell>
          <cell r="G49">
            <v>83</v>
          </cell>
          <cell r="H49">
            <v>91.8</v>
          </cell>
          <cell r="I49">
            <v>92.4</v>
          </cell>
          <cell r="J49">
            <v>93.2</v>
          </cell>
          <cell r="K49">
            <v>96.8</v>
          </cell>
          <cell r="L49">
            <v>3.552631578947363</v>
          </cell>
          <cell r="M49">
            <v>7.253886010362676</v>
          </cell>
          <cell r="N49">
            <v>8.94117647058823</v>
          </cell>
        </row>
        <row r="50">
          <cell r="A50" t="str">
            <v/>
          </cell>
          <cell r="B50">
            <v>11</v>
          </cell>
          <cell r="F50">
            <v>80.5</v>
          </cell>
          <cell r="G50">
            <v>82</v>
          </cell>
          <cell r="H50">
            <v>91.4</v>
          </cell>
          <cell r="I50">
            <v>93.9</v>
          </cell>
          <cell r="J50">
            <v>95.9</v>
          </cell>
          <cell r="K50">
            <v>95.2</v>
          </cell>
          <cell r="L50">
            <v>7.079646017699126</v>
          </cell>
          <cell r="M50">
            <v>4.92610837438423</v>
          </cell>
          <cell r="N50">
            <v>7.424071991001124</v>
          </cell>
        </row>
        <row r="51">
          <cell r="A51" t="str">
            <v/>
          </cell>
          <cell r="B51">
            <v>12</v>
          </cell>
          <cell r="F51">
            <v>81.8</v>
          </cell>
          <cell r="G51">
            <v>82.4</v>
          </cell>
          <cell r="H51">
            <v>90.4</v>
          </cell>
          <cell r="I51">
            <v>96.2</v>
          </cell>
          <cell r="J51">
            <v>97.1</v>
          </cell>
          <cell r="K51">
            <v>96.7</v>
          </cell>
          <cell r="L51">
            <v>5.3040103492884905</v>
          </cell>
          <cell r="M51">
            <v>3.990024937655856</v>
          </cell>
          <cell r="N51">
            <v>6.777645659928666</v>
          </cell>
        </row>
        <row r="52">
          <cell r="A52">
            <v>23</v>
          </cell>
          <cell r="B52">
            <v>1</v>
          </cell>
          <cell r="F52">
            <v>82.2</v>
          </cell>
          <cell r="G52">
            <v>82.7</v>
          </cell>
          <cell r="H52">
            <v>90.2</v>
          </cell>
          <cell r="I52">
            <v>96.2</v>
          </cell>
          <cell r="J52">
            <v>96.3</v>
          </cell>
          <cell r="K52">
            <v>100.5</v>
          </cell>
          <cell r="L52">
            <v>1.9886363636363535</v>
          </cell>
          <cell r="M52">
            <v>1.2482662968099856</v>
          </cell>
          <cell r="N52">
            <v>5.87557603686637</v>
          </cell>
        </row>
        <row r="53">
          <cell r="A53" t="str">
            <v/>
          </cell>
          <cell r="B53">
            <v>2</v>
          </cell>
          <cell r="F53">
            <v>80.7</v>
          </cell>
          <cell r="G53">
            <v>83</v>
          </cell>
          <cell r="H53">
            <v>89.3</v>
          </cell>
          <cell r="I53">
            <v>97.9</v>
          </cell>
          <cell r="J53">
            <v>99.5</v>
          </cell>
          <cell r="K53">
            <v>102</v>
          </cell>
          <cell r="L53">
            <v>-0.7623888182973437</v>
          </cell>
          <cell r="M53">
            <v>0.746268656716409</v>
          </cell>
          <cell r="N53">
            <v>3.026775320139685</v>
          </cell>
        </row>
        <row r="54">
          <cell r="A54" t="str">
            <v/>
          </cell>
          <cell r="B54">
            <v>3</v>
          </cell>
          <cell r="F54">
            <v>67.5</v>
          </cell>
          <cell r="G54">
            <v>69.6</v>
          </cell>
          <cell r="H54">
            <v>85.2</v>
          </cell>
          <cell r="I54">
            <v>82.7</v>
          </cell>
          <cell r="J54">
            <v>85</v>
          </cell>
          <cell r="K54">
            <v>97.7</v>
          </cell>
          <cell r="L54">
            <v>-16.33835457705677</v>
          </cell>
          <cell r="M54">
            <v>-15.478841870824045</v>
          </cell>
          <cell r="N54">
            <v>-3.4897713598074476</v>
          </cell>
        </row>
        <row r="55">
          <cell r="A55" t="str">
            <v/>
          </cell>
          <cell r="B55">
            <v>4</v>
          </cell>
          <cell r="F55">
            <v>73.8</v>
          </cell>
          <cell r="G55">
            <v>71.8</v>
          </cell>
          <cell r="H55">
            <v>92.8</v>
          </cell>
          <cell r="I55">
            <v>84</v>
          </cell>
          <cell r="J55">
            <v>82.8</v>
          </cell>
          <cell r="K55">
            <v>98.2</v>
          </cell>
          <cell r="L55">
            <v>-11.330049261083753</v>
          </cell>
          <cell r="M55">
            <v>-14.919852034525272</v>
          </cell>
          <cell r="N55">
            <v>2.543352601156079</v>
          </cell>
        </row>
        <row r="56">
          <cell r="A56" t="str">
            <v/>
          </cell>
          <cell r="B56">
            <v>5</v>
          </cell>
          <cell r="F56">
            <v>80.1</v>
          </cell>
          <cell r="G56">
            <v>78.4</v>
          </cell>
          <cell r="H56">
            <v>97</v>
          </cell>
          <cell r="I56">
            <v>89.2</v>
          </cell>
          <cell r="J56">
            <v>87.2</v>
          </cell>
          <cell r="K56">
            <v>103.7</v>
          </cell>
          <cell r="L56">
            <v>-1.7632241813602123</v>
          </cell>
          <cell r="M56">
            <v>-7.006369426751591</v>
          </cell>
          <cell r="N56">
            <v>8.28667413213886</v>
          </cell>
        </row>
        <row r="57">
          <cell r="A57" t="str">
            <v/>
          </cell>
          <cell r="B57">
            <v>6</v>
          </cell>
          <cell r="F57">
            <v>82.3</v>
          </cell>
          <cell r="G57">
            <v>81.9</v>
          </cell>
          <cell r="H57">
            <v>93.9</v>
          </cell>
          <cell r="I57">
            <v>92.6</v>
          </cell>
          <cell r="J57">
            <v>94.3</v>
          </cell>
          <cell r="K57">
            <v>100.8</v>
          </cell>
          <cell r="L57">
            <v>-1.0928961748633892</v>
          </cell>
          <cell r="M57">
            <v>-3.6871508379888285</v>
          </cell>
          <cell r="N57">
            <v>4.449152542372858</v>
          </cell>
        </row>
        <row r="58">
          <cell r="A58" t="str">
            <v/>
          </cell>
          <cell r="B58">
            <v>7</v>
          </cell>
          <cell r="F58">
            <v>84.8</v>
          </cell>
          <cell r="G58">
            <v>83.9</v>
          </cell>
          <cell r="H58">
            <v>95.5</v>
          </cell>
          <cell r="I58">
            <v>93</v>
          </cell>
          <cell r="J58">
            <v>94.4</v>
          </cell>
          <cell r="K58">
            <v>100.7</v>
          </cell>
          <cell r="L58">
            <v>-0.5549389567147567</v>
          </cell>
          <cell r="M58">
            <v>-2.614379084967311</v>
          </cell>
          <cell r="N58">
            <v>10.244988864142535</v>
          </cell>
        </row>
        <row r="59">
          <cell r="A59" t="str">
            <v/>
          </cell>
          <cell r="B59">
            <v>8</v>
          </cell>
          <cell r="F59">
            <v>89</v>
          </cell>
          <cell r="G59">
            <v>87.9</v>
          </cell>
          <cell r="H59">
            <v>96</v>
          </cell>
          <cell r="I59">
            <v>93.6</v>
          </cell>
          <cell r="J59">
            <v>94.6</v>
          </cell>
          <cell r="K59">
            <v>102.8</v>
          </cell>
          <cell r="L59">
            <v>5.373525557011805</v>
          </cell>
          <cell r="M59">
            <v>2.275600505689024</v>
          </cell>
          <cell r="N59">
            <v>7.420091324200917</v>
          </cell>
        </row>
        <row r="60">
          <cell r="A60" t="str">
            <v/>
          </cell>
          <cell r="B60">
            <v>9</v>
          </cell>
          <cell r="F60">
            <v>84.3</v>
          </cell>
          <cell r="G60">
            <v>84.4</v>
          </cell>
          <cell r="H60">
            <v>93.4</v>
          </cell>
          <cell r="I60">
            <v>90.5</v>
          </cell>
          <cell r="J60">
            <v>92.7</v>
          </cell>
          <cell r="K60">
            <v>102.7</v>
          </cell>
          <cell r="L60">
            <v>-2.840909090909094</v>
          </cell>
          <cell r="M60">
            <v>-2.0971302428255956</v>
          </cell>
          <cell r="N60">
            <v>5.069124423963145</v>
          </cell>
        </row>
        <row r="61">
          <cell r="A61" t="str">
            <v/>
          </cell>
          <cell r="B61">
            <v>10</v>
          </cell>
          <cell r="F61">
            <v>81.5</v>
          </cell>
          <cell r="G61">
            <v>86.2</v>
          </cell>
          <cell r="H61">
            <v>92.3</v>
          </cell>
          <cell r="I61">
            <v>92.5</v>
          </cell>
          <cell r="J61">
            <v>92.9</v>
          </cell>
          <cell r="K61">
            <v>103.6</v>
          </cell>
          <cell r="L61">
            <v>3.557814485387545</v>
          </cell>
          <cell r="M61">
            <v>3.864734299516903</v>
          </cell>
          <cell r="N61">
            <v>0.5399568034557323</v>
          </cell>
        </row>
        <row r="62">
          <cell r="A62" t="str">
            <v/>
          </cell>
          <cell r="B62">
            <v>11</v>
          </cell>
          <cell r="F62">
            <v>78.7</v>
          </cell>
          <cell r="G62">
            <v>80.8</v>
          </cell>
          <cell r="H62">
            <v>93.8</v>
          </cell>
          <cell r="I62">
            <v>90</v>
          </cell>
          <cell r="J62">
            <v>91.4</v>
          </cell>
          <cell r="K62">
            <v>103</v>
          </cell>
          <cell r="L62">
            <v>-2.243211334120432</v>
          </cell>
          <cell r="M62">
            <v>-1.4084507042253502</v>
          </cell>
          <cell r="N62">
            <v>2.617801047120416</v>
          </cell>
        </row>
        <row r="63">
          <cell r="A63" t="str">
            <v/>
          </cell>
          <cell r="B63">
            <v>12</v>
          </cell>
          <cell r="F63">
            <v>79.1</v>
          </cell>
          <cell r="G63">
            <v>82.6</v>
          </cell>
          <cell r="H63">
            <v>90.9</v>
          </cell>
          <cell r="I63">
            <v>93.4</v>
          </cell>
          <cell r="J63">
            <v>95.6</v>
          </cell>
          <cell r="K63">
            <v>100</v>
          </cell>
          <cell r="L63">
            <v>-5.036855036855048</v>
          </cell>
          <cell r="M63">
            <v>-1.0791366906474864</v>
          </cell>
          <cell r="N63">
            <v>0.6681514476614803</v>
          </cell>
        </row>
        <row r="64">
          <cell r="A64">
            <v>24</v>
          </cell>
          <cell r="B64">
            <v>1</v>
          </cell>
          <cell r="F64">
            <v>82.1</v>
          </cell>
          <cell r="G64">
            <v>82.2</v>
          </cell>
          <cell r="H64">
            <v>92.7</v>
          </cell>
          <cell r="I64">
            <v>95.2</v>
          </cell>
          <cell r="J64">
            <v>94.7</v>
          </cell>
          <cell r="K64">
            <v>103</v>
          </cell>
          <cell r="L64">
            <v>1.671309192200554</v>
          </cell>
          <cell r="M64">
            <v>0.6849315068493178</v>
          </cell>
          <cell r="N64">
            <v>2.6115342763873617</v>
          </cell>
        </row>
        <row r="65">
          <cell r="A65" t="str">
            <v/>
          </cell>
          <cell r="B65">
            <v>2</v>
          </cell>
          <cell r="F65">
            <v>79.4</v>
          </cell>
          <cell r="G65">
            <v>79.9</v>
          </cell>
          <cell r="H65">
            <v>94.6</v>
          </cell>
          <cell r="I65">
            <v>94.1</v>
          </cell>
          <cell r="J65">
            <v>95.7</v>
          </cell>
          <cell r="K65">
            <v>103.1</v>
          </cell>
          <cell r="L65">
            <v>2.432778489116516</v>
          </cell>
          <cell r="M65">
            <v>0</v>
          </cell>
          <cell r="N65">
            <v>9.71751412429378</v>
          </cell>
        </row>
      </sheetData>
      <sheetData sheetId="2">
        <row r="3">
          <cell r="C3" t="str">
            <v>県</v>
          </cell>
          <cell r="F3" t="str">
            <v>国</v>
          </cell>
        </row>
        <row r="17">
          <cell r="A17">
            <v>20</v>
          </cell>
          <cell r="B17">
            <v>2</v>
          </cell>
          <cell r="C17">
            <v>99.06666666666666</v>
          </cell>
          <cell r="D17">
            <v>101.59999999999998</v>
          </cell>
          <cell r="E17">
            <v>99.16666666666667</v>
          </cell>
          <cell r="F17">
            <v>109.46666666666665</v>
          </cell>
          <cell r="G17">
            <v>110.5</v>
          </cell>
          <cell r="H17">
            <v>105.16666666666667</v>
          </cell>
        </row>
        <row r="18">
          <cell r="A18" t="str">
            <v/>
          </cell>
          <cell r="B18">
            <v>3</v>
          </cell>
          <cell r="C18">
            <v>98.26666666666665</v>
          </cell>
          <cell r="D18">
            <v>99.7</v>
          </cell>
          <cell r="E18">
            <v>98.3</v>
          </cell>
          <cell r="F18">
            <v>108.93333333333334</v>
          </cell>
          <cell r="G18">
            <v>109.8</v>
          </cell>
          <cell r="H18">
            <v>105.03333333333335</v>
          </cell>
        </row>
        <row r="19">
          <cell r="A19" t="str">
            <v/>
          </cell>
          <cell r="B19">
            <v>4</v>
          </cell>
          <cell r="C19">
            <v>98.36666666666667</v>
          </cell>
          <cell r="D19">
            <v>99.8</v>
          </cell>
          <cell r="E19">
            <v>97.46666666666665</v>
          </cell>
          <cell r="F19">
            <v>108.66666666666667</v>
          </cell>
          <cell r="G19">
            <v>109.23333333333333</v>
          </cell>
          <cell r="H19">
            <v>105.06666666666666</v>
          </cell>
        </row>
        <row r="20">
          <cell r="A20" t="str">
            <v/>
          </cell>
          <cell r="B20">
            <v>5</v>
          </cell>
          <cell r="C20">
            <v>97.46666666666665</v>
          </cell>
          <cell r="D20">
            <v>99.40000000000002</v>
          </cell>
          <cell r="E20">
            <v>97.13333333333333</v>
          </cell>
          <cell r="F20">
            <v>108.13333333333333</v>
          </cell>
          <cell r="G20">
            <v>108.40000000000002</v>
          </cell>
          <cell r="H20">
            <v>105.39999999999999</v>
          </cell>
        </row>
        <row r="21">
          <cell r="A21" t="str">
            <v/>
          </cell>
          <cell r="B21">
            <v>6</v>
          </cell>
          <cell r="C21">
            <v>98.33333333333333</v>
          </cell>
          <cell r="D21">
            <v>101.73333333333333</v>
          </cell>
          <cell r="E21">
            <v>96.5</v>
          </cell>
          <cell r="F21">
            <v>107.73333333333333</v>
          </cell>
          <cell r="G21">
            <v>108</v>
          </cell>
          <cell r="H21">
            <v>105.93333333333334</v>
          </cell>
        </row>
        <row r="22">
          <cell r="A22" t="str">
            <v/>
          </cell>
          <cell r="B22">
            <v>7</v>
          </cell>
          <cell r="C22">
            <v>97.23333333333335</v>
          </cell>
          <cell r="D22">
            <v>100.46666666666665</v>
          </cell>
          <cell r="E22">
            <v>95.73333333333335</v>
          </cell>
          <cell r="F22">
            <v>105.8</v>
          </cell>
          <cell r="G22">
            <v>106.06666666666668</v>
          </cell>
          <cell r="H22">
            <v>106.2</v>
          </cell>
        </row>
        <row r="23">
          <cell r="A23" t="str">
            <v/>
          </cell>
          <cell r="B23">
            <v>8</v>
          </cell>
          <cell r="C23">
            <v>96.8</v>
          </cell>
          <cell r="D23">
            <v>99.66666666666667</v>
          </cell>
          <cell r="E23">
            <v>95.46666666666668</v>
          </cell>
          <cell r="F23">
            <v>104.63333333333333</v>
          </cell>
          <cell r="G23">
            <v>105.10000000000001</v>
          </cell>
          <cell r="H23">
            <v>106.69999999999999</v>
          </cell>
        </row>
        <row r="24">
          <cell r="A24" t="str">
            <v/>
          </cell>
          <cell r="B24">
            <v>9</v>
          </cell>
          <cell r="C24">
            <v>93.93333333333332</v>
          </cell>
          <cell r="D24">
            <v>96.13333333333333</v>
          </cell>
          <cell r="E24">
            <v>94.63333333333333</v>
          </cell>
          <cell r="F24">
            <v>102.39999999999999</v>
          </cell>
          <cell r="G24">
            <v>102.93333333333334</v>
          </cell>
          <cell r="H24">
            <v>107.56666666666668</v>
          </cell>
        </row>
        <row r="25">
          <cell r="A25" t="str">
            <v/>
          </cell>
          <cell r="B25">
            <v>10</v>
          </cell>
          <cell r="C25">
            <v>91.59999999999998</v>
          </cell>
          <cell r="D25">
            <v>93.63333333333333</v>
          </cell>
          <cell r="E25">
            <v>94.93333333333334</v>
          </cell>
          <cell r="F25">
            <v>98.93333333333332</v>
          </cell>
          <cell r="G25">
            <v>99.5</v>
          </cell>
          <cell r="H25">
            <v>108.7</v>
          </cell>
        </row>
        <row r="26">
          <cell r="A26" t="str">
            <v/>
          </cell>
          <cell r="B26">
            <v>11</v>
          </cell>
          <cell r="C26">
            <v>87.59999999999998</v>
          </cell>
          <cell r="D26">
            <v>89.66666666666667</v>
          </cell>
          <cell r="E26">
            <v>95.03333333333335</v>
          </cell>
          <cell r="F26">
            <v>92.83333333333333</v>
          </cell>
          <cell r="G26">
            <v>93.5</v>
          </cell>
          <cell r="H26">
            <v>109.36666666666667</v>
          </cell>
        </row>
        <row r="27">
          <cell r="A27" t="str">
            <v/>
          </cell>
          <cell r="B27">
            <v>12</v>
          </cell>
          <cell r="C27">
            <v>83.83333333333333</v>
          </cell>
          <cell r="D27">
            <v>84.66666666666667</v>
          </cell>
          <cell r="E27">
            <v>95.23333333333333</v>
          </cell>
          <cell r="F27">
            <v>85.5</v>
          </cell>
          <cell r="G27">
            <v>85.89999999999999</v>
          </cell>
          <cell r="H27">
            <v>108.8</v>
          </cell>
        </row>
        <row r="28">
          <cell r="A28">
            <v>21</v>
          </cell>
          <cell r="B28">
            <v>1</v>
          </cell>
          <cell r="C28">
            <v>77.89999999999999</v>
          </cell>
          <cell r="D28">
            <v>78.53333333333335</v>
          </cell>
          <cell r="E28">
            <v>94.46666666666665</v>
          </cell>
          <cell r="F28">
            <v>78.26666666666667</v>
          </cell>
          <cell r="G28">
            <v>79.2</v>
          </cell>
          <cell r="H28">
            <v>106.7</v>
          </cell>
        </row>
        <row r="29">
          <cell r="A29" t="str">
            <v/>
          </cell>
          <cell r="B29">
            <v>2</v>
          </cell>
          <cell r="C29">
            <v>74.10000000000001</v>
          </cell>
          <cell r="D29">
            <v>74.39999999999999</v>
          </cell>
          <cell r="E29">
            <v>93.43333333333334</v>
          </cell>
          <cell r="F29">
            <v>74.16666666666667</v>
          </cell>
          <cell r="G29">
            <v>75.7</v>
          </cell>
          <cell r="H29">
            <v>103.46666666666665</v>
          </cell>
        </row>
        <row r="30">
          <cell r="A30" t="str">
            <v/>
          </cell>
          <cell r="B30">
            <v>3</v>
          </cell>
          <cell r="C30">
            <v>72.06666666666666</v>
          </cell>
          <cell r="D30">
            <v>73.23333333333333</v>
          </cell>
          <cell r="E30">
            <v>92.23333333333333</v>
          </cell>
          <cell r="F30">
            <v>73.56666666666666</v>
          </cell>
          <cell r="G30">
            <v>75.36666666666666</v>
          </cell>
          <cell r="H30">
            <v>100.36666666666667</v>
          </cell>
        </row>
        <row r="31">
          <cell r="A31" t="str">
            <v/>
          </cell>
          <cell r="B31">
            <v>4</v>
          </cell>
          <cell r="C31">
            <v>73.63333333333334</v>
          </cell>
          <cell r="D31">
            <v>74.73333333333333</v>
          </cell>
          <cell r="E31">
            <v>91.7</v>
          </cell>
          <cell r="F31">
            <v>76.36666666666667</v>
          </cell>
          <cell r="G31">
            <v>77.43333333333334</v>
          </cell>
          <cell r="H31">
            <v>98.39999999999999</v>
          </cell>
        </row>
        <row r="32">
          <cell r="A32" t="str">
            <v/>
          </cell>
          <cell r="B32">
            <v>5</v>
          </cell>
          <cell r="C32">
            <v>75.23333333333333</v>
          </cell>
          <cell r="D32">
            <v>76.46666666666667</v>
          </cell>
          <cell r="E32">
            <v>91.10000000000001</v>
          </cell>
          <cell r="F32">
            <v>79.03333333333333</v>
          </cell>
          <cell r="G32">
            <v>79.53333333333335</v>
          </cell>
          <cell r="H32">
            <v>97.09999999999998</v>
          </cell>
        </row>
        <row r="33">
          <cell r="A33" t="str">
            <v/>
          </cell>
          <cell r="B33">
            <v>6</v>
          </cell>
          <cell r="C33">
            <v>75.8</v>
          </cell>
          <cell r="D33">
            <v>77.33333333333333</v>
          </cell>
          <cell r="E33">
            <v>91.33333333333333</v>
          </cell>
          <cell r="F33">
            <v>80.9</v>
          </cell>
          <cell r="G33">
            <v>81.46666666666667</v>
          </cell>
          <cell r="H33">
            <v>96.3</v>
          </cell>
        </row>
        <row r="34">
          <cell r="A34" t="str">
            <v/>
          </cell>
          <cell r="B34">
            <v>7</v>
          </cell>
          <cell r="C34">
            <v>75.7</v>
          </cell>
          <cell r="D34">
            <v>77.43333333333332</v>
          </cell>
          <cell r="E34">
            <v>90.83333333333333</v>
          </cell>
          <cell r="F34">
            <v>82</v>
          </cell>
          <cell r="G34">
            <v>82.83333333333333</v>
          </cell>
          <cell r="H34">
            <v>95.53333333333335</v>
          </cell>
        </row>
        <row r="35">
          <cell r="A35" t="str">
            <v/>
          </cell>
          <cell r="B35">
            <v>8</v>
          </cell>
          <cell r="C35">
            <v>75.56666666666668</v>
          </cell>
          <cell r="D35">
            <v>77.53333333333332</v>
          </cell>
          <cell r="E35">
            <v>90</v>
          </cell>
          <cell r="F35">
            <v>83.2</v>
          </cell>
          <cell r="G35">
            <v>84.1</v>
          </cell>
          <cell r="H35">
            <v>94.96666666666665</v>
          </cell>
        </row>
        <row r="36">
          <cell r="A36" t="str">
            <v/>
          </cell>
          <cell r="B36">
            <v>9</v>
          </cell>
          <cell r="C36">
            <v>75.10000000000001</v>
          </cell>
          <cell r="D36">
            <v>77</v>
          </cell>
          <cell r="E36">
            <v>87.73333333333335</v>
          </cell>
          <cell r="F36">
            <v>84.53333333333333</v>
          </cell>
          <cell r="G36">
            <v>85.63333333333333</v>
          </cell>
          <cell r="H36">
            <v>94.16666666666667</v>
          </cell>
        </row>
        <row r="37">
          <cell r="A37" t="str">
            <v/>
          </cell>
          <cell r="B37">
            <v>10</v>
          </cell>
          <cell r="C37">
            <v>75.16666666666667</v>
          </cell>
          <cell r="D37">
            <v>77.60000000000001</v>
          </cell>
          <cell r="E37">
            <v>85.90000000000002</v>
          </cell>
          <cell r="F37">
            <v>86.2</v>
          </cell>
          <cell r="G37">
            <v>87.3</v>
          </cell>
          <cell r="H37">
            <v>93.56666666666666</v>
          </cell>
        </row>
        <row r="38">
          <cell r="A38" t="str">
            <v/>
          </cell>
          <cell r="B38">
            <v>11</v>
          </cell>
          <cell r="C38">
            <v>75.76666666666667</v>
          </cell>
          <cell r="D38">
            <v>77.9</v>
          </cell>
          <cell r="E38">
            <v>84.16666666666667</v>
          </cell>
          <cell r="F38">
            <v>88.13333333333333</v>
          </cell>
          <cell r="G38">
            <v>89.06666666666668</v>
          </cell>
          <cell r="H38">
            <v>93.10000000000001</v>
          </cell>
        </row>
        <row r="39">
          <cell r="A39" t="str">
            <v/>
          </cell>
          <cell r="B39">
            <v>12</v>
          </cell>
          <cell r="C39">
            <v>77.8</v>
          </cell>
          <cell r="D39">
            <v>79.73333333333333</v>
          </cell>
          <cell r="E39">
            <v>84.53333333333335</v>
          </cell>
          <cell r="F39">
            <v>90.93333333333334</v>
          </cell>
          <cell r="G39">
            <v>91.56666666666666</v>
          </cell>
          <cell r="H39">
            <v>93.39999999999999</v>
          </cell>
        </row>
        <row r="40">
          <cell r="A40">
            <v>22</v>
          </cell>
          <cell r="B40">
            <v>1</v>
          </cell>
          <cell r="C40">
            <v>79.60000000000001</v>
          </cell>
          <cell r="D40">
            <v>80.9</v>
          </cell>
          <cell r="E40">
            <v>85.13333333333333</v>
          </cell>
          <cell r="F40">
            <v>93.26666666666665</v>
          </cell>
          <cell r="G40">
            <v>94</v>
          </cell>
          <cell r="H40">
            <v>94.13333333333333</v>
          </cell>
        </row>
        <row r="41">
          <cell r="A41" t="str">
            <v/>
          </cell>
          <cell r="B41">
            <v>2</v>
          </cell>
          <cell r="C41">
            <v>80.86666666666666</v>
          </cell>
          <cell r="D41">
            <v>82.13333333333334</v>
          </cell>
          <cell r="E41">
            <v>86.73333333333333</v>
          </cell>
          <cell r="F41">
            <v>94.86666666666666</v>
          </cell>
          <cell r="G41">
            <v>95.93333333333334</v>
          </cell>
          <cell r="H41">
            <v>94.60000000000001</v>
          </cell>
        </row>
        <row r="42">
          <cell r="A42" t="str">
            <v/>
          </cell>
          <cell r="B42">
            <v>3</v>
          </cell>
          <cell r="C42">
            <v>81.23333333333333</v>
          </cell>
          <cell r="D42">
            <v>82.66666666666667</v>
          </cell>
          <cell r="E42">
            <v>88.53333333333335</v>
          </cell>
          <cell r="F42">
            <v>95.36666666666667</v>
          </cell>
          <cell r="G42">
            <v>96.7</v>
          </cell>
          <cell r="H42">
            <v>94.93333333333334</v>
          </cell>
        </row>
        <row r="43">
          <cell r="A43" t="str">
            <v/>
          </cell>
          <cell r="B43">
            <v>4</v>
          </cell>
          <cell r="C43">
            <v>81.8</v>
          </cell>
          <cell r="D43">
            <v>83.63333333333333</v>
          </cell>
          <cell r="E43">
            <v>89.46666666666665</v>
          </cell>
          <cell r="F43">
            <v>95.56666666666666</v>
          </cell>
          <cell r="G43">
            <v>96.7</v>
          </cell>
          <cell r="H43">
            <v>95.23333333333333</v>
          </cell>
        </row>
        <row r="44">
          <cell r="A44" t="str">
            <v/>
          </cell>
          <cell r="B44">
            <v>5</v>
          </cell>
          <cell r="C44">
            <v>82.63333333333333</v>
          </cell>
          <cell r="D44">
            <v>84.56666666666666</v>
          </cell>
          <cell r="E44">
            <v>90</v>
          </cell>
          <cell r="F44">
            <v>95.26666666666667</v>
          </cell>
          <cell r="G44">
            <v>96.46666666666665</v>
          </cell>
          <cell r="H44">
            <v>96.06666666666668</v>
          </cell>
        </row>
        <row r="45">
          <cell r="A45" t="str">
            <v/>
          </cell>
          <cell r="B45">
            <v>6</v>
          </cell>
          <cell r="C45">
            <v>83.33333333333333</v>
          </cell>
          <cell r="D45">
            <v>85.16666666666666</v>
          </cell>
          <cell r="E45">
            <v>88.7</v>
          </cell>
          <cell r="F45">
            <v>94.86666666666667</v>
          </cell>
          <cell r="G45">
            <v>96.03333333333335</v>
          </cell>
          <cell r="H45">
            <v>96.63333333333333</v>
          </cell>
        </row>
        <row r="46">
          <cell r="A46" t="str">
            <v/>
          </cell>
          <cell r="B46">
            <v>7</v>
          </cell>
          <cell r="C46">
            <v>84.33333333333333</v>
          </cell>
          <cell r="D46">
            <v>85.73333333333333</v>
          </cell>
          <cell r="E46">
            <v>88.60000000000001</v>
          </cell>
          <cell r="F46">
            <v>94.46666666666665</v>
          </cell>
          <cell r="G46">
            <v>95.89999999999999</v>
          </cell>
          <cell r="H46">
            <v>96.90000000000002</v>
          </cell>
        </row>
        <row r="47">
          <cell r="A47" t="str">
            <v/>
          </cell>
          <cell r="B47">
            <v>8</v>
          </cell>
          <cell r="C47">
            <v>85.5</v>
          </cell>
          <cell r="D47">
            <v>86.10000000000001</v>
          </cell>
          <cell r="E47">
            <v>88.26666666666667</v>
          </cell>
          <cell r="F47">
            <v>94.26666666666667</v>
          </cell>
          <cell r="G47">
            <v>95.73333333333333</v>
          </cell>
          <cell r="H47">
            <v>97.03333333333335</v>
          </cell>
        </row>
        <row r="48">
          <cell r="A48" t="str">
            <v/>
          </cell>
          <cell r="B48">
            <v>9</v>
          </cell>
          <cell r="C48">
            <v>83.8</v>
          </cell>
          <cell r="D48">
            <v>85.39999999999999</v>
          </cell>
          <cell r="E48">
            <v>89.96666666666668</v>
          </cell>
          <cell r="F48">
            <v>93.53333333333335</v>
          </cell>
          <cell r="G48">
            <v>94.8</v>
          </cell>
          <cell r="H48">
            <v>97.06666666666666</v>
          </cell>
        </row>
        <row r="49">
          <cell r="A49" t="str">
            <v/>
          </cell>
          <cell r="B49">
            <v>10</v>
          </cell>
          <cell r="C49">
            <v>81.96666666666667</v>
          </cell>
          <cell r="D49">
            <v>83.73333333333333</v>
          </cell>
          <cell r="E49">
            <v>90.7</v>
          </cell>
          <cell r="F49">
            <v>93.33333333333333</v>
          </cell>
          <cell r="G49">
            <v>94.86666666666667</v>
          </cell>
          <cell r="H49">
            <v>96.43333333333334</v>
          </cell>
        </row>
        <row r="50">
          <cell r="A50" t="str">
            <v/>
          </cell>
          <cell r="B50">
            <v>11</v>
          </cell>
          <cell r="C50">
            <v>80.33333333333333</v>
          </cell>
          <cell r="D50">
            <v>82.46666666666667</v>
          </cell>
          <cell r="E50">
            <v>91.2</v>
          </cell>
          <cell r="F50">
            <v>94.16666666666667</v>
          </cell>
          <cell r="G50">
            <v>95.40000000000002</v>
          </cell>
          <cell r="H50">
            <v>96.23333333333333</v>
          </cell>
        </row>
        <row r="51">
          <cell r="A51" t="str">
            <v/>
          </cell>
          <cell r="B51">
            <v>12</v>
          </cell>
          <cell r="C51">
            <v>81.5</v>
          </cell>
          <cell r="D51">
            <v>82.36666666666667</v>
          </cell>
          <cell r="E51">
            <v>90.66666666666667</v>
          </cell>
          <cell r="F51">
            <v>95.43333333333334</v>
          </cell>
          <cell r="G51">
            <v>96.43333333333334</v>
          </cell>
          <cell r="H51">
            <v>97.46666666666665</v>
          </cell>
        </row>
        <row r="52">
          <cell r="A52">
            <v>23</v>
          </cell>
          <cell r="B52">
            <v>1</v>
          </cell>
          <cell r="C52">
            <v>81.56666666666666</v>
          </cell>
          <cell r="D52">
            <v>82.7</v>
          </cell>
          <cell r="E52">
            <v>89.96666666666668</v>
          </cell>
          <cell r="F52">
            <v>96.76666666666667</v>
          </cell>
          <cell r="G52">
            <v>97.63333333333333</v>
          </cell>
          <cell r="H52">
            <v>99.73333333333333</v>
          </cell>
        </row>
        <row r="53">
          <cell r="A53" t="str">
            <v/>
          </cell>
          <cell r="B53">
            <v>2</v>
          </cell>
          <cell r="C53">
            <v>76.8</v>
          </cell>
          <cell r="D53">
            <v>78.43333333333332</v>
          </cell>
          <cell r="E53">
            <v>88.23333333333333</v>
          </cell>
          <cell r="F53">
            <v>92.26666666666667</v>
          </cell>
          <cell r="G53">
            <v>93.60000000000001</v>
          </cell>
          <cell r="H53">
            <v>100.06666666666666</v>
          </cell>
        </row>
        <row r="54">
          <cell r="A54" t="str">
            <v/>
          </cell>
          <cell r="B54">
            <v>3</v>
          </cell>
          <cell r="C54">
            <v>74</v>
          </cell>
          <cell r="D54">
            <v>74.8</v>
          </cell>
          <cell r="E54">
            <v>89.10000000000001</v>
          </cell>
          <cell r="F54">
            <v>88.2</v>
          </cell>
          <cell r="G54">
            <v>89.10000000000001</v>
          </cell>
          <cell r="H54">
            <v>99.3</v>
          </cell>
        </row>
        <row r="55">
          <cell r="A55" t="str">
            <v/>
          </cell>
          <cell r="B55">
            <v>4</v>
          </cell>
          <cell r="C55">
            <v>73.8</v>
          </cell>
          <cell r="D55">
            <v>73.26666666666667</v>
          </cell>
          <cell r="E55">
            <v>91.66666666666667</v>
          </cell>
          <cell r="F55">
            <v>85.3</v>
          </cell>
          <cell r="G55">
            <v>85</v>
          </cell>
          <cell r="H55">
            <v>99.86666666666667</v>
          </cell>
        </row>
        <row r="56">
          <cell r="A56" t="str">
            <v/>
          </cell>
          <cell r="B56">
            <v>5</v>
          </cell>
          <cell r="C56">
            <v>78.73333333333333</v>
          </cell>
          <cell r="D56">
            <v>77.36666666666666</v>
          </cell>
          <cell r="E56">
            <v>94.56666666666668</v>
          </cell>
          <cell r="F56">
            <v>88.59999999999998</v>
          </cell>
          <cell r="G56">
            <v>88.10000000000001</v>
          </cell>
          <cell r="H56">
            <v>100.89999999999999</v>
          </cell>
        </row>
        <row r="57">
          <cell r="A57" t="str">
            <v/>
          </cell>
          <cell r="B57">
            <v>6</v>
          </cell>
          <cell r="C57">
            <v>82.39999999999999</v>
          </cell>
          <cell r="D57">
            <v>81.4</v>
          </cell>
          <cell r="E57">
            <v>95.46666666666665</v>
          </cell>
          <cell r="F57">
            <v>91.60000000000001</v>
          </cell>
          <cell r="G57">
            <v>91.96666666666665</v>
          </cell>
          <cell r="H57">
            <v>101.73333333333333</v>
          </cell>
        </row>
        <row r="58">
          <cell r="A58" t="str">
            <v/>
          </cell>
          <cell r="B58">
            <v>7</v>
          </cell>
          <cell r="C58">
            <v>85.36666666666667</v>
          </cell>
          <cell r="D58">
            <v>84.56666666666668</v>
          </cell>
          <cell r="E58">
            <v>95.13333333333333</v>
          </cell>
          <cell r="F58">
            <v>93.06666666666666</v>
          </cell>
          <cell r="G58">
            <v>94.43333333333332</v>
          </cell>
          <cell r="H58">
            <v>101.43333333333334</v>
          </cell>
        </row>
        <row r="59">
          <cell r="A59" t="str">
            <v/>
          </cell>
          <cell r="B59">
            <v>8</v>
          </cell>
          <cell r="C59">
            <v>86.03333333333335</v>
          </cell>
          <cell r="D59">
            <v>85.40000000000002</v>
          </cell>
          <cell r="E59">
            <v>94.96666666666665</v>
          </cell>
          <cell r="F59">
            <v>92.36666666666667</v>
          </cell>
          <cell r="G59">
            <v>93.89999999999999</v>
          </cell>
          <cell r="H59">
            <v>102.06666666666666</v>
          </cell>
        </row>
        <row r="60">
          <cell r="A60" t="str">
            <v/>
          </cell>
          <cell r="B60">
            <v>9</v>
          </cell>
          <cell r="C60">
            <v>84.93333333333334</v>
          </cell>
          <cell r="D60">
            <v>86.16666666666667</v>
          </cell>
          <cell r="E60">
            <v>93.89999999999999</v>
          </cell>
          <cell r="F60">
            <v>92.2</v>
          </cell>
          <cell r="G60">
            <v>93.40000000000002</v>
          </cell>
          <cell r="H60">
            <v>103.03333333333335</v>
          </cell>
        </row>
        <row r="61">
          <cell r="A61" t="str">
            <v/>
          </cell>
          <cell r="B61">
            <v>10</v>
          </cell>
          <cell r="C61">
            <v>81.5</v>
          </cell>
          <cell r="D61">
            <v>83.80000000000001</v>
          </cell>
          <cell r="E61">
            <v>93.16666666666667</v>
          </cell>
          <cell r="F61">
            <v>91</v>
          </cell>
          <cell r="G61">
            <v>92.33333333333333</v>
          </cell>
          <cell r="H61">
            <v>103.10000000000001</v>
          </cell>
        </row>
        <row r="62">
          <cell r="A62" t="str">
            <v/>
          </cell>
          <cell r="B62">
            <v>11</v>
          </cell>
          <cell r="C62">
            <v>79.76666666666667</v>
          </cell>
          <cell r="D62">
            <v>83.2</v>
          </cell>
          <cell r="E62">
            <v>92.33333333333333</v>
          </cell>
          <cell r="F62">
            <v>91.96666666666665</v>
          </cell>
          <cell r="G62">
            <v>93.3</v>
          </cell>
          <cell r="H62">
            <v>102.2</v>
          </cell>
        </row>
        <row r="63">
          <cell r="A63" t="str">
            <v/>
          </cell>
          <cell r="B63">
            <v>12</v>
          </cell>
          <cell r="C63">
            <v>79.96666666666667</v>
          </cell>
          <cell r="D63">
            <v>81.86666666666666</v>
          </cell>
          <cell r="E63">
            <v>92.46666666666665</v>
          </cell>
          <cell r="F63">
            <v>92.86666666666667</v>
          </cell>
          <cell r="G63">
            <v>93.89999999999999</v>
          </cell>
          <cell r="H63">
            <v>102</v>
          </cell>
        </row>
        <row r="64">
          <cell r="A64">
            <v>24</v>
          </cell>
          <cell r="B64">
            <v>1</v>
          </cell>
          <cell r="C64">
            <v>80.2</v>
          </cell>
          <cell r="D64">
            <v>81.56666666666668</v>
          </cell>
          <cell r="E64">
            <v>92.73333333333335</v>
          </cell>
          <cell r="F64">
            <v>94.23333333333335</v>
          </cell>
          <cell r="G64">
            <v>95.33333333333333</v>
          </cell>
          <cell r="H64">
            <v>102.03333333333335</v>
          </cell>
        </row>
        <row r="65">
          <cell r="B6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L1" sqref="L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40940</v>
      </c>
      <c r="M1" s="23">
        <v>41000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24 年 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24 年 4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9" t="s">
        <v>344</v>
      </c>
      <c r="B1" s="669"/>
    </row>
    <row r="2" spans="1:8" ht="13.5">
      <c r="A2" s="670"/>
      <c r="B2" s="670"/>
      <c r="C2" s="670"/>
      <c r="D2" s="670"/>
      <c r="E2" s="670"/>
      <c r="F2" s="670"/>
      <c r="G2" s="670"/>
      <c r="H2" s="670"/>
    </row>
    <row r="3" spans="1:8" ht="13.5">
      <c r="A3" s="671"/>
      <c r="B3" s="672"/>
      <c r="C3" s="673" t="s">
        <v>345</v>
      </c>
      <c r="D3" s="674" t="s">
        <v>346</v>
      </c>
      <c r="E3" s="675" t="s">
        <v>347</v>
      </c>
      <c r="F3" s="676" t="s">
        <v>348</v>
      </c>
      <c r="G3" s="677"/>
      <c r="H3" s="678" t="s">
        <v>349</v>
      </c>
    </row>
    <row r="4" spans="1:8" ht="13.5">
      <c r="A4" s="679" t="s">
        <v>329</v>
      </c>
      <c r="B4" s="680"/>
      <c r="C4" s="681"/>
      <c r="D4" s="682"/>
      <c r="E4" s="680"/>
      <c r="F4" s="683" t="s">
        <v>350</v>
      </c>
      <c r="G4" s="684" t="s">
        <v>351</v>
      </c>
      <c r="H4" s="682"/>
    </row>
    <row r="5" spans="1:8" ht="13.5">
      <c r="A5" s="685"/>
      <c r="B5" s="686"/>
      <c r="C5" s="687"/>
      <c r="D5" s="688" t="s">
        <v>330</v>
      </c>
      <c r="E5" s="688" t="s">
        <v>330</v>
      </c>
      <c r="F5" s="688" t="s">
        <v>330</v>
      </c>
      <c r="G5" s="689" t="s">
        <v>352</v>
      </c>
      <c r="H5" s="688" t="s">
        <v>330</v>
      </c>
    </row>
    <row r="6" spans="1:8" ht="13.5">
      <c r="A6" s="690" t="s">
        <v>331</v>
      </c>
      <c r="B6" s="691"/>
      <c r="C6" s="692"/>
      <c r="D6" s="693">
        <v>37222</v>
      </c>
      <c r="E6" s="693">
        <v>34700</v>
      </c>
      <c r="F6" s="693">
        <v>1892</v>
      </c>
      <c r="G6" s="693">
        <v>95</v>
      </c>
      <c r="H6" s="693">
        <v>9142</v>
      </c>
    </row>
    <row r="7" spans="1:8" ht="13.5">
      <c r="A7" s="694" t="s">
        <v>332</v>
      </c>
      <c r="B7" s="695"/>
      <c r="C7" s="696"/>
      <c r="D7" s="693">
        <v>151110</v>
      </c>
      <c r="E7" s="697"/>
      <c r="F7" s="693">
        <v>143029</v>
      </c>
      <c r="G7" s="697">
        <v>20806</v>
      </c>
      <c r="H7" s="697">
        <v>181047</v>
      </c>
    </row>
    <row r="8" spans="1:8" ht="13.5">
      <c r="A8" s="694" t="s">
        <v>353</v>
      </c>
      <c r="B8" s="695"/>
      <c r="C8" s="696"/>
      <c r="D8" s="693">
        <v>163679</v>
      </c>
      <c r="E8" s="697"/>
      <c r="F8" s="693">
        <v>158031</v>
      </c>
      <c r="G8" s="697">
        <v>12927</v>
      </c>
      <c r="H8" s="697">
        <v>119032</v>
      </c>
    </row>
    <row r="9" spans="1:2" ht="13.5">
      <c r="A9" s="698" t="s">
        <v>333</v>
      </c>
      <c r="B9" s="698"/>
    </row>
    <row r="10" spans="1:2" ht="13.5">
      <c r="A10" s="699"/>
      <c r="B10" s="699"/>
    </row>
    <row r="12" spans="1:2" ht="13.5">
      <c r="A12" s="698" t="s">
        <v>334</v>
      </c>
      <c r="B12" s="698"/>
    </row>
    <row r="13" spans="1:2" ht="13.5">
      <c r="A13" s="700" t="s">
        <v>354</v>
      </c>
      <c r="B13" s="700"/>
    </row>
    <row r="14" spans="1:2" ht="13.5">
      <c r="A14" s="698" t="s">
        <v>335</v>
      </c>
      <c r="B14" s="698"/>
    </row>
    <row r="15" spans="1:2" ht="13.5">
      <c r="A15" s="700" t="s">
        <v>355</v>
      </c>
      <c r="B15" s="700"/>
    </row>
    <row r="16" spans="1:2" ht="13.5">
      <c r="A16" s="700"/>
      <c r="B16" s="700"/>
    </row>
    <row r="17" spans="1:2" ht="13.5">
      <c r="A17" s="700"/>
      <c r="B17" s="700"/>
    </row>
    <row r="18" spans="1:2" ht="13.5">
      <c r="A18" s="700"/>
      <c r="B18" s="700"/>
    </row>
    <row r="19" spans="1:2" ht="13.5">
      <c r="A19" s="700"/>
      <c r="B19" s="700"/>
    </row>
    <row r="20" spans="1:2" ht="13.5">
      <c r="A20" s="700"/>
      <c r="B20" s="700"/>
    </row>
    <row r="21" spans="1:2" ht="13.5">
      <c r="A21" s="700"/>
      <c r="B21" s="700"/>
    </row>
    <row r="22" spans="1:2" ht="13.5">
      <c r="A22" s="700"/>
      <c r="B22" s="700"/>
    </row>
    <row r="23" spans="1:2" ht="13.5">
      <c r="A23" s="700"/>
      <c r="B23" s="700"/>
    </row>
    <row r="24" spans="1:2" ht="13.5">
      <c r="A24" s="700"/>
      <c r="B24" s="700"/>
    </row>
    <row r="25" spans="1:2" ht="13.5">
      <c r="A25" s="700"/>
      <c r="B25" s="700"/>
    </row>
    <row r="26" spans="1:2" ht="13.5">
      <c r="A26" s="700"/>
      <c r="B26" s="700"/>
    </row>
    <row r="27" spans="1:2" ht="13.5">
      <c r="A27" s="700"/>
      <c r="B27" s="700"/>
    </row>
    <row r="28" spans="1:2" ht="13.5">
      <c r="A28" s="700"/>
      <c r="B28" s="700"/>
    </row>
    <row r="29" spans="1:2" ht="13.5">
      <c r="A29" s="700"/>
      <c r="B29" s="700"/>
    </row>
    <row r="30" spans="1:2" ht="13.5">
      <c r="A30" s="700"/>
      <c r="B30" s="700"/>
    </row>
    <row r="31" spans="1:2" ht="13.5">
      <c r="A31" s="700"/>
      <c r="B31" s="700"/>
    </row>
    <row r="32" spans="1:2" ht="13.5">
      <c r="A32" s="700"/>
      <c r="B32" s="700"/>
    </row>
    <row r="33" spans="1:2" ht="13.5">
      <c r="A33" s="700"/>
      <c r="B33" s="700"/>
    </row>
    <row r="34" spans="1:2" ht="13.5">
      <c r="A34" s="700"/>
      <c r="B34" s="700"/>
    </row>
    <row r="35" spans="1:2" ht="13.5">
      <c r="A35" s="700"/>
      <c r="B35" s="700"/>
    </row>
    <row r="36" spans="1:2" ht="13.5">
      <c r="A36" s="700"/>
      <c r="B36" s="700"/>
    </row>
    <row r="37" spans="1:2" ht="13.5">
      <c r="A37" s="700"/>
      <c r="B37" s="700"/>
    </row>
    <row r="38" spans="1:2" ht="13.5">
      <c r="A38" s="700"/>
      <c r="B38" s="700"/>
    </row>
    <row r="39" spans="1:2" ht="13.5">
      <c r="A39" s="700"/>
      <c r="B39" s="700"/>
    </row>
    <row r="40" spans="1:2" ht="13.5">
      <c r="A40" s="700"/>
      <c r="B40" s="700"/>
    </row>
    <row r="41" spans="1:2" ht="13.5">
      <c r="A41" s="700"/>
      <c r="B41" s="700"/>
    </row>
    <row r="42" spans="1:2" ht="13.5">
      <c r="A42" s="700"/>
      <c r="B42" s="700"/>
    </row>
    <row r="43" spans="1:2" ht="13.5">
      <c r="A43" s="700"/>
      <c r="B43" s="700"/>
    </row>
    <row r="44" spans="1:2" ht="13.5">
      <c r="A44" s="700"/>
      <c r="B44" s="700"/>
    </row>
    <row r="45" spans="1:2" ht="13.5">
      <c r="A45" s="700"/>
      <c r="B45" s="700"/>
    </row>
    <row r="46" spans="1:2" ht="13.5">
      <c r="A46" s="700"/>
      <c r="B46" s="700"/>
    </row>
    <row r="47" spans="1:2" ht="13.5">
      <c r="A47" s="700"/>
      <c r="B47" s="700"/>
    </row>
    <row r="48" spans="1:2" ht="13.5">
      <c r="A48" s="700"/>
      <c r="B48" s="700"/>
    </row>
    <row r="49" spans="1:2" ht="13.5">
      <c r="A49" s="700"/>
      <c r="B49" s="700"/>
    </row>
    <row r="50" spans="1:2" ht="13.5">
      <c r="A50" s="700"/>
      <c r="B50" s="700"/>
    </row>
    <row r="52" spans="1:8" ht="13.5">
      <c r="A52" s="701" t="s">
        <v>356</v>
      </c>
      <c r="B52" s="701"/>
      <c r="C52" s="668"/>
      <c r="D52" s="668"/>
      <c r="E52" s="668"/>
      <c r="F52" s="668"/>
      <c r="G52" s="668"/>
      <c r="H52" s="668"/>
    </row>
    <row r="57" spans="1:8" ht="13.5">
      <c r="A57" s="702"/>
      <c r="B57" s="702"/>
      <c r="C57" s="702"/>
      <c r="D57" s="702"/>
      <c r="E57" s="702"/>
      <c r="F57" s="702"/>
      <c r="G57" s="702"/>
      <c r="H57" s="702"/>
    </row>
    <row r="58" spans="1:8" ht="13.5">
      <c r="A58" s="702"/>
      <c r="B58" s="702"/>
      <c r="C58" s="702"/>
      <c r="D58" s="702"/>
      <c r="E58" s="702"/>
      <c r="F58" s="702"/>
      <c r="G58" s="702"/>
      <c r="H58" s="702"/>
    </row>
    <row r="59" spans="1:8" ht="13.5">
      <c r="A59" s="702"/>
      <c r="B59" s="702"/>
      <c r="C59" s="702"/>
      <c r="D59" s="702"/>
      <c r="E59" s="702"/>
      <c r="F59" s="702"/>
      <c r="G59" s="702"/>
      <c r="H59" s="702"/>
    </row>
    <row r="60" spans="1:8" ht="13.5">
      <c r="A60" s="702"/>
      <c r="B60" s="702"/>
      <c r="C60" s="702"/>
      <c r="D60" s="702"/>
      <c r="E60" s="702"/>
      <c r="F60" s="702"/>
      <c r="G60" s="702"/>
      <c r="H60" s="702"/>
    </row>
    <row r="61" spans="1:8" ht="13.5">
      <c r="A61" s="702"/>
      <c r="B61" s="702"/>
      <c r="C61" s="702"/>
      <c r="D61" s="702"/>
      <c r="E61" s="702"/>
      <c r="F61" s="702"/>
      <c r="G61" s="702"/>
      <c r="H61" s="702"/>
    </row>
    <row r="62" spans="1:8" ht="13.5">
      <c r="A62" s="702"/>
      <c r="B62" s="702"/>
      <c r="C62" s="702"/>
      <c r="D62" s="702"/>
      <c r="E62" s="702"/>
      <c r="F62" s="702"/>
      <c r="G62" s="702"/>
      <c r="H62" s="70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4997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58">
      <selection activeCell="R34" sqref="R34"/>
    </sheetView>
  </sheetViews>
  <sheetFormatPr defaultColWidth="9.00390625" defaultRowHeight="13.5"/>
  <cols>
    <col min="1" max="16384" width="9.00390625" style="703" customWidth="1"/>
  </cols>
  <sheetData>
    <row r="1" ht="13.5">
      <c r="B1" s="703" t="s">
        <v>357</v>
      </c>
    </row>
    <row r="15" ht="13.5">
      <c r="B15" s="703" t="s">
        <v>358</v>
      </c>
    </row>
    <row r="29" ht="13.5">
      <c r="B29" s="703" t="s">
        <v>359</v>
      </c>
    </row>
    <row r="43" ht="13.5">
      <c r="B43" s="703" t="s">
        <v>360</v>
      </c>
    </row>
    <row r="57" ht="13.5">
      <c r="B57" s="703" t="s">
        <v>361</v>
      </c>
    </row>
    <row r="71" ht="13.5">
      <c r="B71" s="703" t="s">
        <v>362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:IV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2.432778489116516</v>
      </c>
      <c r="C4" s="51">
        <f t="shared" si="0"/>
        <v>4.0048543689320315</v>
      </c>
      <c r="D4" s="51">
        <f t="shared" si="0"/>
        <v>3.383458646616555</v>
      </c>
      <c r="E4" s="51">
        <f t="shared" si="0"/>
        <v>-6.000000000000005</v>
      </c>
      <c r="F4" s="51">
        <f t="shared" si="0"/>
        <v>8.802308802308811</v>
      </c>
      <c r="G4" s="51">
        <f t="shared" si="0"/>
        <v>-5.5223880597015</v>
      </c>
      <c r="H4" s="51">
        <f t="shared" si="0"/>
        <v>0.3926701570680535</v>
      </c>
      <c r="I4" s="51">
        <f t="shared" si="0"/>
        <v>5.4151624548736566</v>
      </c>
      <c r="J4" s="51">
        <f t="shared" si="0"/>
        <v>-4.924242424242431</v>
      </c>
      <c r="K4" s="51">
        <f t="shared" si="0"/>
        <v>13.53211009174311</v>
      </c>
      <c r="L4" s="51">
        <f t="shared" si="0"/>
        <v>5.3738317757009435</v>
      </c>
      <c r="M4" s="51">
        <f t="shared" si="0"/>
        <v>-4.285714285714281</v>
      </c>
      <c r="N4" s="51">
        <f t="shared" si="0"/>
        <v>-3.200000000000003</v>
      </c>
      <c r="O4" s="51">
        <f t="shared" si="0"/>
        <v>2.281879194630876</v>
      </c>
      <c r="P4" s="51">
        <f t="shared" si="0"/>
        <v>9.518348623853212</v>
      </c>
      <c r="Q4" s="51">
        <f t="shared" si="0"/>
        <v>7.605344295991778</v>
      </c>
      <c r="R4" s="51">
        <f t="shared" si="0"/>
        <v>13.27201051248359</v>
      </c>
      <c r="S4" s="51">
        <f t="shared" si="0"/>
        <v>0.10672358591248265</v>
      </c>
      <c r="T4" s="51">
        <f t="shared" si="0"/>
        <v>12.522361359570656</v>
      </c>
      <c r="U4" s="51">
        <f t="shared" si="0"/>
        <v>17.18009478672986</v>
      </c>
      <c r="V4" s="33"/>
    </row>
    <row r="5" spans="1:23" ht="8.25" customHeight="1">
      <c r="A5" s="25" t="str">
        <f>TEXT(W5,"e/m")</f>
        <v>21/2</v>
      </c>
      <c r="B5" s="3">
        <v>68.9</v>
      </c>
      <c r="C5" s="3">
        <v>53.3</v>
      </c>
      <c r="D5" s="3">
        <v>49.8</v>
      </c>
      <c r="E5" s="3">
        <v>74.6</v>
      </c>
      <c r="F5" s="3">
        <v>50.3</v>
      </c>
      <c r="G5" s="3">
        <v>73.1</v>
      </c>
      <c r="H5" s="3">
        <v>56.1</v>
      </c>
      <c r="I5" s="3">
        <v>158.5</v>
      </c>
      <c r="J5" s="3">
        <v>76.4</v>
      </c>
      <c r="K5" s="3">
        <v>79</v>
      </c>
      <c r="L5" s="3">
        <v>65.9</v>
      </c>
      <c r="M5" s="3">
        <v>70.8</v>
      </c>
      <c r="N5" s="3">
        <v>56</v>
      </c>
      <c r="O5" s="3">
        <v>76.1</v>
      </c>
      <c r="P5" s="3">
        <v>80.3</v>
      </c>
      <c r="Q5" s="3">
        <v>74</v>
      </c>
      <c r="R5" s="3">
        <v>76</v>
      </c>
      <c r="S5" s="3">
        <v>97.7</v>
      </c>
      <c r="T5" s="3">
        <v>54.6</v>
      </c>
      <c r="U5" s="3">
        <v>85.4</v>
      </c>
      <c r="V5" s="3"/>
      <c r="W5" s="28">
        <f aca="true" t="shared" si="1" ref="W5:W39">W6-30</f>
        <v>39870</v>
      </c>
    </row>
    <row r="6" spans="1:23" ht="8.25" customHeight="1">
      <c r="A6" s="25" t="str">
        <f>TEXT(W6,IF(MONTH(W6)=1,"e/m","m"))</f>
        <v>3</v>
      </c>
      <c r="B6" s="3">
        <v>75.1</v>
      </c>
      <c r="C6" s="3">
        <v>56.5</v>
      </c>
      <c r="D6" s="3">
        <v>54.2</v>
      </c>
      <c r="E6" s="3">
        <v>75.5</v>
      </c>
      <c r="F6" s="3">
        <v>62.7</v>
      </c>
      <c r="G6" s="3">
        <v>80.9</v>
      </c>
      <c r="H6" s="3">
        <v>60.8</v>
      </c>
      <c r="I6" s="3">
        <v>132.4</v>
      </c>
      <c r="J6" s="3">
        <v>75.2</v>
      </c>
      <c r="K6" s="3">
        <v>93.2</v>
      </c>
      <c r="L6" s="3">
        <v>70.5</v>
      </c>
      <c r="M6" s="3">
        <v>72.2</v>
      </c>
      <c r="N6" s="3">
        <v>53.8</v>
      </c>
      <c r="O6" s="3">
        <v>86.7</v>
      </c>
      <c r="P6" s="3">
        <v>85.3</v>
      </c>
      <c r="Q6" s="3">
        <v>78.3</v>
      </c>
      <c r="R6" s="3">
        <v>74.2</v>
      </c>
      <c r="S6" s="3">
        <v>104.2</v>
      </c>
      <c r="T6" s="3">
        <v>58</v>
      </c>
      <c r="U6" s="3">
        <v>92.8</v>
      </c>
      <c r="V6" s="3"/>
      <c r="W6" s="28">
        <f t="shared" si="1"/>
        <v>39900</v>
      </c>
    </row>
    <row r="7" spans="1:23" ht="8.25" customHeight="1">
      <c r="A7" s="25" t="str">
        <f aca="true" t="shared" si="2" ref="A7:A41">TEXT(W7,IF(MONTH(W7)=1,"e/m","m"))</f>
        <v>4</v>
      </c>
      <c r="B7" s="3">
        <v>74.4</v>
      </c>
      <c r="C7" s="3">
        <v>55.6</v>
      </c>
      <c r="D7" s="3">
        <v>59</v>
      </c>
      <c r="E7" s="3">
        <v>86.7</v>
      </c>
      <c r="F7" s="3">
        <v>56.6</v>
      </c>
      <c r="G7" s="3">
        <v>87</v>
      </c>
      <c r="H7" s="3">
        <v>54.8</v>
      </c>
      <c r="I7" s="3">
        <v>120.1</v>
      </c>
      <c r="J7" s="3">
        <v>77.1</v>
      </c>
      <c r="K7" s="3">
        <v>89.7</v>
      </c>
      <c r="L7" s="3">
        <v>69.5</v>
      </c>
      <c r="M7" s="3">
        <v>79.5</v>
      </c>
      <c r="N7" s="3">
        <v>57.6</v>
      </c>
      <c r="O7" s="3">
        <v>91.6</v>
      </c>
      <c r="P7" s="3">
        <v>80.7</v>
      </c>
      <c r="Q7" s="3">
        <v>82.6</v>
      </c>
      <c r="R7" s="3">
        <v>79</v>
      </c>
      <c r="S7" s="3">
        <v>96</v>
      </c>
      <c r="T7" s="3">
        <v>60.1</v>
      </c>
      <c r="U7" s="3">
        <v>75.3</v>
      </c>
      <c r="V7" s="3"/>
      <c r="W7" s="28">
        <f t="shared" si="1"/>
        <v>39930</v>
      </c>
    </row>
    <row r="8" spans="1:23" ht="8.25" customHeight="1">
      <c r="A8" s="25" t="str">
        <f t="shared" si="2"/>
        <v>5</v>
      </c>
      <c r="B8" s="3">
        <v>72.1</v>
      </c>
      <c r="C8" s="3">
        <v>46.6</v>
      </c>
      <c r="D8" s="3">
        <v>60.8</v>
      </c>
      <c r="E8" s="3">
        <v>82.9</v>
      </c>
      <c r="F8" s="3">
        <v>49.1</v>
      </c>
      <c r="G8" s="3">
        <v>97.6</v>
      </c>
      <c r="H8" s="3">
        <v>52.1</v>
      </c>
      <c r="I8" s="3">
        <v>122.7</v>
      </c>
      <c r="J8" s="3">
        <v>58.8</v>
      </c>
      <c r="K8" s="3">
        <v>63.1</v>
      </c>
      <c r="L8" s="3">
        <v>70</v>
      </c>
      <c r="M8" s="3">
        <v>77.8</v>
      </c>
      <c r="N8" s="3">
        <v>53.5</v>
      </c>
      <c r="O8" s="3">
        <v>94.8</v>
      </c>
      <c r="P8" s="3">
        <v>77.2</v>
      </c>
      <c r="Q8" s="3">
        <v>77.9</v>
      </c>
      <c r="R8" s="3">
        <v>62.3</v>
      </c>
      <c r="S8" s="3">
        <v>89.5</v>
      </c>
      <c r="T8" s="3">
        <v>57.4</v>
      </c>
      <c r="U8" s="3">
        <v>79.5</v>
      </c>
      <c r="V8" s="3"/>
      <c r="W8" s="28">
        <f t="shared" si="1"/>
        <v>39960</v>
      </c>
    </row>
    <row r="9" spans="1:23" ht="8.25" customHeight="1">
      <c r="A9" s="25" t="str">
        <f t="shared" si="2"/>
        <v>6</v>
      </c>
      <c r="B9" s="3">
        <v>83.1</v>
      </c>
      <c r="C9" s="3">
        <v>56.8</v>
      </c>
      <c r="D9" s="3">
        <v>70.4</v>
      </c>
      <c r="E9" s="3">
        <v>82.2</v>
      </c>
      <c r="F9" s="3">
        <v>55.6</v>
      </c>
      <c r="G9" s="3">
        <v>117</v>
      </c>
      <c r="H9" s="3">
        <v>58.8</v>
      </c>
      <c r="I9" s="3">
        <v>131.1</v>
      </c>
      <c r="J9" s="3">
        <v>67.5</v>
      </c>
      <c r="K9" s="3">
        <v>79.6</v>
      </c>
      <c r="L9" s="3">
        <v>80.6</v>
      </c>
      <c r="M9" s="3">
        <v>80.4</v>
      </c>
      <c r="N9" s="3">
        <v>56.1</v>
      </c>
      <c r="O9" s="3">
        <v>109.5</v>
      </c>
      <c r="P9" s="3">
        <v>87.5</v>
      </c>
      <c r="Q9" s="3">
        <v>91.5</v>
      </c>
      <c r="R9" s="3">
        <v>62.5</v>
      </c>
      <c r="S9" s="3">
        <v>100.3</v>
      </c>
      <c r="T9" s="3">
        <v>58.4</v>
      </c>
      <c r="U9" s="3">
        <v>91.8</v>
      </c>
      <c r="V9" s="3"/>
      <c r="W9" s="28">
        <f t="shared" si="1"/>
        <v>39990</v>
      </c>
    </row>
    <row r="10" spans="1:23" ht="8.25" customHeight="1">
      <c r="A10" s="25" t="str">
        <f t="shared" si="2"/>
        <v>7</v>
      </c>
      <c r="B10" s="3">
        <v>81.5</v>
      </c>
      <c r="C10" s="3">
        <v>56.5</v>
      </c>
      <c r="D10" s="3">
        <v>75.3</v>
      </c>
      <c r="E10" s="3">
        <v>86</v>
      </c>
      <c r="F10" s="3">
        <v>52.4</v>
      </c>
      <c r="G10" s="3">
        <v>98.1</v>
      </c>
      <c r="H10" s="3">
        <v>63.7</v>
      </c>
      <c r="I10" s="3">
        <v>125.9</v>
      </c>
      <c r="J10" s="3">
        <v>64.2</v>
      </c>
      <c r="K10" s="3">
        <v>88.5</v>
      </c>
      <c r="L10" s="3">
        <v>86.2</v>
      </c>
      <c r="M10" s="3">
        <v>73.3</v>
      </c>
      <c r="N10" s="3">
        <v>55.2</v>
      </c>
      <c r="O10" s="3">
        <v>104.4</v>
      </c>
      <c r="P10" s="3">
        <v>89.2</v>
      </c>
      <c r="Q10" s="3">
        <v>95.8</v>
      </c>
      <c r="R10" s="3">
        <v>65.8</v>
      </c>
      <c r="S10" s="3">
        <v>92.4</v>
      </c>
      <c r="T10" s="3">
        <v>59</v>
      </c>
      <c r="U10" s="3">
        <v>96.3</v>
      </c>
      <c r="V10" s="3"/>
      <c r="W10" s="28">
        <f t="shared" si="1"/>
        <v>40020</v>
      </c>
    </row>
    <row r="11" spans="1:23" ht="8.25" customHeight="1">
      <c r="A11" s="25" t="str">
        <f t="shared" si="2"/>
        <v>8</v>
      </c>
      <c r="B11" s="3">
        <v>65</v>
      </c>
      <c r="C11" s="3">
        <v>53.7</v>
      </c>
      <c r="D11" s="3">
        <v>64.3</v>
      </c>
      <c r="E11" s="3">
        <v>78.9</v>
      </c>
      <c r="F11" s="3">
        <v>44.6</v>
      </c>
      <c r="G11" s="3">
        <v>62</v>
      </c>
      <c r="H11" s="3">
        <v>51.6</v>
      </c>
      <c r="I11" s="3">
        <v>122.5</v>
      </c>
      <c r="J11" s="3">
        <v>58.6</v>
      </c>
      <c r="K11" s="3">
        <v>78</v>
      </c>
      <c r="L11" s="3">
        <v>72.5</v>
      </c>
      <c r="M11" s="3">
        <v>72.2</v>
      </c>
      <c r="N11" s="3">
        <v>53.6</v>
      </c>
      <c r="O11" s="3">
        <v>78.5</v>
      </c>
      <c r="P11" s="3">
        <v>76.1</v>
      </c>
      <c r="Q11" s="3">
        <v>77.1</v>
      </c>
      <c r="R11" s="3">
        <v>59.8</v>
      </c>
      <c r="S11" s="3">
        <v>89.6</v>
      </c>
      <c r="T11" s="3">
        <v>55</v>
      </c>
      <c r="U11" s="3">
        <v>78</v>
      </c>
      <c r="V11" s="3"/>
      <c r="W11" s="28">
        <f t="shared" si="1"/>
        <v>40050</v>
      </c>
    </row>
    <row r="12" spans="1:23" ht="8.25" customHeight="1">
      <c r="A12" s="25" t="str">
        <f t="shared" si="2"/>
        <v>9</v>
      </c>
      <c r="B12" s="3">
        <v>74.8</v>
      </c>
      <c r="C12" s="3">
        <v>67.2</v>
      </c>
      <c r="D12" s="3">
        <v>77.3</v>
      </c>
      <c r="E12" s="3">
        <v>89.7</v>
      </c>
      <c r="F12" s="3">
        <v>68.3</v>
      </c>
      <c r="G12" s="3">
        <v>67.5</v>
      </c>
      <c r="H12" s="3">
        <v>64.3</v>
      </c>
      <c r="I12" s="3">
        <v>126.2</v>
      </c>
      <c r="J12" s="3">
        <v>66.4</v>
      </c>
      <c r="K12" s="3">
        <v>80.8</v>
      </c>
      <c r="L12" s="3">
        <v>84.3</v>
      </c>
      <c r="M12" s="3">
        <v>78</v>
      </c>
      <c r="N12" s="3">
        <v>58.3</v>
      </c>
      <c r="O12" s="3">
        <v>86.2</v>
      </c>
      <c r="P12" s="3">
        <v>88.4</v>
      </c>
      <c r="Q12" s="3">
        <v>99.9</v>
      </c>
      <c r="R12" s="3">
        <v>59.4</v>
      </c>
      <c r="S12" s="3">
        <v>100.7</v>
      </c>
      <c r="T12" s="3">
        <v>60.9</v>
      </c>
      <c r="U12" s="3">
        <v>85.2</v>
      </c>
      <c r="V12" s="3"/>
      <c r="W12" s="28">
        <f t="shared" si="1"/>
        <v>40080</v>
      </c>
    </row>
    <row r="13" spans="1:23" ht="8.25" customHeight="1">
      <c r="A13" s="25" t="str">
        <f t="shared" si="2"/>
        <v>10</v>
      </c>
      <c r="B13" s="3">
        <v>76</v>
      </c>
      <c r="C13" s="3">
        <v>65.5</v>
      </c>
      <c r="D13" s="3">
        <v>81.3</v>
      </c>
      <c r="E13" s="3">
        <v>84.5</v>
      </c>
      <c r="F13" s="3">
        <v>51.3</v>
      </c>
      <c r="G13" s="3">
        <v>60.4</v>
      </c>
      <c r="H13" s="3">
        <v>71.2</v>
      </c>
      <c r="I13" s="3">
        <v>115.2</v>
      </c>
      <c r="J13" s="3">
        <v>86.9</v>
      </c>
      <c r="K13" s="3">
        <v>90.1</v>
      </c>
      <c r="L13" s="3">
        <v>88.4</v>
      </c>
      <c r="M13" s="3">
        <v>83.1</v>
      </c>
      <c r="N13" s="3">
        <v>61.9</v>
      </c>
      <c r="O13" s="3">
        <v>83.5</v>
      </c>
      <c r="P13" s="3">
        <v>90.3</v>
      </c>
      <c r="Q13" s="3">
        <v>98.1</v>
      </c>
      <c r="R13" s="3">
        <v>64.2</v>
      </c>
      <c r="S13" s="3">
        <v>93.3</v>
      </c>
      <c r="T13" s="3">
        <v>62.4</v>
      </c>
      <c r="U13" s="3">
        <v>96.4</v>
      </c>
      <c r="V13" s="3"/>
      <c r="W13" s="28">
        <f t="shared" si="1"/>
        <v>40110</v>
      </c>
    </row>
    <row r="14" spans="1:23" ht="8.25" customHeight="1">
      <c r="A14" s="25" t="str">
        <f t="shared" si="2"/>
        <v>11</v>
      </c>
      <c r="B14" s="3">
        <v>79.1</v>
      </c>
      <c r="C14" s="3">
        <v>62.9</v>
      </c>
      <c r="D14" s="3">
        <v>82.3</v>
      </c>
      <c r="E14" s="3">
        <v>81.4</v>
      </c>
      <c r="F14" s="3">
        <v>59.2</v>
      </c>
      <c r="G14" s="3">
        <v>68.4</v>
      </c>
      <c r="H14" s="3">
        <v>73.7</v>
      </c>
      <c r="I14" s="3">
        <v>135.6</v>
      </c>
      <c r="J14" s="3">
        <v>84.6</v>
      </c>
      <c r="K14" s="3">
        <v>79.8</v>
      </c>
      <c r="L14" s="3">
        <v>90.9</v>
      </c>
      <c r="M14" s="3">
        <v>80</v>
      </c>
      <c r="N14" s="3">
        <v>63.7</v>
      </c>
      <c r="O14" s="3">
        <v>91.3</v>
      </c>
      <c r="P14" s="3">
        <v>92.4</v>
      </c>
      <c r="Q14" s="3">
        <v>98.9</v>
      </c>
      <c r="R14" s="3">
        <v>60.2</v>
      </c>
      <c r="S14" s="3">
        <v>104.1</v>
      </c>
      <c r="T14" s="3">
        <v>59.9</v>
      </c>
      <c r="U14" s="3">
        <v>98.2</v>
      </c>
      <c r="V14" s="3"/>
      <c r="W14" s="28">
        <f t="shared" si="1"/>
        <v>40140</v>
      </c>
    </row>
    <row r="15" spans="1:23" ht="8.25" customHeight="1">
      <c r="A15" s="25" t="str">
        <f t="shared" si="2"/>
        <v>12</v>
      </c>
      <c r="B15" s="3">
        <v>77.3</v>
      </c>
      <c r="C15" s="3">
        <v>63.6</v>
      </c>
      <c r="D15" s="3">
        <v>76.4</v>
      </c>
      <c r="E15" s="3">
        <v>80.5</v>
      </c>
      <c r="F15" s="3">
        <v>55.3</v>
      </c>
      <c r="G15" s="3">
        <v>71.3</v>
      </c>
      <c r="H15" s="3">
        <v>69.1</v>
      </c>
      <c r="I15" s="3">
        <v>127.6</v>
      </c>
      <c r="J15" s="3">
        <v>81</v>
      </c>
      <c r="K15" s="3">
        <v>91.9</v>
      </c>
      <c r="L15" s="3">
        <v>85.2</v>
      </c>
      <c r="M15" s="3">
        <v>79</v>
      </c>
      <c r="N15" s="3">
        <v>60.7</v>
      </c>
      <c r="O15" s="3">
        <v>87.7</v>
      </c>
      <c r="P15" s="3">
        <v>84.5</v>
      </c>
      <c r="Q15" s="3">
        <v>91.8</v>
      </c>
      <c r="R15" s="3">
        <v>56.3</v>
      </c>
      <c r="S15" s="3">
        <v>99.4</v>
      </c>
      <c r="T15" s="3">
        <v>55.6</v>
      </c>
      <c r="U15" s="3">
        <v>84.8</v>
      </c>
      <c r="V15" s="3"/>
      <c r="W15" s="28">
        <f t="shared" si="1"/>
        <v>40170</v>
      </c>
    </row>
    <row r="16" spans="1:23" ht="8.25" customHeight="1">
      <c r="A16" s="45"/>
      <c r="B16" s="3">
        <v>70.4</v>
      </c>
      <c r="C16" s="3">
        <v>56.7</v>
      </c>
      <c r="D16" s="3">
        <v>74.6</v>
      </c>
      <c r="E16" s="3">
        <v>77.1</v>
      </c>
      <c r="F16" s="3">
        <v>55.8</v>
      </c>
      <c r="G16" s="3">
        <v>61.2</v>
      </c>
      <c r="H16" s="3">
        <v>70.4</v>
      </c>
      <c r="I16" s="3">
        <v>94.6</v>
      </c>
      <c r="J16" s="3">
        <v>69.8</v>
      </c>
      <c r="K16" s="3">
        <v>83.9</v>
      </c>
      <c r="L16" s="3">
        <v>81.7</v>
      </c>
      <c r="M16" s="3">
        <v>71</v>
      </c>
      <c r="N16" s="3">
        <v>60.4</v>
      </c>
      <c r="O16" s="3">
        <v>66.2</v>
      </c>
      <c r="P16" s="3">
        <v>80.6</v>
      </c>
      <c r="Q16" s="3">
        <v>88.2</v>
      </c>
      <c r="R16" s="3">
        <v>58.7</v>
      </c>
      <c r="S16" s="3">
        <v>89.2</v>
      </c>
      <c r="T16" s="3">
        <v>54.6</v>
      </c>
      <c r="U16" s="3">
        <v>81.6</v>
      </c>
      <c r="V16" s="3"/>
      <c r="W16" s="28">
        <f t="shared" si="1"/>
        <v>40200</v>
      </c>
    </row>
    <row r="17" spans="1:23" ht="8.25" customHeight="1">
      <c r="A17" s="44" t="str">
        <f>TEXT(W17,"e/m")</f>
        <v>22/2</v>
      </c>
      <c r="B17" s="3">
        <v>78.7</v>
      </c>
      <c r="C17" s="3">
        <v>68.1</v>
      </c>
      <c r="D17" s="3">
        <v>79.7</v>
      </c>
      <c r="E17" s="3">
        <v>89</v>
      </c>
      <c r="F17" s="3">
        <v>67.1</v>
      </c>
      <c r="G17" s="3">
        <v>80.4</v>
      </c>
      <c r="H17" s="3">
        <v>77.5</v>
      </c>
      <c r="I17" s="3">
        <v>150.2</v>
      </c>
      <c r="J17" s="3">
        <v>71.3</v>
      </c>
      <c r="K17" s="3">
        <v>81.9</v>
      </c>
      <c r="L17" s="3">
        <v>83</v>
      </c>
      <c r="M17" s="3">
        <v>74.2</v>
      </c>
      <c r="N17" s="3">
        <v>60.9</v>
      </c>
      <c r="O17" s="3">
        <v>70.3</v>
      </c>
      <c r="P17" s="3">
        <v>82.1</v>
      </c>
      <c r="Q17" s="3">
        <v>93.6</v>
      </c>
      <c r="R17" s="3">
        <v>63</v>
      </c>
      <c r="S17" s="3">
        <v>91.2</v>
      </c>
      <c r="T17" s="3">
        <v>57.1</v>
      </c>
      <c r="U17" s="3">
        <v>77</v>
      </c>
      <c r="V17" s="30">
        <f aca="true" t="shared" si="3" ref="V17:V25">(B17/B5-1)*100</f>
        <v>14.223512336719878</v>
      </c>
      <c r="W17" s="28">
        <f t="shared" si="1"/>
        <v>40230</v>
      </c>
    </row>
    <row r="18" spans="1:23" ht="8.25" customHeight="1">
      <c r="A18" s="44" t="str">
        <f t="shared" si="2"/>
        <v>3</v>
      </c>
      <c r="B18" s="3">
        <v>86.3</v>
      </c>
      <c r="C18" s="3">
        <v>73.8</v>
      </c>
      <c r="D18" s="3">
        <v>85.3</v>
      </c>
      <c r="E18" s="3">
        <v>93.3</v>
      </c>
      <c r="F18" s="3">
        <v>84.2</v>
      </c>
      <c r="G18" s="3">
        <v>74.4</v>
      </c>
      <c r="H18" s="3">
        <v>85.7</v>
      </c>
      <c r="I18" s="3">
        <v>132.2</v>
      </c>
      <c r="J18" s="3">
        <v>68.6</v>
      </c>
      <c r="K18" s="3">
        <v>87.4</v>
      </c>
      <c r="L18" s="3">
        <v>97.5</v>
      </c>
      <c r="M18" s="3">
        <v>82.7</v>
      </c>
      <c r="N18" s="3">
        <v>67.8</v>
      </c>
      <c r="O18" s="3">
        <v>90.6</v>
      </c>
      <c r="P18" s="3">
        <v>96.2</v>
      </c>
      <c r="Q18" s="3">
        <v>104.7</v>
      </c>
      <c r="R18" s="3">
        <v>86.3</v>
      </c>
      <c r="S18" s="3">
        <v>105.2</v>
      </c>
      <c r="T18" s="3">
        <v>56.8</v>
      </c>
      <c r="U18" s="3">
        <v>95.5</v>
      </c>
      <c r="V18" s="30">
        <f t="shared" si="3"/>
        <v>14.913448735019985</v>
      </c>
      <c r="W18" s="28">
        <f t="shared" si="1"/>
        <v>40260</v>
      </c>
    </row>
    <row r="19" spans="1:23" ht="8.25" customHeight="1">
      <c r="A19" s="44" t="str">
        <f t="shared" si="2"/>
        <v>4</v>
      </c>
      <c r="B19" s="3">
        <v>81.2</v>
      </c>
      <c r="C19" s="3">
        <v>75</v>
      </c>
      <c r="D19" s="3">
        <v>82.2</v>
      </c>
      <c r="E19" s="3">
        <v>94.2</v>
      </c>
      <c r="F19" s="3">
        <v>64.4</v>
      </c>
      <c r="G19" s="3">
        <v>77</v>
      </c>
      <c r="H19" s="3">
        <v>74.6</v>
      </c>
      <c r="I19" s="3">
        <v>128.7</v>
      </c>
      <c r="J19" s="3">
        <v>78</v>
      </c>
      <c r="K19" s="3">
        <v>81.3</v>
      </c>
      <c r="L19" s="3">
        <v>89.4</v>
      </c>
      <c r="M19" s="3">
        <v>83.9</v>
      </c>
      <c r="N19" s="3">
        <v>68.2</v>
      </c>
      <c r="O19" s="3">
        <v>92.5</v>
      </c>
      <c r="P19" s="3">
        <v>88</v>
      </c>
      <c r="Q19" s="3">
        <v>98.7</v>
      </c>
      <c r="R19" s="3">
        <v>70.7</v>
      </c>
      <c r="S19" s="3">
        <v>95.3</v>
      </c>
      <c r="T19" s="3">
        <v>54.2</v>
      </c>
      <c r="U19" s="3">
        <v>86.8</v>
      </c>
      <c r="V19" s="30">
        <f t="shared" si="3"/>
        <v>9.139784946236551</v>
      </c>
      <c r="W19" s="28">
        <f t="shared" si="1"/>
        <v>40290</v>
      </c>
    </row>
    <row r="20" spans="1:23" ht="8.25" customHeight="1">
      <c r="A20" s="44" t="str">
        <f t="shared" si="2"/>
        <v>5</v>
      </c>
      <c r="B20" s="3">
        <v>79.4</v>
      </c>
      <c r="C20" s="3">
        <v>71.7</v>
      </c>
      <c r="D20" s="3">
        <v>76.2</v>
      </c>
      <c r="E20" s="3">
        <v>90.7</v>
      </c>
      <c r="F20" s="3">
        <v>60.5</v>
      </c>
      <c r="G20" s="3">
        <v>84.6</v>
      </c>
      <c r="H20" s="3">
        <v>71.3</v>
      </c>
      <c r="I20" s="3">
        <v>131.1</v>
      </c>
      <c r="J20" s="3">
        <v>79.9</v>
      </c>
      <c r="K20" s="3">
        <v>71</v>
      </c>
      <c r="L20" s="3">
        <v>82.3</v>
      </c>
      <c r="M20" s="3">
        <v>82.2</v>
      </c>
      <c r="N20" s="3">
        <v>64.7</v>
      </c>
      <c r="O20" s="3">
        <v>93.6</v>
      </c>
      <c r="P20" s="3">
        <v>80.3</v>
      </c>
      <c r="Q20" s="3">
        <v>89.8</v>
      </c>
      <c r="R20" s="3">
        <v>61.3</v>
      </c>
      <c r="S20" s="3">
        <v>89.8</v>
      </c>
      <c r="T20" s="3">
        <v>53.3</v>
      </c>
      <c r="U20" s="3">
        <v>77.7</v>
      </c>
      <c r="V20" s="30">
        <f t="shared" si="3"/>
        <v>10.124826629681017</v>
      </c>
      <c r="W20" s="28">
        <f t="shared" si="1"/>
        <v>40320</v>
      </c>
    </row>
    <row r="21" spans="1:23" ht="8.25" customHeight="1">
      <c r="A21" s="44" t="str">
        <f t="shared" si="2"/>
        <v>6</v>
      </c>
      <c r="B21" s="3">
        <v>91.5</v>
      </c>
      <c r="C21" s="3">
        <v>80</v>
      </c>
      <c r="D21" s="3">
        <v>85.6</v>
      </c>
      <c r="E21" s="3">
        <v>96</v>
      </c>
      <c r="F21" s="3">
        <v>73.4</v>
      </c>
      <c r="G21" s="3">
        <v>101.6</v>
      </c>
      <c r="H21" s="3">
        <v>80.3</v>
      </c>
      <c r="I21" s="3">
        <v>130.7</v>
      </c>
      <c r="J21" s="3">
        <v>83.6</v>
      </c>
      <c r="K21" s="3">
        <v>95.2</v>
      </c>
      <c r="L21" s="3">
        <v>94.3</v>
      </c>
      <c r="M21" s="3">
        <v>82.9</v>
      </c>
      <c r="N21" s="3">
        <v>66.8</v>
      </c>
      <c r="O21" s="3">
        <v>107.3</v>
      </c>
      <c r="P21" s="3">
        <v>92.8</v>
      </c>
      <c r="Q21" s="3">
        <v>103.7</v>
      </c>
      <c r="R21" s="3">
        <v>62.3</v>
      </c>
      <c r="S21" s="3">
        <v>104.8</v>
      </c>
      <c r="T21" s="3">
        <v>55.9</v>
      </c>
      <c r="U21" s="3">
        <v>93.8</v>
      </c>
      <c r="V21" s="30">
        <f t="shared" si="3"/>
        <v>10.108303249097483</v>
      </c>
      <c r="W21" s="28">
        <f t="shared" si="1"/>
        <v>40350</v>
      </c>
    </row>
    <row r="22" spans="1:23" ht="8.25" customHeight="1">
      <c r="A22" s="44" t="str">
        <f t="shared" si="2"/>
        <v>7</v>
      </c>
      <c r="B22" s="3">
        <v>90.1</v>
      </c>
      <c r="C22" s="3">
        <v>81.7</v>
      </c>
      <c r="D22" s="3">
        <v>85.5</v>
      </c>
      <c r="E22" s="3">
        <v>98.3</v>
      </c>
      <c r="F22" s="3">
        <v>72.9</v>
      </c>
      <c r="G22" s="3">
        <v>90.8</v>
      </c>
      <c r="H22" s="3">
        <v>82.5</v>
      </c>
      <c r="I22" s="3">
        <v>125.7</v>
      </c>
      <c r="J22" s="3">
        <v>82.3</v>
      </c>
      <c r="K22" s="3">
        <v>90.1</v>
      </c>
      <c r="L22" s="3">
        <v>95.8</v>
      </c>
      <c r="M22" s="3">
        <v>72.8</v>
      </c>
      <c r="N22" s="3">
        <v>66.6</v>
      </c>
      <c r="O22" s="3">
        <v>109.3</v>
      </c>
      <c r="P22" s="3">
        <v>96.2</v>
      </c>
      <c r="Q22" s="3">
        <v>104.5</v>
      </c>
      <c r="R22" s="3">
        <v>65.9</v>
      </c>
      <c r="S22" s="3">
        <v>98.3</v>
      </c>
      <c r="T22" s="3">
        <v>54.1</v>
      </c>
      <c r="U22" s="3">
        <v>108.2</v>
      </c>
      <c r="V22" s="30">
        <f t="shared" si="3"/>
        <v>10.552147239263787</v>
      </c>
      <c r="W22" s="28">
        <f t="shared" si="1"/>
        <v>40380</v>
      </c>
    </row>
    <row r="23" spans="1:23" ht="8.25" customHeight="1">
      <c r="A23" s="44" t="str">
        <f t="shared" si="2"/>
        <v>8</v>
      </c>
      <c r="B23" s="3">
        <v>76.3</v>
      </c>
      <c r="C23" s="3">
        <v>71.4</v>
      </c>
      <c r="D23" s="3">
        <v>71.9</v>
      </c>
      <c r="E23" s="3">
        <v>88.3</v>
      </c>
      <c r="F23" s="3">
        <v>67.2</v>
      </c>
      <c r="G23" s="3">
        <v>68.1</v>
      </c>
      <c r="H23" s="3">
        <v>69</v>
      </c>
      <c r="I23" s="3">
        <v>129.6</v>
      </c>
      <c r="J23" s="3">
        <v>78.1</v>
      </c>
      <c r="K23" s="3">
        <v>77.8</v>
      </c>
      <c r="L23" s="3">
        <v>84.5</v>
      </c>
      <c r="M23" s="3">
        <v>75.5</v>
      </c>
      <c r="N23" s="3">
        <v>61.7</v>
      </c>
      <c r="O23" s="3">
        <v>92.4</v>
      </c>
      <c r="P23" s="3">
        <v>79.2</v>
      </c>
      <c r="Q23" s="3">
        <v>82.3</v>
      </c>
      <c r="R23" s="3">
        <v>63.3</v>
      </c>
      <c r="S23" s="3">
        <v>90.3</v>
      </c>
      <c r="T23" s="3">
        <v>55.2</v>
      </c>
      <c r="U23" s="3">
        <v>80.8</v>
      </c>
      <c r="V23" s="30">
        <f t="shared" si="3"/>
        <v>17.384615384615376</v>
      </c>
      <c r="W23" s="28">
        <f t="shared" si="1"/>
        <v>40410</v>
      </c>
    </row>
    <row r="24" spans="1:23" ht="8.25" customHeight="1">
      <c r="A24" s="44" t="str">
        <f t="shared" si="2"/>
        <v>9</v>
      </c>
      <c r="B24" s="3">
        <v>88</v>
      </c>
      <c r="C24" s="3">
        <v>85.4</v>
      </c>
      <c r="D24" s="3">
        <v>82.1</v>
      </c>
      <c r="E24" s="3">
        <v>95.9</v>
      </c>
      <c r="F24" s="3">
        <v>75</v>
      </c>
      <c r="G24" s="3">
        <v>91.6</v>
      </c>
      <c r="H24" s="3">
        <v>82.5</v>
      </c>
      <c r="I24" s="3">
        <v>133.4</v>
      </c>
      <c r="J24" s="3">
        <v>82.3</v>
      </c>
      <c r="K24" s="3">
        <v>93.1</v>
      </c>
      <c r="L24" s="3">
        <v>94.3</v>
      </c>
      <c r="M24" s="3">
        <v>80.8</v>
      </c>
      <c r="N24" s="3">
        <v>63.6</v>
      </c>
      <c r="O24" s="3">
        <v>93.3</v>
      </c>
      <c r="P24" s="3">
        <v>89.5</v>
      </c>
      <c r="Q24" s="3">
        <v>103.1</v>
      </c>
      <c r="R24" s="3">
        <v>61.7</v>
      </c>
      <c r="S24" s="3">
        <v>95.6</v>
      </c>
      <c r="T24" s="3">
        <v>59.1</v>
      </c>
      <c r="U24" s="3">
        <v>88.3</v>
      </c>
      <c r="V24" s="30">
        <f t="shared" si="3"/>
        <v>17.647058823529417</v>
      </c>
      <c r="W24" s="28">
        <f t="shared" si="1"/>
        <v>40440</v>
      </c>
    </row>
    <row r="25" spans="1:23" ht="8.25" customHeight="1">
      <c r="A25" s="44" t="str">
        <f t="shared" si="2"/>
        <v>10</v>
      </c>
      <c r="B25" s="3">
        <v>78.7</v>
      </c>
      <c r="C25" s="3">
        <v>79.6</v>
      </c>
      <c r="D25" s="3">
        <v>82.8</v>
      </c>
      <c r="E25" s="3">
        <v>91.2</v>
      </c>
      <c r="F25" s="3">
        <v>70.5</v>
      </c>
      <c r="G25" s="3">
        <v>68.8</v>
      </c>
      <c r="H25" s="3">
        <v>72</v>
      </c>
      <c r="I25" s="3">
        <v>116.4</v>
      </c>
      <c r="J25" s="3">
        <v>77.4</v>
      </c>
      <c r="K25" s="3">
        <v>86.9</v>
      </c>
      <c r="L25" s="3">
        <v>91.3</v>
      </c>
      <c r="M25" s="3">
        <v>84.5</v>
      </c>
      <c r="N25" s="3">
        <v>67.3</v>
      </c>
      <c r="O25" s="3">
        <v>83</v>
      </c>
      <c r="P25" s="3">
        <v>92.6</v>
      </c>
      <c r="Q25" s="3">
        <v>99.4</v>
      </c>
      <c r="R25" s="3">
        <v>70.4</v>
      </c>
      <c r="S25" s="3">
        <v>95.8</v>
      </c>
      <c r="T25" s="3">
        <v>62.7</v>
      </c>
      <c r="U25" s="3">
        <v>99.1</v>
      </c>
      <c r="V25" s="30">
        <f t="shared" si="3"/>
        <v>3.552631578947363</v>
      </c>
      <c r="W25" s="28">
        <f t="shared" si="1"/>
        <v>40470</v>
      </c>
    </row>
    <row r="26" spans="1:23" ht="8.25" customHeight="1">
      <c r="A26" s="45" t="str">
        <f t="shared" si="2"/>
        <v>11</v>
      </c>
      <c r="B26" s="3">
        <v>84.7</v>
      </c>
      <c r="C26" s="3">
        <v>85.3</v>
      </c>
      <c r="D26" s="3">
        <v>86.4</v>
      </c>
      <c r="E26" s="3">
        <v>92.6</v>
      </c>
      <c r="F26" s="3">
        <v>76.6</v>
      </c>
      <c r="G26" s="3">
        <v>86</v>
      </c>
      <c r="H26" s="3">
        <v>71.6</v>
      </c>
      <c r="I26" s="3">
        <v>144.7</v>
      </c>
      <c r="J26" s="3">
        <v>96.2</v>
      </c>
      <c r="K26" s="3">
        <v>99</v>
      </c>
      <c r="L26" s="3">
        <v>97.5</v>
      </c>
      <c r="M26" s="3">
        <v>80.9</v>
      </c>
      <c r="N26" s="3">
        <v>66.1</v>
      </c>
      <c r="O26" s="3">
        <v>85.4</v>
      </c>
      <c r="P26" s="3">
        <v>98.4</v>
      </c>
      <c r="Q26" s="3">
        <v>102.7</v>
      </c>
      <c r="R26" s="3">
        <v>66.6</v>
      </c>
      <c r="S26" s="3">
        <v>101.9</v>
      </c>
      <c r="T26" s="3">
        <v>67.5</v>
      </c>
      <c r="U26" s="3">
        <v>111.1</v>
      </c>
      <c r="V26" s="30">
        <f>(B26/B14-1)*100</f>
        <v>7.079646017699126</v>
      </c>
      <c r="W26" s="28">
        <f t="shared" si="1"/>
        <v>40500</v>
      </c>
    </row>
    <row r="27" spans="1:23" ht="8.25" customHeight="1">
      <c r="A27" s="45" t="str">
        <f t="shared" si="2"/>
        <v>12</v>
      </c>
      <c r="B27" s="14">
        <v>81.4</v>
      </c>
      <c r="C27" s="14">
        <v>80.6</v>
      </c>
      <c r="D27" s="14">
        <v>81.1</v>
      </c>
      <c r="E27" s="14">
        <v>84.5</v>
      </c>
      <c r="F27" s="14">
        <v>72.3</v>
      </c>
      <c r="G27" s="14">
        <v>83.5</v>
      </c>
      <c r="H27" s="14">
        <v>73.3</v>
      </c>
      <c r="I27" s="14">
        <v>133.5</v>
      </c>
      <c r="J27" s="14">
        <v>93.9</v>
      </c>
      <c r="K27" s="14">
        <v>86.2</v>
      </c>
      <c r="L27" s="14">
        <v>90</v>
      </c>
      <c r="M27" s="14">
        <v>80.2</v>
      </c>
      <c r="N27" s="14">
        <v>64.4</v>
      </c>
      <c r="O27" s="14">
        <v>82.3</v>
      </c>
      <c r="P27" s="14">
        <v>89.4</v>
      </c>
      <c r="Q27" s="14">
        <v>93.5</v>
      </c>
      <c r="R27" s="14">
        <v>71.1</v>
      </c>
      <c r="S27" s="3">
        <v>95.9</v>
      </c>
      <c r="T27" s="14">
        <v>57.7</v>
      </c>
      <c r="U27" s="14">
        <v>96</v>
      </c>
      <c r="V27" s="30">
        <f>(B27/B15-1)*100</f>
        <v>5.3040103492884905</v>
      </c>
      <c r="W27" s="28">
        <f t="shared" si="1"/>
        <v>40530</v>
      </c>
    </row>
    <row r="28" spans="1:23" ht="8.25" customHeight="1">
      <c r="A28" s="45" t="str">
        <f t="shared" si="2"/>
        <v>23/1</v>
      </c>
      <c r="B28" s="14">
        <v>71.8</v>
      </c>
      <c r="C28" s="14">
        <v>77.1</v>
      </c>
      <c r="D28" s="14">
        <v>75.7</v>
      </c>
      <c r="E28" s="14">
        <v>80.2</v>
      </c>
      <c r="F28" s="14">
        <v>62.9</v>
      </c>
      <c r="G28" s="14">
        <v>66.8</v>
      </c>
      <c r="H28" s="14">
        <v>70.6</v>
      </c>
      <c r="I28" s="14">
        <v>98.7</v>
      </c>
      <c r="J28" s="14">
        <v>83.1</v>
      </c>
      <c r="K28" s="14">
        <v>79.7</v>
      </c>
      <c r="L28" s="14">
        <v>78.8</v>
      </c>
      <c r="M28" s="14">
        <v>69.9</v>
      </c>
      <c r="N28" s="14">
        <v>63.6</v>
      </c>
      <c r="O28" s="14">
        <v>66.3</v>
      </c>
      <c r="P28" s="14">
        <v>79.5</v>
      </c>
      <c r="Q28" s="14">
        <v>91.2</v>
      </c>
      <c r="R28" s="14">
        <v>66.2</v>
      </c>
      <c r="S28" s="3">
        <v>89.4</v>
      </c>
      <c r="T28" s="14">
        <v>57.4</v>
      </c>
      <c r="U28" s="14">
        <v>70.6</v>
      </c>
      <c r="V28" s="30">
        <f aca="true" t="shared" si="4" ref="V28:V38">(B28/B16-1)*100</f>
        <v>1.9886363636363535</v>
      </c>
      <c r="W28" s="28">
        <f t="shared" si="1"/>
        <v>40560</v>
      </c>
    </row>
    <row r="29" spans="1:23" ht="8.25" customHeight="1">
      <c r="A29" s="45" t="str">
        <f t="shared" si="2"/>
        <v>2</v>
      </c>
      <c r="B29" s="14">
        <v>78.1</v>
      </c>
      <c r="C29" s="14">
        <v>82.4</v>
      </c>
      <c r="D29" s="14">
        <v>79.8</v>
      </c>
      <c r="E29" s="14">
        <v>95</v>
      </c>
      <c r="F29" s="14">
        <v>69.3</v>
      </c>
      <c r="G29" s="14">
        <v>67</v>
      </c>
      <c r="H29" s="14">
        <v>76.4</v>
      </c>
      <c r="I29" s="14">
        <v>138.5</v>
      </c>
      <c r="J29" s="14">
        <v>79.2</v>
      </c>
      <c r="K29" s="14">
        <v>87.2</v>
      </c>
      <c r="L29" s="14">
        <v>85.6</v>
      </c>
      <c r="M29" s="14">
        <v>77</v>
      </c>
      <c r="N29" s="14">
        <v>62.5</v>
      </c>
      <c r="O29" s="14">
        <v>74.5</v>
      </c>
      <c r="P29" s="14">
        <v>87.2</v>
      </c>
      <c r="Q29" s="14">
        <v>97.3</v>
      </c>
      <c r="R29" s="14">
        <v>76.1</v>
      </c>
      <c r="S29" s="3">
        <v>93.7</v>
      </c>
      <c r="T29" s="14">
        <v>55.9</v>
      </c>
      <c r="U29" s="14">
        <v>84.4</v>
      </c>
      <c r="V29" s="30">
        <f t="shared" si="4"/>
        <v>-0.7623888182973437</v>
      </c>
      <c r="W29" s="28">
        <f t="shared" si="1"/>
        <v>40590</v>
      </c>
    </row>
    <row r="30" spans="1:23" ht="8.25" customHeight="1">
      <c r="A30" s="45" t="str">
        <f t="shared" si="2"/>
        <v>3</v>
      </c>
      <c r="B30" s="14">
        <v>72.2</v>
      </c>
      <c r="C30" s="14">
        <v>74</v>
      </c>
      <c r="D30" s="14">
        <v>77</v>
      </c>
      <c r="E30" s="14">
        <v>95.5</v>
      </c>
      <c r="F30" s="14">
        <v>77.3</v>
      </c>
      <c r="G30" s="14">
        <v>79.1</v>
      </c>
      <c r="H30" s="14">
        <v>45.5</v>
      </c>
      <c r="I30" s="14">
        <v>131.8</v>
      </c>
      <c r="J30" s="14">
        <v>88.8</v>
      </c>
      <c r="K30" s="14">
        <v>93.6</v>
      </c>
      <c r="L30" s="14">
        <v>77.3</v>
      </c>
      <c r="M30" s="14">
        <v>83.9</v>
      </c>
      <c r="N30" s="14">
        <v>65.5</v>
      </c>
      <c r="O30" s="14">
        <v>79</v>
      </c>
      <c r="P30" s="14">
        <v>86.4</v>
      </c>
      <c r="Q30" s="14">
        <v>86</v>
      </c>
      <c r="R30" s="14">
        <v>100.1</v>
      </c>
      <c r="S30" s="3">
        <v>103.6</v>
      </c>
      <c r="T30" s="14">
        <v>64.9</v>
      </c>
      <c r="U30" s="14">
        <v>77.3</v>
      </c>
      <c r="V30" s="30">
        <f t="shared" si="4"/>
        <v>-16.33835457705677</v>
      </c>
      <c r="W30" s="28">
        <f t="shared" si="1"/>
        <v>40620</v>
      </c>
    </row>
    <row r="31" spans="1:23" ht="8.25" customHeight="1">
      <c r="A31" s="45" t="str">
        <f t="shared" si="2"/>
        <v>4</v>
      </c>
      <c r="B31" s="14">
        <v>72</v>
      </c>
      <c r="C31" s="14">
        <v>79.4</v>
      </c>
      <c r="D31" s="14">
        <v>77.4</v>
      </c>
      <c r="E31" s="14">
        <v>88</v>
      </c>
      <c r="F31" s="14">
        <v>68.8</v>
      </c>
      <c r="G31" s="14">
        <v>58.4</v>
      </c>
      <c r="H31" s="14">
        <v>51.3</v>
      </c>
      <c r="I31" s="14">
        <v>118.2</v>
      </c>
      <c r="J31" s="14">
        <v>86.1</v>
      </c>
      <c r="K31" s="14">
        <v>86.1</v>
      </c>
      <c r="L31" s="14">
        <v>78.3</v>
      </c>
      <c r="M31" s="14">
        <v>85.6</v>
      </c>
      <c r="N31" s="14">
        <v>62.7</v>
      </c>
      <c r="O31" s="14">
        <v>99.4</v>
      </c>
      <c r="P31" s="14">
        <v>83.7</v>
      </c>
      <c r="Q31" s="14">
        <v>84.9</v>
      </c>
      <c r="R31" s="14">
        <v>72.3</v>
      </c>
      <c r="S31" s="3">
        <v>95</v>
      </c>
      <c r="T31" s="14">
        <v>65.4</v>
      </c>
      <c r="U31" s="14">
        <v>84.4</v>
      </c>
      <c r="V31" s="30">
        <f t="shared" si="4"/>
        <v>-11.330049261083753</v>
      </c>
      <c r="W31" s="28">
        <f t="shared" si="1"/>
        <v>40650</v>
      </c>
    </row>
    <row r="32" spans="1:23" ht="8.25" customHeight="1">
      <c r="A32" s="44" t="str">
        <f t="shared" si="2"/>
        <v>5</v>
      </c>
      <c r="B32" s="14">
        <v>78</v>
      </c>
      <c r="C32" s="14">
        <v>68.8</v>
      </c>
      <c r="D32" s="14">
        <v>72</v>
      </c>
      <c r="E32" s="14">
        <v>90.6</v>
      </c>
      <c r="F32" s="14">
        <v>74.2</v>
      </c>
      <c r="G32" s="14">
        <v>75.6</v>
      </c>
      <c r="H32" s="14">
        <v>54.6</v>
      </c>
      <c r="I32" s="14">
        <v>135</v>
      </c>
      <c r="J32" s="14">
        <v>78</v>
      </c>
      <c r="K32" s="14">
        <v>87.5</v>
      </c>
      <c r="L32" s="14">
        <v>74.3</v>
      </c>
      <c r="M32" s="14">
        <v>83</v>
      </c>
      <c r="N32" s="14">
        <v>63.7</v>
      </c>
      <c r="O32" s="14">
        <v>114.7</v>
      </c>
      <c r="P32" s="14">
        <v>80.4</v>
      </c>
      <c r="Q32" s="14">
        <v>83.5</v>
      </c>
      <c r="R32" s="14">
        <v>75</v>
      </c>
      <c r="S32" s="3">
        <v>93.1</v>
      </c>
      <c r="T32" s="14">
        <v>64.5</v>
      </c>
      <c r="U32" s="14">
        <v>75.4</v>
      </c>
      <c r="V32" s="26">
        <f t="shared" si="4"/>
        <v>-1.7632241813602123</v>
      </c>
      <c r="W32" s="28">
        <f t="shared" si="1"/>
        <v>40680</v>
      </c>
    </row>
    <row r="33" spans="1:23" ht="8.25" customHeight="1">
      <c r="A33" s="45" t="str">
        <f t="shared" si="2"/>
        <v>6</v>
      </c>
      <c r="B33" s="14">
        <v>90.5</v>
      </c>
      <c r="C33" s="14">
        <v>82.5</v>
      </c>
      <c r="D33" s="14">
        <v>79.9</v>
      </c>
      <c r="E33" s="14">
        <v>99.4</v>
      </c>
      <c r="F33" s="14">
        <v>83.2</v>
      </c>
      <c r="G33" s="14">
        <v>101.8</v>
      </c>
      <c r="H33" s="14">
        <v>65.4</v>
      </c>
      <c r="I33" s="14">
        <v>141.9</v>
      </c>
      <c r="J33" s="14">
        <v>94.1</v>
      </c>
      <c r="K33" s="14">
        <v>105.6</v>
      </c>
      <c r="L33" s="14">
        <v>90.2</v>
      </c>
      <c r="M33" s="14">
        <v>83.2</v>
      </c>
      <c r="N33" s="14">
        <v>62.1</v>
      </c>
      <c r="O33" s="14">
        <v>117.8</v>
      </c>
      <c r="P33" s="14">
        <v>95.9</v>
      </c>
      <c r="Q33" s="14">
        <v>101.6</v>
      </c>
      <c r="R33" s="14">
        <v>79.4</v>
      </c>
      <c r="S33" s="3">
        <v>98.8</v>
      </c>
      <c r="T33" s="14">
        <v>63.3</v>
      </c>
      <c r="U33" s="14">
        <v>102.5</v>
      </c>
      <c r="V33" s="26">
        <f t="shared" si="4"/>
        <v>-1.0928961748633892</v>
      </c>
      <c r="W33" s="28">
        <f t="shared" si="1"/>
        <v>40710</v>
      </c>
    </row>
    <row r="34" spans="1:23" ht="8.25" customHeight="1">
      <c r="A34" s="44" t="str">
        <f t="shared" si="2"/>
        <v>7</v>
      </c>
      <c r="B34" s="14">
        <v>89.6</v>
      </c>
      <c r="C34" s="14">
        <v>88.2</v>
      </c>
      <c r="D34" s="14">
        <v>83</v>
      </c>
      <c r="E34" s="14">
        <v>99.2</v>
      </c>
      <c r="F34" s="14">
        <v>81.4</v>
      </c>
      <c r="G34" s="14">
        <v>101.6</v>
      </c>
      <c r="H34" s="14">
        <v>76.2</v>
      </c>
      <c r="I34" s="14">
        <v>130.1</v>
      </c>
      <c r="J34" s="14">
        <v>83.1</v>
      </c>
      <c r="K34" s="14">
        <v>97.3</v>
      </c>
      <c r="L34" s="14">
        <v>87.8</v>
      </c>
      <c r="M34" s="14">
        <v>68.1</v>
      </c>
      <c r="N34" s="14">
        <v>63.7</v>
      </c>
      <c r="O34" s="14">
        <v>106</v>
      </c>
      <c r="P34" s="14">
        <v>89.1</v>
      </c>
      <c r="Q34" s="14">
        <v>102.4</v>
      </c>
      <c r="R34" s="14">
        <v>78.4</v>
      </c>
      <c r="S34" s="3">
        <v>91.2</v>
      </c>
      <c r="T34" s="14">
        <v>62.3</v>
      </c>
      <c r="U34" s="14">
        <v>83.9</v>
      </c>
      <c r="V34" s="26">
        <f t="shared" si="4"/>
        <v>-0.5549389567147567</v>
      </c>
      <c r="W34" s="28">
        <f t="shared" si="1"/>
        <v>40740</v>
      </c>
    </row>
    <row r="35" spans="1:23" ht="8.25" customHeight="1">
      <c r="A35" s="44" t="str">
        <f t="shared" si="2"/>
        <v>8</v>
      </c>
      <c r="B35" s="14">
        <v>80.4</v>
      </c>
      <c r="C35" s="14">
        <v>82</v>
      </c>
      <c r="D35" s="14">
        <v>75.2</v>
      </c>
      <c r="E35" s="14">
        <v>90.9</v>
      </c>
      <c r="F35" s="14">
        <v>74.6</v>
      </c>
      <c r="G35" s="14">
        <v>79.3</v>
      </c>
      <c r="H35" s="14">
        <v>73.5</v>
      </c>
      <c r="I35" s="14">
        <v>131.4</v>
      </c>
      <c r="J35" s="14">
        <v>74.1</v>
      </c>
      <c r="K35" s="14">
        <v>92.4</v>
      </c>
      <c r="L35" s="14">
        <v>79.4</v>
      </c>
      <c r="M35" s="14">
        <v>74.4</v>
      </c>
      <c r="N35" s="14">
        <v>57.2</v>
      </c>
      <c r="O35" s="14">
        <v>86.1</v>
      </c>
      <c r="P35" s="14">
        <v>81</v>
      </c>
      <c r="Q35" s="14">
        <v>84.1</v>
      </c>
      <c r="R35" s="14">
        <v>63</v>
      </c>
      <c r="S35" s="3">
        <v>90.3</v>
      </c>
      <c r="T35" s="14">
        <v>60.1</v>
      </c>
      <c r="U35" s="14">
        <v>83.8</v>
      </c>
      <c r="V35" s="26">
        <f t="shared" si="4"/>
        <v>5.373525557011805</v>
      </c>
      <c r="W35" s="28">
        <f t="shared" si="1"/>
        <v>40770</v>
      </c>
    </row>
    <row r="36" spans="1:23" ht="8.25" customHeight="1">
      <c r="A36" s="44" t="str">
        <f t="shared" si="2"/>
        <v>9</v>
      </c>
      <c r="B36" s="14">
        <v>85.5</v>
      </c>
      <c r="C36" s="14">
        <v>94.6</v>
      </c>
      <c r="D36" s="14">
        <v>84.9</v>
      </c>
      <c r="E36" s="14">
        <v>84.4</v>
      </c>
      <c r="F36" s="14">
        <v>81.7</v>
      </c>
      <c r="G36" s="14">
        <v>69</v>
      </c>
      <c r="H36" s="14">
        <v>83.4</v>
      </c>
      <c r="I36" s="14">
        <v>164.4</v>
      </c>
      <c r="J36" s="14">
        <v>78.8</v>
      </c>
      <c r="K36" s="14">
        <v>96.9</v>
      </c>
      <c r="L36" s="14">
        <v>84.7</v>
      </c>
      <c r="M36" s="14">
        <v>77.8</v>
      </c>
      <c r="N36" s="14">
        <v>61</v>
      </c>
      <c r="O36" s="14">
        <v>92.7</v>
      </c>
      <c r="P36" s="14">
        <v>88.7</v>
      </c>
      <c r="Q36" s="14">
        <v>101.6</v>
      </c>
      <c r="R36" s="14">
        <v>62.7</v>
      </c>
      <c r="S36" s="3">
        <v>92.3</v>
      </c>
      <c r="T36" s="14">
        <v>59.3</v>
      </c>
      <c r="U36" s="14">
        <v>89.3</v>
      </c>
      <c r="V36" s="26">
        <f t="shared" si="4"/>
        <v>-2.840909090909094</v>
      </c>
      <c r="W36" s="28">
        <f t="shared" si="1"/>
        <v>40800</v>
      </c>
    </row>
    <row r="37" spans="1:23" ht="8.25" customHeight="1">
      <c r="A37" s="44" t="str">
        <f t="shared" si="2"/>
        <v>10</v>
      </c>
      <c r="B37" s="14">
        <v>81.5</v>
      </c>
      <c r="C37" s="14">
        <v>88.1</v>
      </c>
      <c r="D37" s="14">
        <v>87</v>
      </c>
      <c r="E37" s="14">
        <v>83</v>
      </c>
      <c r="F37" s="14">
        <v>70.8</v>
      </c>
      <c r="G37" s="14">
        <v>62.7</v>
      </c>
      <c r="H37" s="14">
        <v>83.5</v>
      </c>
      <c r="I37" s="14">
        <v>125.4</v>
      </c>
      <c r="J37" s="14">
        <v>78.3</v>
      </c>
      <c r="K37" s="14">
        <v>90.4</v>
      </c>
      <c r="L37" s="14">
        <v>87.9</v>
      </c>
      <c r="M37" s="14">
        <v>80.7</v>
      </c>
      <c r="N37" s="14">
        <v>62.3</v>
      </c>
      <c r="O37" s="14">
        <v>82.8</v>
      </c>
      <c r="P37" s="14">
        <v>91.8</v>
      </c>
      <c r="Q37" s="14">
        <v>101.6</v>
      </c>
      <c r="R37" s="14">
        <v>90</v>
      </c>
      <c r="S37" s="3">
        <v>87.5</v>
      </c>
      <c r="T37" s="14">
        <v>64.9</v>
      </c>
      <c r="U37" s="14">
        <v>91.8</v>
      </c>
      <c r="V37" s="26">
        <f t="shared" si="4"/>
        <v>3.557814485387545</v>
      </c>
      <c r="W37" s="28">
        <f t="shared" si="1"/>
        <v>40830</v>
      </c>
    </row>
    <row r="38" spans="1:23" ht="8.25" customHeight="1">
      <c r="A38" s="44" t="str">
        <f t="shared" si="2"/>
        <v>11</v>
      </c>
      <c r="B38" s="14">
        <v>82.8</v>
      </c>
      <c r="C38" s="14">
        <v>89</v>
      </c>
      <c r="D38" s="14">
        <v>87</v>
      </c>
      <c r="E38" s="14">
        <v>83.7</v>
      </c>
      <c r="F38" s="14">
        <v>74.1</v>
      </c>
      <c r="G38" s="14">
        <v>59.9</v>
      </c>
      <c r="H38" s="14">
        <v>79</v>
      </c>
      <c r="I38" s="14">
        <v>134.8</v>
      </c>
      <c r="J38" s="14">
        <v>83.2</v>
      </c>
      <c r="K38" s="14">
        <v>98.3</v>
      </c>
      <c r="L38" s="14">
        <v>91.9</v>
      </c>
      <c r="M38" s="14">
        <v>79.7</v>
      </c>
      <c r="N38" s="14">
        <v>61.9</v>
      </c>
      <c r="O38" s="14">
        <v>92.4</v>
      </c>
      <c r="P38" s="14">
        <v>98.1</v>
      </c>
      <c r="Q38" s="14">
        <v>103.2</v>
      </c>
      <c r="R38" s="14">
        <v>94.6</v>
      </c>
      <c r="S38" s="3">
        <v>92.9</v>
      </c>
      <c r="T38" s="14">
        <v>65.6</v>
      </c>
      <c r="U38" s="14">
        <v>106.3</v>
      </c>
      <c r="V38" s="26">
        <f t="shared" si="4"/>
        <v>-2.243211334120432</v>
      </c>
      <c r="W38" s="28">
        <f t="shared" si="1"/>
        <v>40860</v>
      </c>
    </row>
    <row r="39" spans="1:23" ht="8.25" customHeight="1">
      <c r="A39" s="44" t="str">
        <f t="shared" si="2"/>
        <v>12</v>
      </c>
      <c r="B39" s="14">
        <v>77.3</v>
      </c>
      <c r="C39" s="14">
        <v>80.8</v>
      </c>
      <c r="D39" s="14">
        <v>79.7</v>
      </c>
      <c r="E39" s="14">
        <v>79.8</v>
      </c>
      <c r="F39" s="14">
        <v>65.8</v>
      </c>
      <c r="G39" s="14">
        <v>66.1</v>
      </c>
      <c r="H39" s="14">
        <v>74.2</v>
      </c>
      <c r="I39" s="14">
        <v>136.5</v>
      </c>
      <c r="J39" s="14">
        <v>80.7</v>
      </c>
      <c r="K39" s="14">
        <v>87.9</v>
      </c>
      <c r="L39" s="14">
        <v>86</v>
      </c>
      <c r="M39" s="14">
        <v>77.2</v>
      </c>
      <c r="N39" s="14">
        <v>57.5</v>
      </c>
      <c r="O39" s="14">
        <v>77.2</v>
      </c>
      <c r="P39" s="14">
        <v>88.5</v>
      </c>
      <c r="Q39" s="14">
        <v>90.6</v>
      </c>
      <c r="R39" s="14">
        <v>90.2</v>
      </c>
      <c r="S39" s="3">
        <v>89.5</v>
      </c>
      <c r="T39" s="14">
        <v>60.9</v>
      </c>
      <c r="U39" s="14">
        <v>92.8</v>
      </c>
      <c r="V39" s="26">
        <f>(B39/B27-1)*100</f>
        <v>-5.036855036855048</v>
      </c>
      <c r="W39" s="28">
        <f t="shared" si="1"/>
        <v>40890</v>
      </c>
    </row>
    <row r="40" spans="1:23" ht="8.25" customHeight="1">
      <c r="A40" s="44" t="str">
        <f t="shared" si="2"/>
        <v>24/1</v>
      </c>
      <c r="B40" s="14">
        <v>73</v>
      </c>
      <c r="C40" s="14">
        <v>78.6</v>
      </c>
      <c r="D40" s="14">
        <v>77.3</v>
      </c>
      <c r="E40" s="14">
        <v>77.3</v>
      </c>
      <c r="F40" s="14">
        <v>67.1</v>
      </c>
      <c r="G40" s="14">
        <v>64.6</v>
      </c>
      <c r="H40" s="14">
        <v>72.2</v>
      </c>
      <c r="I40" s="14">
        <v>117.7</v>
      </c>
      <c r="J40" s="14">
        <v>65.2</v>
      </c>
      <c r="K40" s="14">
        <v>87.6</v>
      </c>
      <c r="L40" s="14">
        <v>76.9</v>
      </c>
      <c r="M40" s="14">
        <v>69.1</v>
      </c>
      <c r="N40" s="14">
        <v>57.9</v>
      </c>
      <c r="O40" s="14">
        <v>65.2</v>
      </c>
      <c r="P40" s="14">
        <v>83.2</v>
      </c>
      <c r="Q40" s="14">
        <v>92.9</v>
      </c>
      <c r="R40" s="14">
        <v>88</v>
      </c>
      <c r="S40" s="3">
        <v>88.5</v>
      </c>
      <c r="T40" s="14">
        <v>58.3</v>
      </c>
      <c r="U40" s="14">
        <v>74.3</v>
      </c>
      <c r="V40" s="26">
        <f>(B40/B28-1)*100</f>
        <v>1.671309192200554</v>
      </c>
      <c r="W40" s="28">
        <f>W41-30</f>
        <v>40920</v>
      </c>
    </row>
    <row r="41" spans="1:23" ht="8.25" customHeight="1">
      <c r="A41" s="45" t="str">
        <f t="shared" si="2"/>
        <v>2</v>
      </c>
      <c r="B41" s="14">
        <v>80</v>
      </c>
      <c r="C41" s="14">
        <v>85.7</v>
      </c>
      <c r="D41" s="14">
        <v>82.5</v>
      </c>
      <c r="E41" s="14">
        <v>89.3</v>
      </c>
      <c r="F41" s="14">
        <v>75.4</v>
      </c>
      <c r="G41" s="14">
        <v>63.3</v>
      </c>
      <c r="H41" s="14">
        <v>76.7</v>
      </c>
      <c r="I41" s="14">
        <v>146</v>
      </c>
      <c r="J41" s="14">
        <v>75.3</v>
      </c>
      <c r="K41" s="14">
        <v>99</v>
      </c>
      <c r="L41" s="14">
        <v>90.2</v>
      </c>
      <c r="M41" s="14">
        <v>73.7</v>
      </c>
      <c r="N41" s="14">
        <v>60.5</v>
      </c>
      <c r="O41" s="14">
        <v>76.2</v>
      </c>
      <c r="P41" s="14">
        <v>95.5</v>
      </c>
      <c r="Q41" s="14">
        <v>104.7</v>
      </c>
      <c r="R41" s="14">
        <v>86.2</v>
      </c>
      <c r="S41" s="3">
        <v>93.8</v>
      </c>
      <c r="T41" s="14">
        <v>62.9</v>
      </c>
      <c r="U41" s="14">
        <v>98.9</v>
      </c>
      <c r="V41" s="26">
        <f>(B41/B29-1)*100</f>
        <v>2.432778489116516</v>
      </c>
      <c r="W41" s="28">
        <f>'01表紙・グラフ'!L$1+10</f>
        <v>40950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D35" sqref="D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-3.2886723507916993</v>
      </c>
      <c r="C4" s="52">
        <f t="shared" si="0"/>
        <v>-4.115684093437155</v>
      </c>
      <c r="D4" s="52">
        <f t="shared" si="0"/>
        <v>-2.8473804100227817</v>
      </c>
      <c r="E4" s="52">
        <f t="shared" si="0"/>
        <v>4.162102957283675</v>
      </c>
      <c r="F4" s="52">
        <f t="shared" si="0"/>
        <v>-2.6685393258427004</v>
      </c>
      <c r="G4" s="52">
        <f t="shared" si="0"/>
        <v>-15.62499999999999</v>
      </c>
      <c r="H4" s="52">
        <f t="shared" si="0"/>
        <v>-2.1080368906455926</v>
      </c>
      <c r="I4" s="52">
        <f t="shared" si="0"/>
        <v>-14.886039886039892</v>
      </c>
      <c r="J4" s="52">
        <f t="shared" si="0"/>
        <v>9.35251798561152</v>
      </c>
      <c r="K4" s="52">
        <f t="shared" si="0"/>
        <v>-2.620967741935487</v>
      </c>
      <c r="L4" s="52">
        <f t="shared" si="0"/>
        <v>8.850574712643677</v>
      </c>
      <c r="M4" s="52">
        <f t="shared" si="0"/>
        <v>3.08724832214764</v>
      </c>
      <c r="N4" s="52">
        <f t="shared" si="0"/>
        <v>3.0000000000000027</v>
      </c>
      <c r="O4" s="52">
        <f t="shared" si="0"/>
        <v>1.992966002344665</v>
      </c>
      <c r="P4" s="52">
        <f t="shared" si="0"/>
        <v>4.726100966702473</v>
      </c>
      <c r="Q4" s="52">
        <f t="shared" si="0"/>
        <v>4.174950298210733</v>
      </c>
      <c r="R4" s="52">
        <f t="shared" si="0"/>
        <v>-8.425720620842581</v>
      </c>
      <c r="S4" s="52">
        <f>(S41/S40-1)*100</f>
        <v>-2.5933609958506243</v>
      </c>
      <c r="T4" s="52">
        <f t="shared" si="0"/>
        <v>-2.728731942215079</v>
      </c>
      <c r="U4" s="52">
        <f t="shared" si="0"/>
        <v>15.188470066518844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22/2</v>
      </c>
      <c r="B17" s="3">
        <v>81.3</v>
      </c>
      <c r="C17" s="3">
        <v>71.2</v>
      </c>
      <c r="D17" s="3">
        <v>85.6</v>
      </c>
      <c r="E17" s="3">
        <v>98.5</v>
      </c>
      <c r="F17" s="3">
        <v>64.3</v>
      </c>
      <c r="G17" s="3">
        <v>82.4</v>
      </c>
      <c r="H17" s="3">
        <v>78.1</v>
      </c>
      <c r="I17" s="3">
        <v>127.6</v>
      </c>
      <c r="J17" s="3">
        <v>74.9</v>
      </c>
      <c r="K17" s="3">
        <v>83.6</v>
      </c>
      <c r="L17" s="3">
        <v>90.6</v>
      </c>
      <c r="M17" s="3">
        <v>80.2</v>
      </c>
      <c r="N17" s="3">
        <v>64.4</v>
      </c>
      <c r="O17" s="3">
        <v>83.3</v>
      </c>
      <c r="P17" s="3">
        <v>87.3</v>
      </c>
      <c r="Q17" s="3">
        <v>97.5</v>
      </c>
      <c r="R17" s="3">
        <v>62.9</v>
      </c>
      <c r="S17" s="3">
        <v>94.9</v>
      </c>
      <c r="T17" s="3">
        <v>57</v>
      </c>
      <c r="U17" s="3">
        <v>84.5</v>
      </c>
      <c r="V17" s="29">
        <f aca="true" t="shared" si="1" ref="V17:V39">V18-30</f>
        <v>40230</v>
      </c>
    </row>
    <row r="18" spans="1:22" ht="8.25" customHeight="1">
      <c r="A18" s="44" t="str">
        <f aca="true" t="shared" si="2" ref="A18:A41">TEXT(V18,IF(MONTH(V18)=1,"e/m","m"))</f>
        <v>3</v>
      </c>
      <c r="B18" s="3">
        <v>80.7</v>
      </c>
      <c r="C18" s="3">
        <v>72.6</v>
      </c>
      <c r="D18" s="3">
        <v>85.5</v>
      </c>
      <c r="E18" s="3">
        <v>95</v>
      </c>
      <c r="F18" s="3">
        <v>70.1</v>
      </c>
      <c r="G18" s="3">
        <v>72.1</v>
      </c>
      <c r="H18" s="3">
        <v>79.5</v>
      </c>
      <c r="I18" s="3">
        <v>123.1</v>
      </c>
      <c r="J18" s="3">
        <v>67</v>
      </c>
      <c r="K18" s="3">
        <v>79.3</v>
      </c>
      <c r="L18" s="3">
        <v>92.4</v>
      </c>
      <c r="M18" s="3">
        <v>79.2</v>
      </c>
      <c r="N18" s="3">
        <v>66.4</v>
      </c>
      <c r="O18" s="3">
        <v>91.2</v>
      </c>
      <c r="P18" s="3">
        <v>88.1</v>
      </c>
      <c r="Q18" s="3">
        <v>98</v>
      </c>
      <c r="R18" s="3">
        <v>76.6</v>
      </c>
      <c r="S18" s="3">
        <v>96.4</v>
      </c>
      <c r="T18" s="3">
        <v>54.4</v>
      </c>
      <c r="U18" s="3">
        <v>88</v>
      </c>
      <c r="V18" s="29">
        <f t="shared" si="1"/>
        <v>40260</v>
      </c>
    </row>
    <row r="19" spans="1:22" ht="8.25" customHeight="1">
      <c r="A19" s="44" t="str">
        <f t="shared" si="2"/>
        <v>4</v>
      </c>
      <c r="B19" s="3">
        <v>81.7</v>
      </c>
      <c r="C19" s="3">
        <v>76</v>
      </c>
      <c r="D19" s="3">
        <v>84.5</v>
      </c>
      <c r="E19" s="3">
        <v>90</v>
      </c>
      <c r="F19" s="3">
        <v>66.2</v>
      </c>
      <c r="G19" s="3">
        <v>70.1</v>
      </c>
      <c r="H19" s="3">
        <v>81.5</v>
      </c>
      <c r="I19" s="3">
        <v>127.6</v>
      </c>
      <c r="J19" s="3">
        <v>74</v>
      </c>
      <c r="K19" s="3">
        <v>78.9</v>
      </c>
      <c r="L19" s="3">
        <v>92.7</v>
      </c>
      <c r="M19" s="3">
        <v>81</v>
      </c>
      <c r="N19" s="3">
        <v>67.4</v>
      </c>
      <c r="O19" s="3">
        <v>90.9</v>
      </c>
      <c r="P19" s="3">
        <v>89.5</v>
      </c>
      <c r="Q19" s="3">
        <v>100</v>
      </c>
      <c r="R19" s="3">
        <v>64.7</v>
      </c>
      <c r="S19" s="3">
        <v>95.7</v>
      </c>
      <c r="T19" s="3">
        <v>54.3</v>
      </c>
      <c r="U19" s="3">
        <v>90.5</v>
      </c>
      <c r="V19" s="29">
        <f t="shared" si="1"/>
        <v>40290</v>
      </c>
    </row>
    <row r="20" spans="1:22" ht="8.25" customHeight="1">
      <c r="A20" s="44" t="str">
        <f t="shared" si="2"/>
        <v>5</v>
      </c>
      <c r="B20" s="3">
        <v>83</v>
      </c>
      <c r="C20" s="3">
        <v>79.5</v>
      </c>
      <c r="D20" s="3">
        <v>83.9</v>
      </c>
      <c r="E20" s="3">
        <v>88.8</v>
      </c>
      <c r="F20" s="3">
        <v>68</v>
      </c>
      <c r="G20" s="3">
        <v>75</v>
      </c>
      <c r="H20" s="3">
        <v>82.5</v>
      </c>
      <c r="I20" s="3">
        <v>136.2</v>
      </c>
      <c r="J20" s="3">
        <v>93.6</v>
      </c>
      <c r="K20" s="3">
        <v>80</v>
      </c>
      <c r="L20" s="3">
        <v>90.2</v>
      </c>
      <c r="M20" s="3">
        <v>81.3</v>
      </c>
      <c r="N20" s="3">
        <v>66.8</v>
      </c>
      <c r="O20" s="3">
        <v>88.1</v>
      </c>
      <c r="P20" s="3">
        <v>88.3</v>
      </c>
      <c r="Q20" s="3">
        <v>99.9</v>
      </c>
      <c r="R20" s="3">
        <v>67</v>
      </c>
      <c r="S20" s="3">
        <v>95.4</v>
      </c>
      <c r="T20" s="3">
        <v>54.6</v>
      </c>
      <c r="U20" s="3">
        <v>88.6</v>
      </c>
      <c r="V20" s="29">
        <f t="shared" si="1"/>
        <v>40320</v>
      </c>
    </row>
    <row r="21" spans="1:22" ht="8.25" customHeight="1">
      <c r="A21" s="44" t="str">
        <f t="shared" si="2"/>
        <v>6</v>
      </c>
      <c r="B21" s="3">
        <v>83.2</v>
      </c>
      <c r="C21" s="3">
        <v>77.5</v>
      </c>
      <c r="D21" s="3">
        <v>81.9</v>
      </c>
      <c r="E21" s="3">
        <v>90.7</v>
      </c>
      <c r="F21" s="3">
        <v>71.3</v>
      </c>
      <c r="G21" s="3">
        <v>74.1</v>
      </c>
      <c r="H21" s="3">
        <v>81.1</v>
      </c>
      <c r="I21" s="3">
        <v>125.4</v>
      </c>
      <c r="J21" s="3">
        <v>85.2</v>
      </c>
      <c r="K21" s="3">
        <v>95.3</v>
      </c>
      <c r="L21" s="3">
        <v>92.1</v>
      </c>
      <c r="M21" s="3">
        <v>79.7</v>
      </c>
      <c r="N21" s="3">
        <v>66.4</v>
      </c>
      <c r="O21" s="3">
        <v>86.6</v>
      </c>
      <c r="P21" s="3">
        <v>89.7</v>
      </c>
      <c r="Q21" s="3">
        <v>99</v>
      </c>
      <c r="R21" s="3">
        <v>66.4</v>
      </c>
      <c r="S21" s="3">
        <v>101.2</v>
      </c>
      <c r="T21" s="3">
        <v>55.4</v>
      </c>
      <c r="U21" s="3">
        <v>90.1</v>
      </c>
      <c r="V21" s="29">
        <f t="shared" si="1"/>
        <v>40350</v>
      </c>
    </row>
    <row r="22" spans="1:22" ht="8.25" customHeight="1">
      <c r="A22" s="44" t="str">
        <f t="shared" si="2"/>
        <v>7</v>
      </c>
      <c r="B22" s="3">
        <v>83.8</v>
      </c>
      <c r="C22" s="3">
        <v>79.2</v>
      </c>
      <c r="D22" s="3">
        <v>79</v>
      </c>
      <c r="E22" s="3">
        <v>91.2</v>
      </c>
      <c r="F22" s="3">
        <v>73.6</v>
      </c>
      <c r="G22" s="3">
        <v>75.9</v>
      </c>
      <c r="H22" s="3">
        <v>80.2</v>
      </c>
      <c r="I22" s="3">
        <v>126.4</v>
      </c>
      <c r="J22" s="3">
        <v>86.8</v>
      </c>
      <c r="K22" s="3">
        <v>86.7</v>
      </c>
      <c r="L22" s="3">
        <v>89.5</v>
      </c>
      <c r="M22" s="3">
        <v>79.5</v>
      </c>
      <c r="N22" s="3">
        <v>67.4</v>
      </c>
      <c r="O22" s="3">
        <v>93.4</v>
      </c>
      <c r="P22" s="3">
        <v>93.1</v>
      </c>
      <c r="Q22" s="3">
        <v>98.6</v>
      </c>
      <c r="R22" s="3">
        <v>67.9</v>
      </c>
      <c r="S22" s="3">
        <v>97.2</v>
      </c>
      <c r="T22" s="3">
        <v>54.8</v>
      </c>
      <c r="U22" s="3">
        <v>103</v>
      </c>
      <c r="V22" s="29">
        <f t="shared" si="1"/>
        <v>40380</v>
      </c>
    </row>
    <row r="23" spans="1:22" ht="8.25" customHeight="1">
      <c r="A23" s="44" t="str">
        <f t="shared" si="2"/>
        <v>8</v>
      </c>
      <c r="B23" s="3">
        <v>86</v>
      </c>
      <c r="C23" s="3">
        <v>76.4</v>
      </c>
      <c r="D23" s="3">
        <v>78.4</v>
      </c>
      <c r="E23" s="3">
        <v>90.3</v>
      </c>
      <c r="F23" s="3">
        <v>75.6</v>
      </c>
      <c r="G23" s="3">
        <v>81.3</v>
      </c>
      <c r="H23" s="3">
        <v>81.8</v>
      </c>
      <c r="I23" s="3">
        <v>136.2</v>
      </c>
      <c r="J23" s="3">
        <v>85.1</v>
      </c>
      <c r="K23" s="3">
        <v>84</v>
      </c>
      <c r="L23" s="3">
        <v>90.4</v>
      </c>
      <c r="M23" s="3">
        <v>78.6</v>
      </c>
      <c r="N23" s="3">
        <v>67</v>
      </c>
      <c r="O23" s="3">
        <v>100.8</v>
      </c>
      <c r="P23" s="3">
        <v>87.1</v>
      </c>
      <c r="Q23" s="3">
        <v>95.2</v>
      </c>
      <c r="R23" s="3">
        <v>69.1</v>
      </c>
      <c r="S23" s="3">
        <v>95.7</v>
      </c>
      <c r="T23" s="3">
        <v>58.3</v>
      </c>
      <c r="U23" s="3">
        <v>87.5</v>
      </c>
      <c r="V23" s="29">
        <f t="shared" si="1"/>
        <v>40410</v>
      </c>
    </row>
    <row r="24" spans="1:22" ht="8.25" customHeight="1">
      <c r="A24" s="44" t="str">
        <f t="shared" si="2"/>
        <v>9</v>
      </c>
      <c r="B24" s="3">
        <v>86.7</v>
      </c>
      <c r="C24" s="3">
        <v>77.3</v>
      </c>
      <c r="D24" s="3">
        <v>76.4</v>
      </c>
      <c r="E24" s="3">
        <v>91.6</v>
      </c>
      <c r="F24" s="3">
        <v>68.4</v>
      </c>
      <c r="G24" s="3">
        <v>108.2</v>
      </c>
      <c r="H24" s="3">
        <v>77.2</v>
      </c>
      <c r="I24" s="3">
        <v>134.7</v>
      </c>
      <c r="J24" s="3">
        <v>83.8</v>
      </c>
      <c r="K24" s="3">
        <v>90.9</v>
      </c>
      <c r="L24" s="3">
        <v>89</v>
      </c>
      <c r="M24" s="3">
        <v>78.3</v>
      </c>
      <c r="N24" s="3">
        <v>63.9</v>
      </c>
      <c r="O24" s="3">
        <v>92.3</v>
      </c>
      <c r="P24" s="3">
        <v>85.9</v>
      </c>
      <c r="Q24" s="3">
        <v>94.9</v>
      </c>
      <c r="R24" s="3">
        <v>64.9</v>
      </c>
      <c r="S24" s="3">
        <v>93.8</v>
      </c>
      <c r="T24" s="3">
        <v>58.4</v>
      </c>
      <c r="U24" s="3">
        <v>84.9</v>
      </c>
      <c r="V24" s="29">
        <f t="shared" si="1"/>
        <v>40440</v>
      </c>
    </row>
    <row r="25" spans="1:22" ht="8.25" customHeight="1">
      <c r="A25" s="44" t="str">
        <f t="shared" si="2"/>
        <v>10</v>
      </c>
      <c r="B25" s="3">
        <v>78.7</v>
      </c>
      <c r="C25" s="3">
        <v>72.8</v>
      </c>
      <c r="D25" s="3">
        <v>76.7</v>
      </c>
      <c r="E25" s="3">
        <v>88.9</v>
      </c>
      <c r="F25" s="3">
        <v>74</v>
      </c>
      <c r="G25" s="3">
        <v>89.5</v>
      </c>
      <c r="H25" s="3">
        <v>65.5</v>
      </c>
      <c r="I25" s="3">
        <v>131.2</v>
      </c>
      <c r="J25" s="3">
        <v>72.4</v>
      </c>
      <c r="K25" s="3">
        <v>85.4</v>
      </c>
      <c r="L25" s="3">
        <v>87.7</v>
      </c>
      <c r="M25" s="3">
        <v>79.1</v>
      </c>
      <c r="N25" s="3">
        <v>63.5</v>
      </c>
      <c r="O25" s="3">
        <v>86.7</v>
      </c>
      <c r="P25" s="3">
        <v>89.1</v>
      </c>
      <c r="Q25" s="3">
        <v>93.9</v>
      </c>
      <c r="R25" s="3">
        <v>67.9</v>
      </c>
      <c r="S25" s="3">
        <v>94.2</v>
      </c>
      <c r="T25" s="3">
        <v>59.1</v>
      </c>
      <c r="U25" s="3">
        <v>95.7</v>
      </c>
      <c r="V25" s="29">
        <f t="shared" si="1"/>
        <v>40470</v>
      </c>
    </row>
    <row r="26" spans="1:22" ht="8.25" customHeight="1">
      <c r="A26" s="44" t="str">
        <f t="shared" si="2"/>
        <v>11</v>
      </c>
      <c r="B26" s="3">
        <v>80.5</v>
      </c>
      <c r="C26" s="3">
        <v>80.6</v>
      </c>
      <c r="D26" s="3">
        <v>79.8</v>
      </c>
      <c r="E26" s="3">
        <v>87.9</v>
      </c>
      <c r="F26" s="3">
        <v>74.8</v>
      </c>
      <c r="G26" s="3">
        <v>87.4</v>
      </c>
      <c r="H26" s="3">
        <v>65</v>
      </c>
      <c r="I26" s="3">
        <v>137.4</v>
      </c>
      <c r="J26" s="3">
        <v>82.2</v>
      </c>
      <c r="K26" s="3">
        <v>90.3</v>
      </c>
      <c r="L26" s="3">
        <v>88.5</v>
      </c>
      <c r="M26" s="3">
        <v>78.8</v>
      </c>
      <c r="N26" s="3">
        <v>62.2</v>
      </c>
      <c r="O26" s="3">
        <v>83.8</v>
      </c>
      <c r="P26" s="3">
        <v>88.5</v>
      </c>
      <c r="Q26" s="3">
        <v>95.1</v>
      </c>
      <c r="R26" s="3">
        <v>64.5</v>
      </c>
      <c r="S26" s="3">
        <v>96.6</v>
      </c>
      <c r="T26" s="3">
        <v>62.4</v>
      </c>
      <c r="U26" s="3">
        <v>92.1</v>
      </c>
      <c r="V26" s="29">
        <f t="shared" si="1"/>
        <v>40500</v>
      </c>
    </row>
    <row r="27" spans="1:22" ht="8.25" customHeight="1">
      <c r="A27" s="44" t="str">
        <f t="shared" si="2"/>
        <v>12</v>
      </c>
      <c r="B27" s="3">
        <v>81.8</v>
      </c>
      <c r="C27" s="3">
        <v>81.2</v>
      </c>
      <c r="D27" s="3">
        <v>80</v>
      </c>
      <c r="E27" s="3">
        <v>87.2</v>
      </c>
      <c r="F27" s="3">
        <v>73.3</v>
      </c>
      <c r="G27" s="3">
        <v>90.9</v>
      </c>
      <c r="H27" s="3">
        <v>69.5</v>
      </c>
      <c r="I27" s="3">
        <v>136.1</v>
      </c>
      <c r="J27" s="3">
        <v>84.4</v>
      </c>
      <c r="K27" s="3">
        <v>84.1</v>
      </c>
      <c r="L27" s="3">
        <v>88</v>
      </c>
      <c r="M27" s="3">
        <v>79.2</v>
      </c>
      <c r="N27" s="3">
        <v>61.4</v>
      </c>
      <c r="O27" s="3">
        <v>83.9</v>
      </c>
      <c r="P27" s="3">
        <v>87.7</v>
      </c>
      <c r="Q27" s="3">
        <v>95.4</v>
      </c>
      <c r="R27" s="3">
        <v>67.1</v>
      </c>
      <c r="S27" s="3">
        <v>93.7</v>
      </c>
      <c r="T27" s="3">
        <v>59.4</v>
      </c>
      <c r="U27" s="3">
        <v>93.9</v>
      </c>
      <c r="V27" s="29">
        <f t="shared" si="1"/>
        <v>40530</v>
      </c>
    </row>
    <row r="28" spans="1:22" ht="8.25" customHeight="1">
      <c r="A28" s="44" t="str">
        <f t="shared" si="2"/>
        <v>23/1</v>
      </c>
      <c r="B28" s="3">
        <v>82.2</v>
      </c>
      <c r="C28" s="3">
        <v>89.2</v>
      </c>
      <c r="D28" s="3">
        <v>86.8</v>
      </c>
      <c r="E28" s="3">
        <v>95.7</v>
      </c>
      <c r="F28" s="3">
        <v>68.7</v>
      </c>
      <c r="G28" s="3">
        <v>78.8</v>
      </c>
      <c r="H28" s="3">
        <v>75.1</v>
      </c>
      <c r="I28" s="3">
        <v>118.5</v>
      </c>
      <c r="J28" s="3">
        <v>90.4</v>
      </c>
      <c r="K28" s="3">
        <v>93.5</v>
      </c>
      <c r="L28" s="3">
        <v>90.5</v>
      </c>
      <c r="M28" s="3">
        <v>76.1</v>
      </c>
      <c r="N28" s="3">
        <v>65.9</v>
      </c>
      <c r="O28" s="3">
        <v>87.1</v>
      </c>
      <c r="P28" s="3">
        <v>90.8</v>
      </c>
      <c r="Q28" s="3">
        <v>100.4</v>
      </c>
      <c r="R28" s="3">
        <v>69.6</v>
      </c>
      <c r="S28" s="3">
        <v>98.4</v>
      </c>
      <c r="T28" s="3">
        <v>61.5</v>
      </c>
      <c r="U28" s="3">
        <v>88.6</v>
      </c>
      <c r="V28" s="29">
        <f t="shared" si="1"/>
        <v>40560</v>
      </c>
    </row>
    <row r="29" spans="1:22" ht="8.25" customHeight="1">
      <c r="A29" s="45" t="str">
        <f t="shared" si="2"/>
        <v>2</v>
      </c>
      <c r="B29" s="3">
        <v>80.7</v>
      </c>
      <c r="C29" s="3">
        <v>86.1</v>
      </c>
      <c r="D29" s="3">
        <v>85.7</v>
      </c>
      <c r="E29" s="3">
        <v>105.1</v>
      </c>
      <c r="F29" s="3">
        <v>66.4</v>
      </c>
      <c r="G29" s="3">
        <v>68.7</v>
      </c>
      <c r="H29" s="3">
        <v>76.9</v>
      </c>
      <c r="I29" s="3">
        <v>117.6</v>
      </c>
      <c r="J29" s="3">
        <v>83.2</v>
      </c>
      <c r="K29" s="3">
        <v>89</v>
      </c>
      <c r="L29" s="3">
        <v>93.5</v>
      </c>
      <c r="M29" s="3">
        <v>83.3</v>
      </c>
      <c r="N29" s="3">
        <v>66.1</v>
      </c>
      <c r="O29" s="3">
        <v>88.2</v>
      </c>
      <c r="P29" s="3">
        <v>92.7</v>
      </c>
      <c r="Q29" s="3">
        <v>101.4</v>
      </c>
      <c r="R29" s="3">
        <v>76</v>
      </c>
      <c r="S29" s="3">
        <v>97.5</v>
      </c>
      <c r="T29" s="3">
        <v>55.8</v>
      </c>
      <c r="U29" s="3">
        <v>92.6</v>
      </c>
      <c r="V29" s="29">
        <f t="shared" si="1"/>
        <v>40590</v>
      </c>
    </row>
    <row r="30" spans="1:22" ht="8.25" customHeight="1">
      <c r="A30" s="45" t="str">
        <f t="shared" si="2"/>
        <v>3</v>
      </c>
      <c r="B30" s="3">
        <v>67.5</v>
      </c>
      <c r="C30" s="3">
        <v>72.8</v>
      </c>
      <c r="D30" s="3">
        <v>77.1</v>
      </c>
      <c r="E30" s="3">
        <v>97.2</v>
      </c>
      <c r="F30" s="3">
        <v>64.4</v>
      </c>
      <c r="G30" s="3">
        <v>76.6</v>
      </c>
      <c r="H30" s="3">
        <v>42.2</v>
      </c>
      <c r="I30" s="3">
        <v>122.8</v>
      </c>
      <c r="J30" s="3">
        <v>86.7</v>
      </c>
      <c r="K30" s="3">
        <v>85</v>
      </c>
      <c r="L30" s="3">
        <v>73.2</v>
      </c>
      <c r="M30" s="3">
        <v>80.3</v>
      </c>
      <c r="N30" s="3">
        <v>64.2</v>
      </c>
      <c r="O30" s="3">
        <v>79.5</v>
      </c>
      <c r="P30" s="3">
        <v>79.1</v>
      </c>
      <c r="Q30" s="3">
        <v>80.5</v>
      </c>
      <c r="R30" s="3">
        <v>88.8</v>
      </c>
      <c r="S30" s="3">
        <v>94.9</v>
      </c>
      <c r="T30" s="3">
        <v>62.2</v>
      </c>
      <c r="U30" s="3">
        <v>71.2</v>
      </c>
      <c r="V30" s="29">
        <f t="shared" si="1"/>
        <v>40620</v>
      </c>
    </row>
    <row r="31" spans="1:22" ht="8.25" customHeight="1">
      <c r="A31" s="45" t="str">
        <f t="shared" si="2"/>
        <v>4</v>
      </c>
      <c r="B31" s="3">
        <v>73.8</v>
      </c>
      <c r="C31" s="3">
        <v>81.5</v>
      </c>
      <c r="D31" s="3">
        <v>80.2</v>
      </c>
      <c r="E31" s="3">
        <v>84.9</v>
      </c>
      <c r="F31" s="3">
        <v>72.8</v>
      </c>
      <c r="G31" s="3">
        <v>54.9</v>
      </c>
      <c r="H31" s="3">
        <v>56.7</v>
      </c>
      <c r="I31" s="3">
        <v>118</v>
      </c>
      <c r="J31" s="3">
        <v>83.4</v>
      </c>
      <c r="K31" s="3">
        <v>86.4</v>
      </c>
      <c r="L31" s="3">
        <v>82.4</v>
      </c>
      <c r="M31" s="3">
        <v>83.4</v>
      </c>
      <c r="N31" s="3">
        <v>61.9</v>
      </c>
      <c r="O31" s="3">
        <v>98.1</v>
      </c>
      <c r="P31" s="3">
        <v>86.8</v>
      </c>
      <c r="Q31" s="3">
        <v>87.4</v>
      </c>
      <c r="R31" s="3">
        <v>67.8</v>
      </c>
      <c r="S31" s="3">
        <v>96.4</v>
      </c>
      <c r="T31" s="3">
        <v>65.7</v>
      </c>
      <c r="U31" s="3">
        <v>90.8</v>
      </c>
      <c r="V31" s="29">
        <f t="shared" si="1"/>
        <v>40650</v>
      </c>
    </row>
    <row r="32" spans="1:22" ht="8.25" customHeight="1">
      <c r="A32" s="45" t="str">
        <f t="shared" si="2"/>
        <v>5</v>
      </c>
      <c r="B32" s="3">
        <v>80.1</v>
      </c>
      <c r="C32" s="3">
        <v>75.4</v>
      </c>
      <c r="D32" s="3">
        <v>78.6</v>
      </c>
      <c r="E32" s="3">
        <v>87.8</v>
      </c>
      <c r="F32" s="3">
        <v>81</v>
      </c>
      <c r="G32" s="3">
        <v>64.8</v>
      </c>
      <c r="H32" s="3">
        <v>62.4</v>
      </c>
      <c r="I32" s="3">
        <v>139.4</v>
      </c>
      <c r="J32" s="3">
        <v>89.5</v>
      </c>
      <c r="K32" s="3">
        <v>95.1</v>
      </c>
      <c r="L32" s="3">
        <v>80.2</v>
      </c>
      <c r="M32" s="3">
        <v>81.4</v>
      </c>
      <c r="N32" s="3">
        <v>65.8</v>
      </c>
      <c r="O32" s="3">
        <v>107.5</v>
      </c>
      <c r="P32" s="3">
        <v>86.6</v>
      </c>
      <c r="Q32" s="3">
        <v>91.3</v>
      </c>
      <c r="R32" s="3">
        <v>79.9</v>
      </c>
      <c r="S32" s="3">
        <v>97.8</v>
      </c>
      <c r="T32" s="3">
        <v>65.8</v>
      </c>
      <c r="U32" s="3">
        <v>83.2</v>
      </c>
      <c r="V32" s="29">
        <f t="shared" si="1"/>
        <v>40680</v>
      </c>
    </row>
    <row r="33" spans="1:22" ht="8.25" customHeight="1">
      <c r="A33" s="45" t="str">
        <f t="shared" si="2"/>
        <v>6</v>
      </c>
      <c r="B33" s="3">
        <v>82.3</v>
      </c>
      <c r="C33" s="3">
        <v>79.9</v>
      </c>
      <c r="D33" s="3">
        <v>76.5</v>
      </c>
      <c r="E33" s="3">
        <v>94</v>
      </c>
      <c r="F33" s="3">
        <v>80.8</v>
      </c>
      <c r="G33" s="3">
        <v>74.2</v>
      </c>
      <c r="H33" s="3">
        <v>66</v>
      </c>
      <c r="I33" s="3">
        <v>136.2</v>
      </c>
      <c r="J33" s="3">
        <v>95.9</v>
      </c>
      <c r="K33" s="3">
        <v>105.7</v>
      </c>
      <c r="L33" s="3">
        <v>88.1</v>
      </c>
      <c r="M33" s="3">
        <v>79.9</v>
      </c>
      <c r="N33" s="3">
        <v>61.8</v>
      </c>
      <c r="O33" s="3">
        <v>95.1</v>
      </c>
      <c r="P33" s="3">
        <v>92.7</v>
      </c>
      <c r="Q33" s="3">
        <v>97</v>
      </c>
      <c r="R33" s="3">
        <v>84.6</v>
      </c>
      <c r="S33" s="3">
        <v>95.4</v>
      </c>
      <c r="T33" s="3">
        <v>62.7</v>
      </c>
      <c r="U33" s="3">
        <v>98.4</v>
      </c>
      <c r="V33" s="29">
        <f t="shared" si="1"/>
        <v>40710</v>
      </c>
    </row>
    <row r="34" spans="1:22" ht="8.25" customHeight="1">
      <c r="A34" s="44" t="str">
        <f t="shared" si="2"/>
        <v>7</v>
      </c>
      <c r="B34" s="3">
        <v>84.8</v>
      </c>
      <c r="C34" s="3">
        <v>86.5</v>
      </c>
      <c r="D34" s="3">
        <v>77.3</v>
      </c>
      <c r="E34" s="3">
        <v>93</v>
      </c>
      <c r="F34" s="3">
        <v>84.5</v>
      </c>
      <c r="G34" s="3">
        <v>87.8</v>
      </c>
      <c r="H34" s="3">
        <v>75</v>
      </c>
      <c r="I34" s="3">
        <v>131.7</v>
      </c>
      <c r="J34" s="3">
        <v>89.5</v>
      </c>
      <c r="K34" s="3">
        <v>97</v>
      </c>
      <c r="L34" s="3">
        <v>83.3</v>
      </c>
      <c r="M34" s="3">
        <v>75</v>
      </c>
      <c r="N34" s="3">
        <v>64.5</v>
      </c>
      <c r="O34" s="3">
        <v>91</v>
      </c>
      <c r="P34" s="3">
        <v>87.9</v>
      </c>
      <c r="Q34" s="3">
        <v>98.2</v>
      </c>
      <c r="R34" s="3">
        <v>82.9</v>
      </c>
      <c r="S34" s="3">
        <v>91.2</v>
      </c>
      <c r="T34" s="3">
        <v>63.4</v>
      </c>
      <c r="U34" s="3">
        <v>82.5</v>
      </c>
      <c r="V34" s="29">
        <f t="shared" si="1"/>
        <v>40740</v>
      </c>
    </row>
    <row r="35" spans="1:22" ht="8.25" customHeight="1">
      <c r="A35" s="44" t="str">
        <f t="shared" si="2"/>
        <v>8</v>
      </c>
      <c r="B35" s="3">
        <v>89</v>
      </c>
      <c r="C35" s="3">
        <v>86.7</v>
      </c>
      <c r="D35" s="3">
        <v>81.3</v>
      </c>
      <c r="E35" s="3">
        <v>92.1</v>
      </c>
      <c r="F35" s="3">
        <v>81.6</v>
      </c>
      <c r="G35" s="3">
        <v>91.7</v>
      </c>
      <c r="H35" s="3">
        <v>86.1</v>
      </c>
      <c r="I35" s="3">
        <v>137.2</v>
      </c>
      <c r="J35" s="3">
        <v>79.1</v>
      </c>
      <c r="K35" s="3">
        <v>96.4</v>
      </c>
      <c r="L35" s="3">
        <v>83.8</v>
      </c>
      <c r="M35" s="3">
        <v>76.7</v>
      </c>
      <c r="N35" s="3">
        <v>62.2</v>
      </c>
      <c r="O35" s="3">
        <v>93.5</v>
      </c>
      <c r="P35" s="3">
        <v>87.4</v>
      </c>
      <c r="Q35" s="3">
        <v>95.7</v>
      </c>
      <c r="R35" s="3">
        <v>67.1</v>
      </c>
      <c r="S35" s="3">
        <v>94.7</v>
      </c>
      <c r="T35" s="3">
        <v>63.2</v>
      </c>
      <c r="U35" s="3">
        <v>87.9</v>
      </c>
      <c r="V35" s="28">
        <f t="shared" si="1"/>
        <v>40770</v>
      </c>
    </row>
    <row r="36" spans="1:22" ht="8.25" customHeight="1">
      <c r="A36" s="44" t="str">
        <f t="shared" si="2"/>
        <v>9</v>
      </c>
      <c r="B36" s="3">
        <v>84.3</v>
      </c>
      <c r="C36" s="3">
        <v>85.7</v>
      </c>
      <c r="D36" s="3">
        <v>79</v>
      </c>
      <c r="E36" s="3">
        <v>80.7</v>
      </c>
      <c r="F36" s="3">
        <v>74.5</v>
      </c>
      <c r="G36" s="3">
        <v>81.5</v>
      </c>
      <c r="H36" s="3">
        <v>78</v>
      </c>
      <c r="I36" s="3">
        <v>166</v>
      </c>
      <c r="J36" s="3">
        <v>80.2</v>
      </c>
      <c r="K36" s="3">
        <v>94.6</v>
      </c>
      <c r="L36" s="3">
        <v>79.9</v>
      </c>
      <c r="M36" s="3">
        <v>75.4</v>
      </c>
      <c r="N36" s="3">
        <v>61.3</v>
      </c>
      <c r="O36" s="3">
        <v>91.7</v>
      </c>
      <c r="P36" s="3">
        <v>85.1</v>
      </c>
      <c r="Q36" s="3">
        <v>93.5</v>
      </c>
      <c r="R36" s="3">
        <v>66</v>
      </c>
      <c r="S36" s="3">
        <v>90.6</v>
      </c>
      <c r="T36" s="3">
        <v>58.6</v>
      </c>
      <c r="U36" s="3">
        <v>85.9</v>
      </c>
      <c r="V36" s="28">
        <f t="shared" si="1"/>
        <v>40800</v>
      </c>
    </row>
    <row r="37" spans="1:22" ht="8.25" customHeight="1">
      <c r="A37" s="44" t="str">
        <f t="shared" si="2"/>
        <v>10</v>
      </c>
      <c r="B37" s="3">
        <v>81.5</v>
      </c>
      <c r="C37" s="3">
        <v>80.6</v>
      </c>
      <c r="D37" s="3">
        <v>80.6</v>
      </c>
      <c r="E37" s="3">
        <v>80.9</v>
      </c>
      <c r="F37" s="3">
        <v>74.3</v>
      </c>
      <c r="G37" s="3">
        <v>81.6</v>
      </c>
      <c r="H37" s="3">
        <v>75.9</v>
      </c>
      <c r="I37" s="3">
        <v>141.3</v>
      </c>
      <c r="J37" s="3">
        <v>73.2</v>
      </c>
      <c r="K37" s="3">
        <v>88.8</v>
      </c>
      <c r="L37" s="3">
        <v>84.5</v>
      </c>
      <c r="M37" s="3">
        <v>75.5</v>
      </c>
      <c r="N37" s="3">
        <v>58.8</v>
      </c>
      <c r="O37" s="3">
        <v>86.5</v>
      </c>
      <c r="P37" s="3">
        <v>88.3</v>
      </c>
      <c r="Q37" s="3">
        <v>95.9</v>
      </c>
      <c r="R37" s="3">
        <v>86.8</v>
      </c>
      <c r="S37" s="3">
        <v>86</v>
      </c>
      <c r="T37" s="3">
        <v>61.1</v>
      </c>
      <c r="U37" s="3">
        <v>88.7</v>
      </c>
      <c r="V37" s="28">
        <f t="shared" si="1"/>
        <v>40830</v>
      </c>
    </row>
    <row r="38" spans="1:22" ht="8.25" customHeight="1">
      <c r="A38" s="44" t="str">
        <f t="shared" si="2"/>
        <v>11</v>
      </c>
      <c r="B38" s="3">
        <v>78.7</v>
      </c>
      <c r="C38" s="3">
        <v>84.1</v>
      </c>
      <c r="D38" s="3">
        <v>80.3</v>
      </c>
      <c r="E38" s="3">
        <v>79.4</v>
      </c>
      <c r="F38" s="3">
        <v>72.3</v>
      </c>
      <c r="G38" s="3">
        <v>60.9</v>
      </c>
      <c r="H38" s="3">
        <v>71.7</v>
      </c>
      <c r="I38" s="3">
        <v>128</v>
      </c>
      <c r="J38" s="3">
        <v>71.1</v>
      </c>
      <c r="K38" s="3">
        <v>89.7</v>
      </c>
      <c r="L38" s="3">
        <v>83.4</v>
      </c>
      <c r="M38" s="3">
        <v>77.6</v>
      </c>
      <c r="N38" s="3">
        <v>58.2</v>
      </c>
      <c r="O38" s="3">
        <v>90.7</v>
      </c>
      <c r="P38" s="3">
        <v>88.3</v>
      </c>
      <c r="Q38" s="3">
        <v>95.5</v>
      </c>
      <c r="R38" s="3">
        <v>91.6</v>
      </c>
      <c r="S38" s="3">
        <v>88.1</v>
      </c>
      <c r="T38" s="3">
        <v>60.7</v>
      </c>
      <c r="U38" s="3">
        <v>88.1</v>
      </c>
      <c r="V38" s="28">
        <f t="shared" si="1"/>
        <v>40860</v>
      </c>
    </row>
    <row r="39" spans="1:22" ht="8.25" customHeight="1">
      <c r="A39" s="44" t="str">
        <f t="shared" si="2"/>
        <v>12</v>
      </c>
      <c r="B39" s="3">
        <v>79.1</v>
      </c>
      <c r="C39" s="3">
        <v>82.4</v>
      </c>
      <c r="D39" s="3">
        <v>79.3</v>
      </c>
      <c r="E39" s="3">
        <v>83.2</v>
      </c>
      <c r="F39" s="3">
        <v>68.6</v>
      </c>
      <c r="G39" s="3">
        <v>74.4</v>
      </c>
      <c r="H39" s="3">
        <v>71.3</v>
      </c>
      <c r="I39" s="3">
        <v>140</v>
      </c>
      <c r="J39" s="3">
        <v>74.1</v>
      </c>
      <c r="K39" s="3">
        <v>88.7</v>
      </c>
      <c r="L39" s="3">
        <v>85.3</v>
      </c>
      <c r="M39" s="3">
        <v>77</v>
      </c>
      <c r="N39" s="3">
        <v>54.8</v>
      </c>
      <c r="O39" s="3">
        <v>79.1</v>
      </c>
      <c r="P39" s="3">
        <v>88.5</v>
      </c>
      <c r="Q39" s="3">
        <v>94</v>
      </c>
      <c r="R39" s="3">
        <v>87.2</v>
      </c>
      <c r="S39" s="3">
        <v>88.4</v>
      </c>
      <c r="T39" s="3">
        <v>62.9</v>
      </c>
      <c r="U39" s="3">
        <v>93.6</v>
      </c>
      <c r="V39" s="28">
        <f t="shared" si="1"/>
        <v>40890</v>
      </c>
    </row>
    <row r="40" spans="1:22" ht="8.25" customHeight="1">
      <c r="A40" s="44" t="str">
        <f t="shared" si="2"/>
        <v>24/1</v>
      </c>
      <c r="B40" s="3">
        <v>82.1</v>
      </c>
      <c r="C40" s="3">
        <v>89.9</v>
      </c>
      <c r="D40" s="3">
        <v>87.8</v>
      </c>
      <c r="E40" s="3">
        <v>91.3</v>
      </c>
      <c r="F40" s="3">
        <v>71.2</v>
      </c>
      <c r="G40" s="3">
        <v>73.6</v>
      </c>
      <c r="H40" s="3">
        <v>75.9</v>
      </c>
      <c r="I40" s="3">
        <v>140.4</v>
      </c>
      <c r="J40" s="3">
        <v>69.5</v>
      </c>
      <c r="K40" s="3">
        <v>99.2</v>
      </c>
      <c r="L40" s="3">
        <v>87</v>
      </c>
      <c r="M40" s="3">
        <v>74.5</v>
      </c>
      <c r="N40" s="3">
        <v>60</v>
      </c>
      <c r="O40" s="3">
        <v>85.3</v>
      </c>
      <c r="P40" s="3">
        <v>93.1</v>
      </c>
      <c r="Q40" s="3">
        <v>100.6</v>
      </c>
      <c r="R40" s="3">
        <v>90.2</v>
      </c>
      <c r="S40" s="3">
        <v>96.4</v>
      </c>
      <c r="T40" s="3">
        <v>62.3</v>
      </c>
      <c r="U40" s="3">
        <v>90.2</v>
      </c>
      <c r="V40" s="28">
        <f>V41-30</f>
        <v>40920</v>
      </c>
    </row>
    <row r="41" spans="1:22" ht="8.25" customHeight="1">
      <c r="A41" s="44" t="str">
        <f t="shared" si="2"/>
        <v>2</v>
      </c>
      <c r="B41" s="3">
        <v>79.4</v>
      </c>
      <c r="C41" s="3">
        <v>86.2</v>
      </c>
      <c r="D41" s="3">
        <v>85.3</v>
      </c>
      <c r="E41" s="3">
        <v>95.1</v>
      </c>
      <c r="F41" s="3">
        <v>69.3</v>
      </c>
      <c r="G41" s="3">
        <v>62.1</v>
      </c>
      <c r="H41" s="3">
        <v>74.3</v>
      </c>
      <c r="I41" s="3">
        <v>119.5</v>
      </c>
      <c r="J41" s="3">
        <v>76</v>
      </c>
      <c r="K41" s="3">
        <v>96.6</v>
      </c>
      <c r="L41" s="3">
        <v>94.7</v>
      </c>
      <c r="M41" s="3">
        <v>76.8</v>
      </c>
      <c r="N41" s="3">
        <v>61.8</v>
      </c>
      <c r="O41" s="3">
        <v>87</v>
      </c>
      <c r="P41" s="3">
        <v>97.5</v>
      </c>
      <c r="Q41" s="3">
        <v>104.8</v>
      </c>
      <c r="R41" s="3">
        <v>82.6</v>
      </c>
      <c r="S41" s="3">
        <v>93.9</v>
      </c>
      <c r="T41" s="3">
        <v>60.6</v>
      </c>
      <c r="U41" s="3">
        <v>103.9</v>
      </c>
      <c r="V41" s="28">
        <f>'01表紙・グラフ'!L$1+10</f>
        <v>40950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1" sqref="B5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22/2</v>
      </c>
      <c r="B17" s="3">
        <v>82.4</v>
      </c>
      <c r="C17" s="3">
        <v>71.7</v>
      </c>
      <c r="D17" s="3">
        <v>84.9</v>
      </c>
      <c r="E17" s="3">
        <v>95.2</v>
      </c>
      <c r="F17" s="3">
        <v>59.3</v>
      </c>
      <c r="G17" s="3">
        <v>98.8</v>
      </c>
      <c r="H17" s="3">
        <v>77.5</v>
      </c>
      <c r="I17" s="3">
        <v>124.4</v>
      </c>
      <c r="J17" s="3">
        <v>77.9</v>
      </c>
      <c r="K17" s="3">
        <v>84.5</v>
      </c>
      <c r="L17" s="3">
        <v>92</v>
      </c>
      <c r="M17" s="3">
        <v>75.6</v>
      </c>
      <c r="N17" s="3">
        <v>68.6</v>
      </c>
      <c r="O17" s="3">
        <v>88.1</v>
      </c>
      <c r="P17" s="3">
        <v>87.4</v>
      </c>
      <c r="Q17" s="3">
        <v>100.1</v>
      </c>
      <c r="R17" s="3">
        <v>60.4</v>
      </c>
      <c r="S17" s="3">
        <v>94.8</v>
      </c>
      <c r="T17" s="3">
        <v>54.6</v>
      </c>
      <c r="U17" s="3">
        <v>90.3</v>
      </c>
      <c r="V17" s="28">
        <f aca="true" t="shared" si="0" ref="V17:V39">V18-30</f>
        <v>40230</v>
      </c>
    </row>
    <row r="18" spans="1:22" ht="8.25" customHeight="1">
      <c r="A18" s="44" t="str">
        <f>TEXT(V18,IF(MONTH(V18)=1,"e/m","m"))</f>
        <v>3</v>
      </c>
      <c r="B18" s="3">
        <v>82.3</v>
      </c>
      <c r="C18" s="3">
        <v>75.2</v>
      </c>
      <c r="D18" s="3">
        <v>83.8</v>
      </c>
      <c r="E18" s="3">
        <v>91.7</v>
      </c>
      <c r="F18" s="3">
        <v>63.3</v>
      </c>
      <c r="G18" s="3">
        <v>82.5</v>
      </c>
      <c r="H18" s="3">
        <v>79.6</v>
      </c>
      <c r="I18" s="3">
        <v>115.9</v>
      </c>
      <c r="J18" s="3">
        <v>74.3</v>
      </c>
      <c r="K18" s="3">
        <v>79.3</v>
      </c>
      <c r="L18" s="3">
        <v>94</v>
      </c>
      <c r="M18" s="3">
        <v>75.4</v>
      </c>
      <c r="N18" s="3">
        <v>67.3</v>
      </c>
      <c r="O18" s="3">
        <v>92.6</v>
      </c>
      <c r="P18" s="3">
        <v>92</v>
      </c>
      <c r="Q18" s="3">
        <v>104.1</v>
      </c>
      <c r="R18" s="3">
        <v>80.6</v>
      </c>
      <c r="S18" s="3">
        <v>96.3</v>
      </c>
      <c r="T18" s="3">
        <v>52.9</v>
      </c>
      <c r="U18" s="3">
        <v>97.2</v>
      </c>
      <c r="V18" s="28">
        <f t="shared" si="0"/>
        <v>40260</v>
      </c>
    </row>
    <row r="19" spans="1:22" ht="8.25" customHeight="1">
      <c r="A19" s="44" t="str">
        <f aca="true" t="shared" si="1" ref="A19:A41">TEXT(V19,IF(MONTH(V19)=1,"e/m","m"))</f>
        <v>4</v>
      </c>
      <c r="B19" s="3">
        <v>83.3</v>
      </c>
      <c r="C19" s="3">
        <v>78.6</v>
      </c>
      <c r="D19" s="3">
        <v>84.1</v>
      </c>
      <c r="E19" s="3">
        <v>89.2</v>
      </c>
      <c r="F19" s="3">
        <v>58.6</v>
      </c>
      <c r="G19" s="3">
        <v>79.8</v>
      </c>
      <c r="H19" s="3">
        <v>81.1</v>
      </c>
      <c r="I19" s="3">
        <v>120.2</v>
      </c>
      <c r="J19" s="3">
        <v>70.5</v>
      </c>
      <c r="K19" s="3">
        <v>79.4</v>
      </c>
      <c r="L19" s="3">
        <v>94.9</v>
      </c>
      <c r="M19" s="3">
        <v>77.1</v>
      </c>
      <c r="N19" s="3">
        <v>74.7</v>
      </c>
      <c r="O19" s="3">
        <v>94.7</v>
      </c>
      <c r="P19" s="3">
        <v>90.6</v>
      </c>
      <c r="Q19" s="3">
        <v>103.6</v>
      </c>
      <c r="R19" s="3">
        <v>64.8</v>
      </c>
      <c r="S19" s="3">
        <v>95.5</v>
      </c>
      <c r="T19" s="3">
        <v>52</v>
      </c>
      <c r="U19" s="3">
        <v>97.7</v>
      </c>
      <c r="V19" s="28">
        <f t="shared" si="0"/>
        <v>40290</v>
      </c>
    </row>
    <row r="20" spans="1:22" ht="8.25" customHeight="1">
      <c r="A20" s="44" t="str">
        <f t="shared" si="1"/>
        <v>5</v>
      </c>
      <c r="B20" s="3">
        <v>85.3</v>
      </c>
      <c r="C20" s="3">
        <v>83.1</v>
      </c>
      <c r="D20" s="3">
        <v>82.8</v>
      </c>
      <c r="E20" s="3">
        <v>87.2</v>
      </c>
      <c r="F20" s="3">
        <v>58.9</v>
      </c>
      <c r="G20" s="3">
        <v>86.7</v>
      </c>
      <c r="H20" s="3">
        <v>82.1</v>
      </c>
      <c r="I20" s="3">
        <v>155</v>
      </c>
      <c r="J20" s="3">
        <v>78</v>
      </c>
      <c r="K20" s="3">
        <v>81.5</v>
      </c>
      <c r="L20" s="3">
        <v>91.9</v>
      </c>
      <c r="M20" s="3">
        <v>76.4</v>
      </c>
      <c r="N20" s="3">
        <v>69.2</v>
      </c>
      <c r="O20" s="3">
        <v>97.5</v>
      </c>
      <c r="P20" s="3">
        <v>90.6</v>
      </c>
      <c r="Q20" s="3">
        <v>106.5</v>
      </c>
      <c r="R20" s="3">
        <v>66.3</v>
      </c>
      <c r="S20" s="3">
        <v>95.3</v>
      </c>
      <c r="T20" s="3">
        <v>50.7</v>
      </c>
      <c r="U20" s="3">
        <v>94.7</v>
      </c>
      <c r="V20" s="28">
        <f t="shared" si="0"/>
        <v>40320</v>
      </c>
    </row>
    <row r="21" spans="1:22" ht="8.25" customHeight="1">
      <c r="A21" s="44" t="str">
        <f t="shared" si="1"/>
        <v>6</v>
      </c>
      <c r="B21" s="3">
        <v>85.1</v>
      </c>
      <c r="C21" s="3">
        <v>79.5</v>
      </c>
      <c r="D21" s="3">
        <v>81.5</v>
      </c>
      <c r="E21" s="3">
        <v>88.4</v>
      </c>
      <c r="F21" s="3">
        <v>61</v>
      </c>
      <c r="G21" s="3">
        <v>81.1</v>
      </c>
      <c r="H21" s="3">
        <v>82.4</v>
      </c>
      <c r="I21" s="3">
        <v>126.2</v>
      </c>
      <c r="J21" s="3">
        <v>86.6</v>
      </c>
      <c r="K21" s="3">
        <v>91.8</v>
      </c>
      <c r="L21" s="3">
        <v>94</v>
      </c>
      <c r="M21" s="3">
        <v>77.7</v>
      </c>
      <c r="N21" s="3">
        <v>69.5</v>
      </c>
      <c r="O21" s="3">
        <v>100.3</v>
      </c>
      <c r="P21" s="3">
        <v>89.7</v>
      </c>
      <c r="Q21" s="3">
        <v>102.5</v>
      </c>
      <c r="R21" s="3">
        <v>61</v>
      </c>
      <c r="S21" s="3">
        <v>101.3</v>
      </c>
      <c r="T21" s="3">
        <v>54.4</v>
      </c>
      <c r="U21" s="3">
        <v>91.8</v>
      </c>
      <c r="V21" s="28">
        <f t="shared" si="0"/>
        <v>40350</v>
      </c>
    </row>
    <row r="22" spans="1:22" ht="8.25" customHeight="1">
      <c r="A22" s="44" t="str">
        <f t="shared" si="1"/>
        <v>7</v>
      </c>
      <c r="B22" s="3">
        <v>85.1</v>
      </c>
      <c r="C22" s="3">
        <v>82</v>
      </c>
      <c r="D22" s="3">
        <v>81</v>
      </c>
      <c r="E22" s="3">
        <v>87.1</v>
      </c>
      <c r="F22" s="3">
        <v>64.3</v>
      </c>
      <c r="G22" s="3">
        <v>85.8</v>
      </c>
      <c r="H22" s="3">
        <v>80.8</v>
      </c>
      <c r="I22" s="3">
        <v>124.1</v>
      </c>
      <c r="J22" s="3">
        <v>77.1</v>
      </c>
      <c r="K22" s="3">
        <v>85.6</v>
      </c>
      <c r="L22" s="3">
        <v>93.1</v>
      </c>
      <c r="M22" s="3">
        <v>76.6</v>
      </c>
      <c r="N22" s="3">
        <v>71</v>
      </c>
      <c r="O22" s="3">
        <v>101.2</v>
      </c>
      <c r="P22" s="3">
        <v>94.8</v>
      </c>
      <c r="Q22" s="3">
        <v>101</v>
      </c>
      <c r="R22" s="3">
        <v>66.4</v>
      </c>
      <c r="S22" s="3">
        <v>97.2</v>
      </c>
      <c r="T22" s="3">
        <v>55.1</v>
      </c>
      <c r="U22" s="3">
        <v>106.8</v>
      </c>
      <c r="V22" s="28">
        <f t="shared" si="0"/>
        <v>40380</v>
      </c>
    </row>
    <row r="23" spans="1:22" ht="8.25" customHeight="1">
      <c r="A23" s="44" t="str">
        <f t="shared" si="1"/>
        <v>8</v>
      </c>
      <c r="B23" s="3">
        <v>87</v>
      </c>
      <c r="C23" s="3">
        <v>81.2</v>
      </c>
      <c r="D23" s="3">
        <v>80.1</v>
      </c>
      <c r="E23" s="3">
        <v>90.4</v>
      </c>
      <c r="F23" s="3">
        <v>64.5</v>
      </c>
      <c r="G23" s="3">
        <v>90.3</v>
      </c>
      <c r="H23" s="3">
        <v>81.8</v>
      </c>
      <c r="I23" s="3">
        <v>133.7</v>
      </c>
      <c r="J23" s="3">
        <v>81.4</v>
      </c>
      <c r="K23" s="3">
        <v>82.1</v>
      </c>
      <c r="L23" s="3">
        <v>92.9</v>
      </c>
      <c r="M23" s="3">
        <v>75.3</v>
      </c>
      <c r="N23" s="3">
        <v>70.4</v>
      </c>
      <c r="O23" s="3">
        <v>109.4</v>
      </c>
      <c r="P23" s="3">
        <v>86.5</v>
      </c>
      <c r="Q23" s="3">
        <v>95.4</v>
      </c>
      <c r="R23" s="3">
        <v>67.6</v>
      </c>
      <c r="S23" s="3">
        <v>95.7</v>
      </c>
      <c r="T23" s="3">
        <v>54.9</v>
      </c>
      <c r="U23" s="3">
        <v>88.4</v>
      </c>
      <c r="V23" s="28">
        <f t="shared" si="0"/>
        <v>40410</v>
      </c>
    </row>
    <row r="24" spans="1:22" ht="8.25" customHeight="1">
      <c r="A24" s="44" t="str">
        <f t="shared" si="1"/>
        <v>9</v>
      </c>
      <c r="B24" s="3">
        <v>86.2</v>
      </c>
      <c r="C24" s="3">
        <v>79</v>
      </c>
      <c r="D24" s="3">
        <v>77.9</v>
      </c>
      <c r="E24" s="3">
        <v>90.3</v>
      </c>
      <c r="F24" s="3">
        <v>60.1</v>
      </c>
      <c r="G24" s="3">
        <v>107.6</v>
      </c>
      <c r="H24" s="3">
        <v>79.9</v>
      </c>
      <c r="I24" s="3">
        <v>126.8</v>
      </c>
      <c r="J24" s="3">
        <v>82.9</v>
      </c>
      <c r="K24" s="3">
        <v>88.5</v>
      </c>
      <c r="L24" s="3">
        <v>90.7</v>
      </c>
      <c r="M24" s="3">
        <v>75.4</v>
      </c>
      <c r="N24" s="3">
        <v>68.4</v>
      </c>
      <c r="O24" s="3">
        <v>102.6</v>
      </c>
      <c r="P24" s="3">
        <v>85</v>
      </c>
      <c r="Q24" s="3">
        <v>94.4</v>
      </c>
      <c r="R24" s="3">
        <v>65.8</v>
      </c>
      <c r="S24" s="3">
        <v>93.7</v>
      </c>
      <c r="T24" s="3">
        <v>50.3</v>
      </c>
      <c r="U24" s="3">
        <v>87.3</v>
      </c>
      <c r="V24" s="28">
        <f t="shared" si="0"/>
        <v>40440</v>
      </c>
    </row>
    <row r="25" spans="1:22" ht="8.25" customHeight="1">
      <c r="A25" s="44" t="str">
        <f t="shared" si="1"/>
        <v>10</v>
      </c>
      <c r="B25" s="3">
        <v>83</v>
      </c>
      <c r="C25" s="3">
        <v>74.9</v>
      </c>
      <c r="D25" s="3">
        <v>78.4</v>
      </c>
      <c r="E25" s="3">
        <v>87.7</v>
      </c>
      <c r="F25" s="3">
        <v>64.1</v>
      </c>
      <c r="G25" s="3">
        <v>93.5</v>
      </c>
      <c r="H25" s="3">
        <v>70.1</v>
      </c>
      <c r="I25" s="3">
        <v>119</v>
      </c>
      <c r="J25" s="3">
        <v>79.7</v>
      </c>
      <c r="K25" s="3">
        <v>85.3</v>
      </c>
      <c r="L25" s="3">
        <v>88.7</v>
      </c>
      <c r="M25" s="3">
        <v>75.5</v>
      </c>
      <c r="N25" s="3">
        <v>67.4</v>
      </c>
      <c r="O25" s="3">
        <v>109.4</v>
      </c>
      <c r="P25" s="3">
        <v>87.1</v>
      </c>
      <c r="Q25" s="3">
        <v>93.9</v>
      </c>
      <c r="R25" s="3">
        <v>66.9</v>
      </c>
      <c r="S25" s="3">
        <v>94.1</v>
      </c>
      <c r="T25" s="3">
        <v>51.3</v>
      </c>
      <c r="U25" s="3">
        <v>94.2</v>
      </c>
      <c r="V25" s="28">
        <f t="shared" si="0"/>
        <v>40470</v>
      </c>
    </row>
    <row r="26" spans="1:22" ht="8.25" customHeight="1">
      <c r="A26" s="44" t="str">
        <f t="shared" si="1"/>
        <v>11</v>
      </c>
      <c r="B26" s="3">
        <v>82</v>
      </c>
      <c r="C26" s="3">
        <v>81.5</v>
      </c>
      <c r="D26" s="3">
        <v>80.1</v>
      </c>
      <c r="E26" s="3">
        <v>87.2</v>
      </c>
      <c r="F26" s="3">
        <v>66.1</v>
      </c>
      <c r="G26" s="3">
        <v>91.9</v>
      </c>
      <c r="H26" s="3">
        <v>70.2</v>
      </c>
      <c r="I26" s="3">
        <v>135.2</v>
      </c>
      <c r="J26" s="3">
        <v>81.2</v>
      </c>
      <c r="K26" s="3">
        <v>88.7</v>
      </c>
      <c r="L26" s="3">
        <v>90.6</v>
      </c>
      <c r="M26" s="3">
        <v>76.8</v>
      </c>
      <c r="N26" s="3">
        <v>65</v>
      </c>
      <c r="O26" s="3">
        <v>99.8</v>
      </c>
      <c r="P26" s="3">
        <v>87.7</v>
      </c>
      <c r="Q26" s="3">
        <v>94.8</v>
      </c>
      <c r="R26" s="3">
        <v>63.7</v>
      </c>
      <c r="S26" s="3">
        <v>96.5</v>
      </c>
      <c r="T26" s="3">
        <v>54.5</v>
      </c>
      <c r="U26" s="3">
        <v>95.3</v>
      </c>
      <c r="V26" s="28">
        <f t="shared" si="0"/>
        <v>40500</v>
      </c>
    </row>
    <row r="27" spans="1:22" ht="8.25" customHeight="1">
      <c r="A27" s="44" t="str">
        <f t="shared" si="1"/>
        <v>12</v>
      </c>
      <c r="B27" s="3">
        <v>82.4</v>
      </c>
      <c r="C27" s="3">
        <v>87.8</v>
      </c>
      <c r="D27" s="3">
        <v>82.2</v>
      </c>
      <c r="E27" s="3">
        <v>81.1</v>
      </c>
      <c r="F27" s="3">
        <v>64.6</v>
      </c>
      <c r="G27" s="3">
        <v>94.1</v>
      </c>
      <c r="H27" s="3">
        <v>71.2</v>
      </c>
      <c r="I27" s="3">
        <v>144.2</v>
      </c>
      <c r="J27" s="3">
        <v>79.9</v>
      </c>
      <c r="K27" s="3">
        <v>84</v>
      </c>
      <c r="L27" s="3">
        <v>90.7</v>
      </c>
      <c r="M27" s="3">
        <v>76.8</v>
      </c>
      <c r="N27" s="3">
        <v>64.3</v>
      </c>
      <c r="O27" s="3">
        <v>101.2</v>
      </c>
      <c r="P27" s="3">
        <v>88.1</v>
      </c>
      <c r="Q27" s="3">
        <v>94.7</v>
      </c>
      <c r="R27" s="3">
        <v>62.3</v>
      </c>
      <c r="S27" s="3">
        <v>93.6</v>
      </c>
      <c r="T27" s="3">
        <v>56.8</v>
      </c>
      <c r="U27" s="3">
        <v>96.7</v>
      </c>
      <c r="V27" s="28">
        <f t="shared" si="0"/>
        <v>40530</v>
      </c>
    </row>
    <row r="28" spans="1:22" ht="8.25" customHeight="1">
      <c r="A28" s="44" t="str">
        <f t="shared" si="1"/>
        <v>23/1</v>
      </c>
      <c r="B28" s="3">
        <v>82.7</v>
      </c>
      <c r="C28" s="3">
        <v>93.4</v>
      </c>
      <c r="D28" s="3">
        <v>86.5</v>
      </c>
      <c r="E28" s="3">
        <v>89.3</v>
      </c>
      <c r="F28" s="3">
        <v>57.8</v>
      </c>
      <c r="G28" s="3">
        <v>85.4</v>
      </c>
      <c r="H28" s="3">
        <v>77.1</v>
      </c>
      <c r="I28" s="3">
        <v>114.6</v>
      </c>
      <c r="J28" s="3">
        <v>88.7</v>
      </c>
      <c r="K28" s="3">
        <v>94.9</v>
      </c>
      <c r="L28" s="3">
        <v>95.4</v>
      </c>
      <c r="M28" s="3">
        <v>78.6</v>
      </c>
      <c r="N28" s="3">
        <v>70.8</v>
      </c>
      <c r="O28" s="3">
        <v>91.2</v>
      </c>
      <c r="P28" s="3">
        <v>89.3</v>
      </c>
      <c r="Q28" s="3">
        <v>98.1</v>
      </c>
      <c r="R28" s="3">
        <v>63.3</v>
      </c>
      <c r="S28" s="3">
        <v>98.3</v>
      </c>
      <c r="T28" s="3">
        <v>57.8</v>
      </c>
      <c r="U28" s="3">
        <v>95.5</v>
      </c>
      <c r="V28" s="28">
        <f t="shared" si="0"/>
        <v>40560</v>
      </c>
    </row>
    <row r="29" spans="1:22" ht="8.25" customHeight="1">
      <c r="A29" s="44" t="str">
        <f t="shared" si="1"/>
        <v>2</v>
      </c>
      <c r="B29" s="3">
        <v>83</v>
      </c>
      <c r="C29" s="3">
        <v>90.8</v>
      </c>
      <c r="D29" s="3">
        <v>88.2</v>
      </c>
      <c r="E29" s="3">
        <v>98.1</v>
      </c>
      <c r="F29" s="3">
        <v>65</v>
      </c>
      <c r="G29" s="3">
        <v>81.5</v>
      </c>
      <c r="H29" s="3">
        <v>77.8</v>
      </c>
      <c r="I29" s="3">
        <v>114.9</v>
      </c>
      <c r="J29" s="3">
        <v>80.6</v>
      </c>
      <c r="K29" s="3">
        <v>88.8</v>
      </c>
      <c r="L29" s="3">
        <v>95.1</v>
      </c>
      <c r="M29" s="3">
        <v>78.5</v>
      </c>
      <c r="N29" s="3">
        <v>69.1</v>
      </c>
      <c r="O29" s="3">
        <v>99.8</v>
      </c>
      <c r="P29" s="3">
        <v>90.5</v>
      </c>
      <c r="Q29" s="3">
        <v>99.7</v>
      </c>
      <c r="R29" s="3">
        <v>70.7</v>
      </c>
      <c r="S29" s="3">
        <v>97.4</v>
      </c>
      <c r="T29" s="3">
        <v>51.6</v>
      </c>
      <c r="U29" s="3">
        <v>97.1</v>
      </c>
      <c r="V29" s="28">
        <f t="shared" si="0"/>
        <v>40590</v>
      </c>
    </row>
    <row r="30" spans="1:22" ht="8.25" customHeight="1">
      <c r="A30" s="44" t="str">
        <f t="shared" si="1"/>
        <v>3</v>
      </c>
      <c r="B30" s="3">
        <v>69.6</v>
      </c>
      <c r="C30" s="3">
        <v>73.1</v>
      </c>
      <c r="D30" s="3">
        <v>77.1</v>
      </c>
      <c r="E30" s="3">
        <v>84.8</v>
      </c>
      <c r="F30" s="3">
        <v>56.7</v>
      </c>
      <c r="G30" s="3">
        <v>79.9</v>
      </c>
      <c r="H30" s="3">
        <v>49.9</v>
      </c>
      <c r="I30" s="3">
        <v>133.7</v>
      </c>
      <c r="J30" s="3">
        <v>83.6</v>
      </c>
      <c r="K30" s="3">
        <v>81.2</v>
      </c>
      <c r="L30" s="3">
        <v>73.7</v>
      </c>
      <c r="M30" s="3">
        <v>76.9</v>
      </c>
      <c r="N30" s="3">
        <v>63.9</v>
      </c>
      <c r="O30" s="3">
        <v>93</v>
      </c>
      <c r="P30" s="3">
        <v>78.2</v>
      </c>
      <c r="Q30" s="3">
        <v>72.1</v>
      </c>
      <c r="R30" s="3">
        <v>79</v>
      </c>
      <c r="S30" s="3">
        <v>94.8</v>
      </c>
      <c r="T30" s="3">
        <v>58.3</v>
      </c>
      <c r="U30" s="3">
        <v>83.7</v>
      </c>
      <c r="V30" s="28">
        <f t="shared" si="0"/>
        <v>40620</v>
      </c>
    </row>
    <row r="31" spans="1:22" ht="8.25" customHeight="1">
      <c r="A31" s="44" t="str">
        <f t="shared" si="1"/>
        <v>4</v>
      </c>
      <c r="B31" s="3">
        <v>71.8</v>
      </c>
      <c r="C31" s="3">
        <v>78.4</v>
      </c>
      <c r="D31" s="3">
        <v>83.9</v>
      </c>
      <c r="E31" s="3">
        <v>79</v>
      </c>
      <c r="F31" s="3">
        <v>68.3</v>
      </c>
      <c r="G31" s="3">
        <v>70.1</v>
      </c>
      <c r="H31" s="3">
        <v>53.2</v>
      </c>
      <c r="I31" s="3">
        <v>118.7</v>
      </c>
      <c r="J31" s="3">
        <v>81.5</v>
      </c>
      <c r="K31" s="3">
        <v>82.5</v>
      </c>
      <c r="L31" s="3">
        <v>85.9</v>
      </c>
      <c r="M31" s="3">
        <v>80</v>
      </c>
      <c r="N31" s="3">
        <v>69.5</v>
      </c>
      <c r="O31" s="3">
        <v>91.2</v>
      </c>
      <c r="P31" s="3">
        <v>85.3</v>
      </c>
      <c r="Q31" s="3">
        <v>83</v>
      </c>
      <c r="R31" s="3">
        <v>65.4</v>
      </c>
      <c r="S31" s="3">
        <v>96.4</v>
      </c>
      <c r="T31" s="3">
        <v>61.9</v>
      </c>
      <c r="U31" s="3">
        <v>96.6</v>
      </c>
      <c r="V31" s="28">
        <f t="shared" si="0"/>
        <v>40650</v>
      </c>
    </row>
    <row r="32" spans="1:22" ht="8.25" customHeight="1">
      <c r="A32" s="44" t="str">
        <f t="shared" si="1"/>
        <v>5</v>
      </c>
      <c r="B32" s="3">
        <v>78.4</v>
      </c>
      <c r="C32" s="3">
        <v>74.7</v>
      </c>
      <c r="D32" s="3">
        <v>80.9</v>
      </c>
      <c r="E32" s="3">
        <v>79.3</v>
      </c>
      <c r="F32" s="3">
        <v>73.2</v>
      </c>
      <c r="G32" s="3">
        <v>73.3</v>
      </c>
      <c r="H32" s="3">
        <v>61.1</v>
      </c>
      <c r="I32" s="3">
        <v>132.6</v>
      </c>
      <c r="J32" s="3">
        <v>73.7</v>
      </c>
      <c r="K32" s="3">
        <v>89.9</v>
      </c>
      <c r="L32" s="3">
        <v>84</v>
      </c>
      <c r="M32" s="3">
        <v>75.6</v>
      </c>
      <c r="N32" s="3">
        <v>70.8</v>
      </c>
      <c r="O32" s="3">
        <v>111.8</v>
      </c>
      <c r="P32" s="3">
        <v>87.4</v>
      </c>
      <c r="Q32" s="3">
        <v>93.1</v>
      </c>
      <c r="R32" s="3">
        <v>79</v>
      </c>
      <c r="S32" s="3">
        <v>97.7</v>
      </c>
      <c r="T32" s="3">
        <v>53</v>
      </c>
      <c r="U32" s="3">
        <v>91.3</v>
      </c>
      <c r="V32" s="28">
        <f t="shared" si="0"/>
        <v>40680</v>
      </c>
    </row>
    <row r="33" spans="1:22" ht="8.25" customHeight="1">
      <c r="A33" s="44" t="str">
        <f t="shared" si="1"/>
        <v>6</v>
      </c>
      <c r="B33" s="3">
        <v>81.9</v>
      </c>
      <c r="C33" s="3">
        <v>78.7</v>
      </c>
      <c r="D33" s="3">
        <v>77.4</v>
      </c>
      <c r="E33" s="3">
        <v>85.5</v>
      </c>
      <c r="F33" s="3">
        <v>68.9</v>
      </c>
      <c r="G33" s="3">
        <v>82.7</v>
      </c>
      <c r="H33" s="3">
        <v>69</v>
      </c>
      <c r="I33" s="3">
        <v>142.6</v>
      </c>
      <c r="J33" s="3">
        <v>82</v>
      </c>
      <c r="K33" s="3">
        <v>100.6</v>
      </c>
      <c r="L33" s="3">
        <v>91.2</v>
      </c>
      <c r="M33" s="3">
        <v>74.6</v>
      </c>
      <c r="N33" s="3">
        <v>66.3</v>
      </c>
      <c r="O33" s="3">
        <v>103.4</v>
      </c>
      <c r="P33" s="3">
        <v>91.4</v>
      </c>
      <c r="Q33" s="3">
        <v>96.7</v>
      </c>
      <c r="R33" s="3">
        <v>81</v>
      </c>
      <c r="S33" s="3">
        <v>95.4</v>
      </c>
      <c r="T33" s="3">
        <v>56.7</v>
      </c>
      <c r="U33" s="3">
        <v>99.3</v>
      </c>
      <c r="V33" s="28">
        <f t="shared" si="0"/>
        <v>40710</v>
      </c>
    </row>
    <row r="34" spans="1:22" ht="8.25" customHeight="1">
      <c r="A34" s="44" t="str">
        <f t="shared" si="1"/>
        <v>7</v>
      </c>
      <c r="B34" s="3">
        <v>83.9</v>
      </c>
      <c r="C34" s="3">
        <v>88.8</v>
      </c>
      <c r="D34" s="3">
        <v>78.5</v>
      </c>
      <c r="E34" s="3">
        <v>80.4</v>
      </c>
      <c r="F34" s="3">
        <v>74</v>
      </c>
      <c r="G34" s="3">
        <v>90.8</v>
      </c>
      <c r="H34" s="3">
        <v>76.2</v>
      </c>
      <c r="I34" s="3">
        <v>109.1</v>
      </c>
      <c r="J34" s="3">
        <v>78.5</v>
      </c>
      <c r="K34" s="3">
        <v>91.5</v>
      </c>
      <c r="L34" s="3">
        <v>85.7</v>
      </c>
      <c r="M34" s="3">
        <v>72.3</v>
      </c>
      <c r="N34" s="3">
        <v>63.9</v>
      </c>
      <c r="O34" s="3">
        <v>101.9</v>
      </c>
      <c r="P34" s="3">
        <v>86.5</v>
      </c>
      <c r="Q34" s="3">
        <v>91</v>
      </c>
      <c r="R34" s="3">
        <v>78.2</v>
      </c>
      <c r="S34" s="3">
        <v>91.1</v>
      </c>
      <c r="T34" s="3">
        <v>55.9</v>
      </c>
      <c r="U34" s="3">
        <v>91.1</v>
      </c>
      <c r="V34" s="28">
        <f t="shared" si="0"/>
        <v>40740</v>
      </c>
    </row>
    <row r="35" spans="1:22" ht="8.25" customHeight="1">
      <c r="A35" s="44" t="str">
        <f t="shared" si="1"/>
        <v>8</v>
      </c>
      <c r="B35" s="3">
        <v>87.9</v>
      </c>
      <c r="C35" s="3">
        <v>87.4</v>
      </c>
      <c r="D35" s="3">
        <v>83.6</v>
      </c>
      <c r="E35" s="3">
        <v>78.4</v>
      </c>
      <c r="F35" s="3">
        <v>72.2</v>
      </c>
      <c r="G35" s="3">
        <v>94.3</v>
      </c>
      <c r="H35" s="3">
        <v>83</v>
      </c>
      <c r="I35" s="3">
        <v>125</v>
      </c>
      <c r="J35" s="3">
        <v>94.4</v>
      </c>
      <c r="K35" s="3">
        <v>94.6</v>
      </c>
      <c r="L35" s="3">
        <v>87.2</v>
      </c>
      <c r="M35" s="3">
        <v>73.3</v>
      </c>
      <c r="N35" s="3">
        <v>64.5</v>
      </c>
      <c r="O35" s="3">
        <v>102.8</v>
      </c>
      <c r="P35" s="3">
        <v>85.3</v>
      </c>
      <c r="Q35" s="3">
        <v>97.1</v>
      </c>
      <c r="R35" s="3">
        <v>60.7</v>
      </c>
      <c r="S35" s="3">
        <v>94.7</v>
      </c>
      <c r="T35" s="3">
        <v>56.1</v>
      </c>
      <c r="U35" s="3">
        <v>85.7</v>
      </c>
      <c r="V35" s="28">
        <f t="shared" si="0"/>
        <v>40770</v>
      </c>
    </row>
    <row r="36" spans="1:22" ht="8.25" customHeight="1">
      <c r="A36" s="44" t="str">
        <f t="shared" si="1"/>
        <v>9</v>
      </c>
      <c r="B36" s="3">
        <v>84.4</v>
      </c>
      <c r="C36" s="3">
        <v>90.1</v>
      </c>
      <c r="D36" s="3">
        <v>80.1</v>
      </c>
      <c r="E36" s="3">
        <v>71.7</v>
      </c>
      <c r="F36" s="3">
        <v>69.4</v>
      </c>
      <c r="G36" s="3">
        <v>88.2</v>
      </c>
      <c r="H36" s="3">
        <v>81</v>
      </c>
      <c r="I36" s="3">
        <v>131.5</v>
      </c>
      <c r="J36" s="3">
        <v>74.5</v>
      </c>
      <c r="K36" s="3">
        <v>90.7</v>
      </c>
      <c r="L36" s="3">
        <v>81.2</v>
      </c>
      <c r="M36" s="3">
        <v>72.8</v>
      </c>
      <c r="N36" s="3">
        <v>66.4</v>
      </c>
      <c r="O36" s="3">
        <v>101.7</v>
      </c>
      <c r="P36" s="3">
        <v>85.8</v>
      </c>
      <c r="Q36" s="3">
        <v>91.8</v>
      </c>
      <c r="R36" s="3">
        <v>62.3</v>
      </c>
      <c r="S36" s="3">
        <v>90.5</v>
      </c>
      <c r="T36" s="3">
        <v>55.6</v>
      </c>
      <c r="U36" s="3">
        <v>94</v>
      </c>
      <c r="V36" s="28">
        <f t="shared" si="0"/>
        <v>40800</v>
      </c>
    </row>
    <row r="37" spans="1:22" ht="8.25" customHeight="1">
      <c r="A37" s="44" t="str">
        <f t="shared" si="1"/>
        <v>10</v>
      </c>
      <c r="B37" s="3">
        <v>86.2</v>
      </c>
      <c r="C37" s="3">
        <v>85.6</v>
      </c>
      <c r="D37" s="3">
        <v>82.3</v>
      </c>
      <c r="E37" s="3">
        <v>77.5</v>
      </c>
      <c r="F37" s="3">
        <v>68.5</v>
      </c>
      <c r="G37" s="3">
        <v>94.5</v>
      </c>
      <c r="H37" s="3">
        <v>79.2</v>
      </c>
      <c r="I37" s="3">
        <v>129.1</v>
      </c>
      <c r="J37" s="3">
        <v>81.6</v>
      </c>
      <c r="K37" s="3">
        <v>87.8</v>
      </c>
      <c r="L37" s="3">
        <v>86.5</v>
      </c>
      <c r="M37" s="3">
        <v>73</v>
      </c>
      <c r="N37" s="3">
        <v>62.1</v>
      </c>
      <c r="O37" s="3">
        <v>104</v>
      </c>
      <c r="P37" s="3">
        <v>86.8</v>
      </c>
      <c r="Q37" s="3">
        <v>95.4</v>
      </c>
      <c r="R37" s="3">
        <v>83</v>
      </c>
      <c r="S37" s="3">
        <v>86</v>
      </c>
      <c r="T37" s="3">
        <v>53.4</v>
      </c>
      <c r="U37" s="3">
        <v>91</v>
      </c>
      <c r="V37" s="28">
        <f t="shared" si="0"/>
        <v>40830</v>
      </c>
    </row>
    <row r="38" spans="1:22" ht="8.25" customHeight="1">
      <c r="A38" s="44" t="str">
        <f t="shared" si="1"/>
        <v>11</v>
      </c>
      <c r="B38" s="3">
        <v>80.8</v>
      </c>
      <c r="C38" s="3">
        <v>84.3</v>
      </c>
      <c r="D38" s="3">
        <v>82</v>
      </c>
      <c r="E38" s="3">
        <v>74.8</v>
      </c>
      <c r="F38" s="3">
        <v>63.4</v>
      </c>
      <c r="G38" s="3">
        <v>71.4</v>
      </c>
      <c r="H38" s="3">
        <v>77.1</v>
      </c>
      <c r="I38" s="3">
        <v>138.6</v>
      </c>
      <c r="J38" s="3">
        <v>71.2</v>
      </c>
      <c r="K38" s="3">
        <v>86.3</v>
      </c>
      <c r="L38" s="3">
        <v>85.3</v>
      </c>
      <c r="M38" s="3">
        <v>72.6</v>
      </c>
      <c r="N38" s="3">
        <v>61.6</v>
      </c>
      <c r="O38" s="3">
        <v>99</v>
      </c>
      <c r="P38" s="3">
        <v>86.3</v>
      </c>
      <c r="Q38" s="3">
        <v>90.6</v>
      </c>
      <c r="R38" s="3">
        <v>85.8</v>
      </c>
      <c r="S38" s="3">
        <v>87.9</v>
      </c>
      <c r="T38" s="3">
        <v>48</v>
      </c>
      <c r="U38" s="3">
        <v>95.8</v>
      </c>
      <c r="V38" s="28">
        <f t="shared" si="0"/>
        <v>40860</v>
      </c>
    </row>
    <row r="39" spans="1:22" ht="8.25" customHeight="1">
      <c r="A39" s="44" t="str">
        <f t="shared" si="1"/>
        <v>12</v>
      </c>
      <c r="B39" s="3">
        <v>82.6</v>
      </c>
      <c r="C39" s="3">
        <v>84.9</v>
      </c>
      <c r="D39" s="3">
        <v>83</v>
      </c>
      <c r="E39" s="3">
        <v>75.7</v>
      </c>
      <c r="F39" s="3">
        <v>61.6</v>
      </c>
      <c r="G39" s="3">
        <v>90.6</v>
      </c>
      <c r="H39" s="3">
        <v>76.2</v>
      </c>
      <c r="I39" s="3">
        <v>127.4</v>
      </c>
      <c r="J39" s="3">
        <v>76</v>
      </c>
      <c r="K39" s="3">
        <v>87.9</v>
      </c>
      <c r="L39" s="3">
        <v>85.7</v>
      </c>
      <c r="M39" s="3">
        <v>74.4</v>
      </c>
      <c r="N39" s="3">
        <v>56.7</v>
      </c>
      <c r="O39" s="3">
        <v>95.5</v>
      </c>
      <c r="P39" s="3">
        <v>90.5</v>
      </c>
      <c r="Q39" s="3">
        <v>96.9</v>
      </c>
      <c r="R39" s="3">
        <v>83.1</v>
      </c>
      <c r="S39" s="3">
        <v>88.3</v>
      </c>
      <c r="T39" s="3">
        <v>59.7</v>
      </c>
      <c r="U39" s="3">
        <v>98.4</v>
      </c>
      <c r="V39" s="28">
        <f t="shared" si="0"/>
        <v>40890</v>
      </c>
    </row>
    <row r="40" spans="1:22" ht="8.25" customHeight="1">
      <c r="A40" s="44" t="str">
        <f t="shared" si="1"/>
        <v>24/1</v>
      </c>
      <c r="B40" s="3">
        <v>82.2</v>
      </c>
      <c r="C40" s="3">
        <v>90.7</v>
      </c>
      <c r="D40" s="3">
        <v>89</v>
      </c>
      <c r="E40" s="3">
        <v>83.1</v>
      </c>
      <c r="F40" s="3">
        <v>61.5</v>
      </c>
      <c r="G40" s="3">
        <v>88.3</v>
      </c>
      <c r="H40" s="3">
        <v>76.1</v>
      </c>
      <c r="I40" s="3">
        <v>143.6</v>
      </c>
      <c r="J40" s="3">
        <v>67.6</v>
      </c>
      <c r="K40" s="3">
        <v>98.3</v>
      </c>
      <c r="L40" s="3">
        <v>91.4</v>
      </c>
      <c r="M40" s="3">
        <v>69.8</v>
      </c>
      <c r="N40" s="3">
        <v>60.9</v>
      </c>
      <c r="O40" s="3">
        <v>90</v>
      </c>
      <c r="P40" s="3">
        <v>90.7</v>
      </c>
      <c r="Q40" s="3">
        <v>98.4</v>
      </c>
      <c r="R40" s="3">
        <v>84.3</v>
      </c>
      <c r="S40" s="3">
        <v>96.2</v>
      </c>
      <c r="T40" s="3">
        <v>52.9</v>
      </c>
      <c r="U40" s="3">
        <v>95.8</v>
      </c>
      <c r="V40" s="28">
        <f>V41-30</f>
        <v>40920</v>
      </c>
    </row>
    <row r="41" spans="1:22" ht="8.25" customHeight="1">
      <c r="A41" s="44" t="str">
        <f t="shared" si="1"/>
        <v>2</v>
      </c>
      <c r="B41" s="3">
        <v>79.9</v>
      </c>
      <c r="C41" s="3">
        <v>89.1</v>
      </c>
      <c r="D41" s="3">
        <v>88.7</v>
      </c>
      <c r="E41" s="3">
        <v>88.5</v>
      </c>
      <c r="F41" s="3">
        <v>65.6</v>
      </c>
      <c r="G41" s="3">
        <v>78.4</v>
      </c>
      <c r="H41" s="3">
        <v>73.5</v>
      </c>
      <c r="I41" s="3">
        <v>127.9</v>
      </c>
      <c r="J41" s="3">
        <v>66.5</v>
      </c>
      <c r="K41" s="3">
        <v>94.5</v>
      </c>
      <c r="L41" s="3">
        <v>95.3</v>
      </c>
      <c r="M41" s="3">
        <v>70.5</v>
      </c>
      <c r="N41" s="3">
        <v>63.7</v>
      </c>
      <c r="O41" s="3">
        <v>91.3</v>
      </c>
      <c r="P41" s="3">
        <v>93.5</v>
      </c>
      <c r="Q41" s="3">
        <v>103.2</v>
      </c>
      <c r="R41" s="3">
        <v>79</v>
      </c>
      <c r="S41" s="3">
        <v>93.8</v>
      </c>
      <c r="T41" s="3">
        <v>49.3</v>
      </c>
      <c r="U41" s="3">
        <v>104</v>
      </c>
      <c r="V41" s="28">
        <f>'01表紙・グラフ'!L$1+10</f>
        <v>40950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22/2</v>
      </c>
      <c r="B17" s="3">
        <v>86.7</v>
      </c>
      <c r="C17" s="3">
        <v>201.4</v>
      </c>
      <c r="D17" s="3">
        <v>84.4</v>
      </c>
      <c r="E17" s="3">
        <v>83.2</v>
      </c>
      <c r="F17" s="3">
        <v>94</v>
      </c>
      <c r="G17" s="3">
        <v>159.3</v>
      </c>
      <c r="H17" s="3">
        <v>67.5</v>
      </c>
      <c r="I17" s="3">
        <v>102.5</v>
      </c>
      <c r="J17" s="3">
        <v>89.8</v>
      </c>
      <c r="K17" s="3">
        <v>84.5</v>
      </c>
      <c r="L17" s="3">
        <v>87</v>
      </c>
      <c r="M17" s="3">
        <v>91.7</v>
      </c>
      <c r="N17" s="3">
        <v>80.5</v>
      </c>
      <c r="O17" s="3">
        <v>77.7</v>
      </c>
      <c r="P17" s="3">
        <v>86.4</v>
      </c>
      <c r="Q17" s="3">
        <v>99.5</v>
      </c>
      <c r="R17" s="3">
        <v>46.8</v>
      </c>
      <c r="S17" s="3">
        <v>0</v>
      </c>
      <c r="T17" s="3">
        <v>116</v>
      </c>
      <c r="U17" s="3">
        <v>69.2</v>
      </c>
      <c r="V17" s="28">
        <f aca="true" t="shared" si="0" ref="V17:V39">V18-30</f>
        <v>40230</v>
      </c>
    </row>
    <row r="18" spans="1:22" ht="8.25" customHeight="1">
      <c r="A18" s="44" t="str">
        <f>TEXT(V18,IF(MONTH(V18)=1,"e/m","m"))</f>
        <v>3</v>
      </c>
      <c r="B18" s="3">
        <v>88.3</v>
      </c>
      <c r="C18" s="3">
        <v>200.6</v>
      </c>
      <c r="D18" s="3">
        <v>82.9</v>
      </c>
      <c r="E18" s="3">
        <v>87.2</v>
      </c>
      <c r="F18" s="3">
        <v>87.3</v>
      </c>
      <c r="G18" s="3">
        <v>152.8</v>
      </c>
      <c r="H18" s="3">
        <v>74.1</v>
      </c>
      <c r="I18" s="3">
        <v>106.1</v>
      </c>
      <c r="J18" s="3">
        <v>81.4</v>
      </c>
      <c r="K18" s="3">
        <v>83.8</v>
      </c>
      <c r="L18" s="3">
        <v>80.5</v>
      </c>
      <c r="M18" s="3">
        <v>92.6</v>
      </c>
      <c r="N18" s="3">
        <v>79.5</v>
      </c>
      <c r="O18" s="3">
        <v>84.6</v>
      </c>
      <c r="P18" s="3">
        <v>85.1</v>
      </c>
      <c r="Q18" s="3">
        <v>89.7</v>
      </c>
      <c r="R18" s="3">
        <v>50.3</v>
      </c>
      <c r="S18" s="3">
        <v>0</v>
      </c>
      <c r="T18" s="3">
        <v>114</v>
      </c>
      <c r="U18" s="3">
        <v>68.5</v>
      </c>
      <c r="V18" s="28">
        <f t="shared" si="0"/>
        <v>40260</v>
      </c>
    </row>
    <row r="19" spans="1:22" ht="8.25" customHeight="1">
      <c r="A19" s="44" t="str">
        <f aca="true" t="shared" si="1" ref="A19:A41">TEXT(V19,IF(MONTH(V19)=1,"e/m","m"))</f>
        <v>4</v>
      </c>
      <c r="B19" s="3">
        <v>90.6</v>
      </c>
      <c r="C19" s="3">
        <v>204.2</v>
      </c>
      <c r="D19" s="3">
        <v>81</v>
      </c>
      <c r="E19" s="3">
        <v>79.1</v>
      </c>
      <c r="F19" s="3">
        <v>89.8</v>
      </c>
      <c r="G19" s="3">
        <v>143</v>
      </c>
      <c r="H19" s="3">
        <v>79.4</v>
      </c>
      <c r="I19" s="3">
        <v>121.4</v>
      </c>
      <c r="J19" s="3">
        <v>70.1</v>
      </c>
      <c r="K19" s="3">
        <v>86.7</v>
      </c>
      <c r="L19" s="3">
        <v>85.8</v>
      </c>
      <c r="M19" s="3">
        <v>93.2</v>
      </c>
      <c r="N19" s="3">
        <v>77.5</v>
      </c>
      <c r="O19" s="3">
        <v>90.2</v>
      </c>
      <c r="P19" s="3">
        <v>85.9</v>
      </c>
      <c r="Q19" s="3">
        <v>97.3</v>
      </c>
      <c r="R19" s="3">
        <v>47.3</v>
      </c>
      <c r="S19" s="3">
        <v>0</v>
      </c>
      <c r="T19" s="3">
        <v>112.3</v>
      </c>
      <c r="U19" s="3">
        <v>68.6</v>
      </c>
      <c r="V19" s="28">
        <f t="shared" si="0"/>
        <v>40290</v>
      </c>
    </row>
    <row r="20" spans="1:22" ht="8.25" customHeight="1">
      <c r="A20" s="44" t="str">
        <f t="shared" si="1"/>
        <v>5</v>
      </c>
      <c r="B20" s="3">
        <v>89.5</v>
      </c>
      <c r="C20" s="3">
        <v>199.4</v>
      </c>
      <c r="D20" s="3">
        <v>87.4</v>
      </c>
      <c r="E20" s="3">
        <v>79.1</v>
      </c>
      <c r="F20" s="3">
        <v>88.2</v>
      </c>
      <c r="G20" s="3">
        <v>135.9</v>
      </c>
      <c r="H20" s="3">
        <v>78.7</v>
      </c>
      <c r="I20" s="3">
        <v>105.3</v>
      </c>
      <c r="J20" s="3">
        <v>86.8</v>
      </c>
      <c r="K20" s="3">
        <v>81.9</v>
      </c>
      <c r="L20" s="3">
        <v>85.6</v>
      </c>
      <c r="M20" s="3">
        <v>95.2</v>
      </c>
      <c r="N20" s="3">
        <v>79.4</v>
      </c>
      <c r="O20" s="3">
        <v>84.6</v>
      </c>
      <c r="P20" s="3">
        <v>85.5</v>
      </c>
      <c r="Q20" s="3">
        <v>92.3</v>
      </c>
      <c r="R20" s="3">
        <v>44.1</v>
      </c>
      <c r="S20" s="3">
        <v>0</v>
      </c>
      <c r="T20" s="3">
        <v>122</v>
      </c>
      <c r="U20" s="3">
        <v>67.5</v>
      </c>
      <c r="V20" s="28">
        <f t="shared" si="0"/>
        <v>40320</v>
      </c>
    </row>
    <row r="21" spans="1:22" ht="8.25" customHeight="1">
      <c r="A21" s="44" t="str">
        <f t="shared" si="1"/>
        <v>6</v>
      </c>
      <c r="B21" s="3">
        <v>89.9</v>
      </c>
      <c r="C21" s="3">
        <v>206.3</v>
      </c>
      <c r="D21" s="3">
        <v>92.4</v>
      </c>
      <c r="E21" s="3">
        <v>84.8</v>
      </c>
      <c r="F21" s="3">
        <v>88.7</v>
      </c>
      <c r="G21" s="3">
        <v>137.5</v>
      </c>
      <c r="H21" s="3">
        <v>79.1</v>
      </c>
      <c r="I21" s="3">
        <v>102.9</v>
      </c>
      <c r="J21" s="3">
        <v>106</v>
      </c>
      <c r="K21" s="3">
        <v>86.3</v>
      </c>
      <c r="L21" s="3">
        <v>87.7</v>
      </c>
      <c r="M21" s="3">
        <v>96.4</v>
      </c>
      <c r="N21" s="3">
        <v>82.9</v>
      </c>
      <c r="O21" s="3">
        <v>80.6</v>
      </c>
      <c r="P21" s="3">
        <v>86.4</v>
      </c>
      <c r="Q21" s="3">
        <v>95</v>
      </c>
      <c r="R21" s="3">
        <v>48.8</v>
      </c>
      <c r="S21" s="3">
        <v>0</v>
      </c>
      <c r="T21" s="3">
        <v>117.5</v>
      </c>
      <c r="U21" s="3">
        <v>68.2</v>
      </c>
      <c r="V21" s="28">
        <f t="shared" si="0"/>
        <v>40350</v>
      </c>
    </row>
    <row r="22" spans="1:22" ht="8.25" customHeight="1">
      <c r="A22" s="44" t="str">
        <f t="shared" si="1"/>
        <v>7</v>
      </c>
      <c r="B22" s="3">
        <v>86.7</v>
      </c>
      <c r="C22" s="3">
        <v>213.5</v>
      </c>
      <c r="D22" s="3">
        <v>89.7</v>
      </c>
      <c r="E22" s="3">
        <v>88</v>
      </c>
      <c r="F22" s="3">
        <v>91</v>
      </c>
      <c r="G22" s="3">
        <v>138.4</v>
      </c>
      <c r="H22" s="3">
        <v>83.9</v>
      </c>
      <c r="I22" s="3">
        <v>104.6</v>
      </c>
      <c r="J22" s="3">
        <v>121.4</v>
      </c>
      <c r="K22" s="3">
        <v>84.5</v>
      </c>
      <c r="L22" s="3">
        <v>82.8</v>
      </c>
      <c r="M22" s="3">
        <v>93.5</v>
      </c>
      <c r="N22" s="3">
        <v>81.9</v>
      </c>
      <c r="O22" s="3">
        <v>75.5</v>
      </c>
      <c r="P22" s="3">
        <v>82.6</v>
      </c>
      <c r="Q22" s="3">
        <v>88.3</v>
      </c>
      <c r="R22" s="3">
        <v>51.8</v>
      </c>
      <c r="S22" s="3">
        <v>0</v>
      </c>
      <c r="T22" s="3">
        <v>115</v>
      </c>
      <c r="U22" s="3">
        <v>64.7</v>
      </c>
      <c r="V22" s="28">
        <f t="shared" si="0"/>
        <v>40380</v>
      </c>
    </row>
    <row r="23" spans="1:22" ht="8.25" customHeight="1">
      <c r="A23" s="44" t="str">
        <f t="shared" si="1"/>
        <v>8</v>
      </c>
      <c r="B23" s="3">
        <v>89.2</v>
      </c>
      <c r="C23" s="3">
        <v>212.7</v>
      </c>
      <c r="D23" s="3">
        <v>90.5</v>
      </c>
      <c r="E23" s="3">
        <v>88.7</v>
      </c>
      <c r="F23" s="3">
        <v>94.5</v>
      </c>
      <c r="G23" s="3">
        <v>141.4</v>
      </c>
      <c r="H23" s="3">
        <v>84.5</v>
      </c>
      <c r="I23" s="3">
        <v>103.7</v>
      </c>
      <c r="J23" s="3">
        <v>116.5</v>
      </c>
      <c r="K23" s="3">
        <v>90</v>
      </c>
      <c r="L23" s="3">
        <v>78.2</v>
      </c>
      <c r="M23" s="3">
        <v>92.1</v>
      </c>
      <c r="N23" s="3">
        <v>81</v>
      </c>
      <c r="O23" s="3">
        <v>83.8</v>
      </c>
      <c r="P23" s="3">
        <v>81.1</v>
      </c>
      <c r="Q23" s="3">
        <v>90</v>
      </c>
      <c r="R23" s="3">
        <v>55</v>
      </c>
      <c r="S23" s="3">
        <v>0</v>
      </c>
      <c r="T23" s="3">
        <v>113.4</v>
      </c>
      <c r="U23" s="3">
        <v>61.3</v>
      </c>
      <c r="V23" s="28">
        <f t="shared" si="0"/>
        <v>40410</v>
      </c>
    </row>
    <row r="24" spans="1:22" ht="8.25" customHeight="1">
      <c r="A24" s="44" t="str">
        <f t="shared" si="1"/>
        <v>9</v>
      </c>
      <c r="B24" s="3">
        <v>88.9</v>
      </c>
      <c r="C24" s="3">
        <v>217.5</v>
      </c>
      <c r="D24" s="3">
        <v>87.1</v>
      </c>
      <c r="E24" s="3">
        <v>85.9</v>
      </c>
      <c r="F24" s="3">
        <v>95.3</v>
      </c>
      <c r="G24" s="3">
        <v>145.4</v>
      </c>
      <c r="H24" s="3">
        <v>82.8</v>
      </c>
      <c r="I24" s="3">
        <v>107.5</v>
      </c>
      <c r="J24" s="3">
        <v>115.4</v>
      </c>
      <c r="K24" s="3">
        <v>93.6</v>
      </c>
      <c r="L24" s="3">
        <v>81.3</v>
      </c>
      <c r="M24" s="3">
        <v>91.5</v>
      </c>
      <c r="N24" s="3">
        <v>84.5</v>
      </c>
      <c r="O24" s="3">
        <v>83.1</v>
      </c>
      <c r="P24" s="3">
        <v>81.5</v>
      </c>
      <c r="Q24" s="3">
        <v>94.2</v>
      </c>
      <c r="R24" s="3">
        <v>52.8</v>
      </c>
      <c r="S24" s="3">
        <v>0</v>
      </c>
      <c r="T24" s="3">
        <v>115.4</v>
      </c>
      <c r="U24" s="3">
        <v>60.6</v>
      </c>
      <c r="V24" s="28">
        <f t="shared" si="0"/>
        <v>40440</v>
      </c>
    </row>
    <row r="25" spans="1:22" ht="8.25" customHeight="1">
      <c r="A25" s="44" t="str">
        <f t="shared" si="1"/>
        <v>10</v>
      </c>
      <c r="B25" s="3">
        <v>91.8</v>
      </c>
      <c r="C25" s="3">
        <v>225.8</v>
      </c>
      <c r="D25" s="3">
        <v>86.2</v>
      </c>
      <c r="E25" s="3">
        <v>73.7</v>
      </c>
      <c r="F25" s="3">
        <v>97</v>
      </c>
      <c r="G25" s="3">
        <v>180.3</v>
      </c>
      <c r="H25" s="3">
        <v>76.7</v>
      </c>
      <c r="I25" s="3">
        <v>115.8</v>
      </c>
      <c r="J25" s="3">
        <v>106.8</v>
      </c>
      <c r="K25" s="3">
        <v>94.2</v>
      </c>
      <c r="L25" s="3">
        <v>82.5</v>
      </c>
      <c r="M25" s="3">
        <v>93.1</v>
      </c>
      <c r="N25" s="3">
        <v>82.7</v>
      </c>
      <c r="O25" s="3">
        <v>92.1</v>
      </c>
      <c r="P25" s="3">
        <v>83</v>
      </c>
      <c r="Q25" s="3">
        <v>96</v>
      </c>
      <c r="R25" s="3">
        <v>49</v>
      </c>
      <c r="S25" s="3">
        <v>0</v>
      </c>
      <c r="T25" s="3">
        <v>116.2</v>
      </c>
      <c r="U25" s="3">
        <v>62.6</v>
      </c>
      <c r="V25" s="28">
        <f t="shared" si="0"/>
        <v>40470</v>
      </c>
    </row>
    <row r="26" spans="1:22" ht="8.25" customHeight="1">
      <c r="A26" s="44" t="str">
        <f t="shared" si="1"/>
        <v>11</v>
      </c>
      <c r="B26" s="3">
        <v>91.4</v>
      </c>
      <c r="C26" s="3">
        <v>244.7</v>
      </c>
      <c r="D26" s="3">
        <v>92</v>
      </c>
      <c r="E26" s="3">
        <v>66.5</v>
      </c>
      <c r="F26" s="3">
        <v>94.1</v>
      </c>
      <c r="G26" s="3">
        <v>186.4</v>
      </c>
      <c r="H26" s="3">
        <v>70.8</v>
      </c>
      <c r="I26" s="3">
        <v>114.6</v>
      </c>
      <c r="J26" s="3">
        <v>102.8</v>
      </c>
      <c r="K26" s="3">
        <v>99.1</v>
      </c>
      <c r="L26" s="3">
        <v>81.3</v>
      </c>
      <c r="M26" s="3">
        <v>91.4</v>
      </c>
      <c r="N26" s="3">
        <v>80.4</v>
      </c>
      <c r="O26" s="3">
        <v>93.2</v>
      </c>
      <c r="P26" s="3">
        <v>84.7</v>
      </c>
      <c r="Q26" s="3">
        <v>101.1</v>
      </c>
      <c r="R26" s="3">
        <v>47.6</v>
      </c>
      <c r="S26" s="3">
        <v>0</v>
      </c>
      <c r="T26" s="3">
        <v>118.4</v>
      </c>
      <c r="U26" s="3">
        <v>64.5</v>
      </c>
      <c r="V26" s="28">
        <f t="shared" si="0"/>
        <v>40500</v>
      </c>
    </row>
    <row r="27" spans="1:22" ht="8.25" customHeight="1">
      <c r="A27" s="44" t="str">
        <f t="shared" si="1"/>
        <v>12</v>
      </c>
      <c r="B27" s="3">
        <v>90.4</v>
      </c>
      <c r="C27" s="3">
        <v>223.6</v>
      </c>
      <c r="D27" s="3">
        <v>78.2</v>
      </c>
      <c r="E27" s="3">
        <v>66.4</v>
      </c>
      <c r="F27" s="3">
        <v>90.7</v>
      </c>
      <c r="G27" s="3">
        <v>169.7</v>
      </c>
      <c r="H27" s="3">
        <v>81.6</v>
      </c>
      <c r="I27" s="3">
        <v>115.3</v>
      </c>
      <c r="J27" s="3">
        <v>109.4</v>
      </c>
      <c r="K27" s="3">
        <v>87.8</v>
      </c>
      <c r="L27" s="3">
        <v>80</v>
      </c>
      <c r="M27" s="3">
        <v>90.6</v>
      </c>
      <c r="N27" s="3">
        <v>83.3</v>
      </c>
      <c r="O27" s="3">
        <v>95.4</v>
      </c>
      <c r="P27" s="3">
        <v>82.3</v>
      </c>
      <c r="Q27" s="3">
        <v>105.4</v>
      </c>
      <c r="R27" s="3">
        <v>44.3</v>
      </c>
      <c r="S27" s="3">
        <v>0</v>
      </c>
      <c r="T27" s="3">
        <v>112.6</v>
      </c>
      <c r="U27" s="3">
        <v>61</v>
      </c>
      <c r="V27" s="28">
        <f t="shared" si="0"/>
        <v>40530</v>
      </c>
    </row>
    <row r="28" spans="1:22" ht="8.25" customHeight="1">
      <c r="A28" s="44" t="str">
        <f t="shared" si="1"/>
        <v>23/1</v>
      </c>
      <c r="B28" s="3">
        <v>90.2</v>
      </c>
      <c r="C28" s="3">
        <v>196.4</v>
      </c>
      <c r="D28" s="3">
        <v>75.8</v>
      </c>
      <c r="E28" s="3">
        <v>69.7</v>
      </c>
      <c r="F28" s="3">
        <v>91.9</v>
      </c>
      <c r="G28" s="3">
        <v>208.6</v>
      </c>
      <c r="H28" s="3">
        <v>69.4</v>
      </c>
      <c r="I28" s="3">
        <v>106.6</v>
      </c>
      <c r="J28" s="3">
        <v>124.6</v>
      </c>
      <c r="K28" s="3">
        <v>91.4</v>
      </c>
      <c r="L28" s="3">
        <v>78.7</v>
      </c>
      <c r="M28" s="3">
        <v>86.1</v>
      </c>
      <c r="N28" s="3">
        <v>80.7</v>
      </c>
      <c r="O28" s="3">
        <v>106.7</v>
      </c>
      <c r="P28" s="3">
        <v>80.2</v>
      </c>
      <c r="Q28" s="3">
        <v>102.6</v>
      </c>
      <c r="R28" s="3">
        <v>42.3</v>
      </c>
      <c r="S28" s="3">
        <v>0</v>
      </c>
      <c r="T28" s="3">
        <v>113.4</v>
      </c>
      <c r="U28" s="3">
        <v>57.7</v>
      </c>
      <c r="V28" s="28">
        <f t="shared" si="0"/>
        <v>40560</v>
      </c>
    </row>
    <row r="29" spans="1:22" ht="8.25" customHeight="1">
      <c r="A29" s="44" t="str">
        <f t="shared" si="1"/>
        <v>2</v>
      </c>
      <c r="B29" s="3">
        <v>89.3</v>
      </c>
      <c r="C29" s="3">
        <v>193</v>
      </c>
      <c r="D29" s="3">
        <v>76.9</v>
      </c>
      <c r="E29" s="3">
        <v>63.7</v>
      </c>
      <c r="F29" s="3">
        <v>90.2</v>
      </c>
      <c r="G29" s="3">
        <v>167.5</v>
      </c>
      <c r="H29" s="3">
        <v>66.4</v>
      </c>
      <c r="I29" s="3">
        <v>103.4</v>
      </c>
      <c r="J29" s="3">
        <v>130.3</v>
      </c>
      <c r="K29" s="3">
        <v>90.8</v>
      </c>
      <c r="L29" s="3">
        <v>78</v>
      </c>
      <c r="M29" s="3">
        <v>87.1</v>
      </c>
      <c r="N29" s="3">
        <v>80.1</v>
      </c>
      <c r="O29" s="3">
        <v>102</v>
      </c>
      <c r="P29" s="3">
        <v>83.7</v>
      </c>
      <c r="Q29" s="3">
        <v>110.7</v>
      </c>
      <c r="R29" s="3">
        <v>41.6</v>
      </c>
      <c r="S29" s="3">
        <v>0</v>
      </c>
      <c r="T29" s="3">
        <v>114.5</v>
      </c>
      <c r="U29" s="3">
        <v>60.8</v>
      </c>
      <c r="V29" s="28">
        <f t="shared" si="0"/>
        <v>40590</v>
      </c>
    </row>
    <row r="30" spans="1:22" ht="8.25" customHeight="1">
      <c r="A30" s="44" t="str">
        <f t="shared" si="1"/>
        <v>3</v>
      </c>
      <c r="B30" s="3">
        <v>85.2</v>
      </c>
      <c r="C30" s="3">
        <v>205.4</v>
      </c>
      <c r="D30" s="3">
        <v>84.6</v>
      </c>
      <c r="E30" s="3">
        <v>75.8</v>
      </c>
      <c r="F30" s="3">
        <v>91.4</v>
      </c>
      <c r="G30" s="3">
        <v>225</v>
      </c>
      <c r="H30" s="3">
        <v>34.8</v>
      </c>
      <c r="I30" s="3">
        <v>87.2</v>
      </c>
      <c r="J30" s="3">
        <v>151.3</v>
      </c>
      <c r="K30" s="3">
        <v>88.9</v>
      </c>
      <c r="L30" s="3">
        <v>86.7</v>
      </c>
      <c r="M30" s="3">
        <v>82.6</v>
      </c>
      <c r="N30" s="3">
        <v>87.7</v>
      </c>
      <c r="O30" s="3">
        <v>85.2</v>
      </c>
      <c r="P30" s="3">
        <v>84.6</v>
      </c>
      <c r="Q30" s="3">
        <v>129</v>
      </c>
      <c r="R30" s="3">
        <v>44.5</v>
      </c>
      <c r="S30" s="3">
        <v>0</v>
      </c>
      <c r="T30" s="3">
        <v>109</v>
      </c>
      <c r="U30" s="3">
        <v>57.5</v>
      </c>
      <c r="V30" s="28">
        <f t="shared" si="0"/>
        <v>40620</v>
      </c>
    </row>
    <row r="31" spans="1:22" ht="8.25" customHeight="1">
      <c r="A31" s="44" t="str">
        <f t="shared" si="1"/>
        <v>4</v>
      </c>
      <c r="B31" s="3">
        <v>92.8</v>
      </c>
      <c r="C31" s="3">
        <v>223.5</v>
      </c>
      <c r="D31" s="3">
        <v>86.8</v>
      </c>
      <c r="E31" s="3">
        <v>72.3</v>
      </c>
      <c r="F31" s="3">
        <v>87.4</v>
      </c>
      <c r="G31" s="3">
        <v>197.4</v>
      </c>
      <c r="H31" s="3">
        <v>55.3</v>
      </c>
      <c r="I31" s="3">
        <v>87.6</v>
      </c>
      <c r="J31" s="3">
        <v>133.9</v>
      </c>
      <c r="K31" s="3">
        <v>110.2</v>
      </c>
      <c r="L31" s="3">
        <v>89.1</v>
      </c>
      <c r="M31" s="3">
        <v>85.2</v>
      </c>
      <c r="N31" s="3">
        <v>81.6</v>
      </c>
      <c r="O31" s="3">
        <v>99.8</v>
      </c>
      <c r="P31" s="3">
        <v>83.8</v>
      </c>
      <c r="Q31" s="3">
        <v>129.1</v>
      </c>
      <c r="R31" s="3">
        <v>44.7</v>
      </c>
      <c r="S31" s="3">
        <v>0</v>
      </c>
      <c r="T31" s="3">
        <v>105</v>
      </c>
      <c r="U31" s="3">
        <v>57.3</v>
      </c>
      <c r="V31" s="28">
        <f t="shared" si="0"/>
        <v>40650</v>
      </c>
    </row>
    <row r="32" spans="1:22" ht="8.25" customHeight="1">
      <c r="A32" s="44" t="str">
        <f t="shared" si="1"/>
        <v>5</v>
      </c>
      <c r="B32" s="3">
        <v>97</v>
      </c>
      <c r="C32" s="3">
        <v>220.1</v>
      </c>
      <c r="D32" s="3">
        <v>92.3</v>
      </c>
      <c r="E32" s="3">
        <v>68.6</v>
      </c>
      <c r="F32" s="3">
        <v>83</v>
      </c>
      <c r="G32" s="3">
        <v>199.3</v>
      </c>
      <c r="H32" s="3">
        <v>69.4</v>
      </c>
      <c r="I32" s="3">
        <v>92.8</v>
      </c>
      <c r="J32" s="3">
        <v>136.2</v>
      </c>
      <c r="K32" s="3">
        <v>98</v>
      </c>
      <c r="L32" s="3">
        <v>89</v>
      </c>
      <c r="M32" s="3">
        <v>88.6</v>
      </c>
      <c r="N32" s="3">
        <v>80.5</v>
      </c>
      <c r="O32" s="3">
        <v>114.3</v>
      </c>
      <c r="P32" s="3">
        <v>78.1</v>
      </c>
      <c r="Q32" s="3">
        <v>101.6</v>
      </c>
      <c r="R32" s="3">
        <v>38.2</v>
      </c>
      <c r="S32" s="3">
        <v>0</v>
      </c>
      <c r="T32" s="3">
        <v>116.2</v>
      </c>
      <c r="U32" s="3">
        <v>53.5</v>
      </c>
      <c r="V32" s="28">
        <f t="shared" si="0"/>
        <v>40680</v>
      </c>
    </row>
    <row r="33" spans="1:22" ht="8.25" customHeight="1">
      <c r="A33" s="44" t="str">
        <f t="shared" si="1"/>
        <v>6</v>
      </c>
      <c r="B33" s="3">
        <v>93.9</v>
      </c>
      <c r="C33" s="3">
        <v>228.9</v>
      </c>
      <c r="D33" s="3">
        <v>90.2</v>
      </c>
      <c r="E33" s="3">
        <v>70.5</v>
      </c>
      <c r="F33" s="3">
        <v>90.4</v>
      </c>
      <c r="G33" s="3">
        <v>169</v>
      </c>
      <c r="H33" s="3">
        <v>62.7</v>
      </c>
      <c r="I33" s="3">
        <v>86.8</v>
      </c>
      <c r="J33" s="3">
        <v>132.5</v>
      </c>
      <c r="K33" s="3">
        <v>89</v>
      </c>
      <c r="L33" s="3">
        <v>85</v>
      </c>
      <c r="M33" s="3">
        <v>90.9</v>
      </c>
      <c r="N33" s="3">
        <v>75.1</v>
      </c>
      <c r="O33" s="3">
        <v>111.4</v>
      </c>
      <c r="P33" s="3">
        <v>74.3</v>
      </c>
      <c r="Q33" s="3">
        <v>94</v>
      </c>
      <c r="R33" s="3">
        <v>39.7</v>
      </c>
      <c r="S33" s="3">
        <v>0</v>
      </c>
      <c r="T33" s="3">
        <v>110.3</v>
      </c>
      <c r="U33" s="3">
        <v>49.6</v>
      </c>
      <c r="V33" s="28">
        <f t="shared" si="0"/>
        <v>40710</v>
      </c>
    </row>
    <row r="34" spans="1:22" ht="8.25" customHeight="1">
      <c r="A34" s="44" t="str">
        <f t="shared" si="1"/>
        <v>7</v>
      </c>
      <c r="B34" s="3">
        <v>95.5</v>
      </c>
      <c r="C34" s="3">
        <v>222.4</v>
      </c>
      <c r="D34" s="3">
        <v>98</v>
      </c>
      <c r="E34" s="3">
        <v>81.7</v>
      </c>
      <c r="F34" s="3">
        <v>94</v>
      </c>
      <c r="G34" s="3">
        <v>195.4</v>
      </c>
      <c r="H34" s="3">
        <v>65.3</v>
      </c>
      <c r="I34" s="3">
        <v>102.1</v>
      </c>
      <c r="J34" s="3">
        <v>126.1</v>
      </c>
      <c r="K34" s="3">
        <v>92.3</v>
      </c>
      <c r="L34" s="3">
        <v>87.2</v>
      </c>
      <c r="M34" s="3">
        <v>88.4</v>
      </c>
      <c r="N34" s="3">
        <v>83.1</v>
      </c>
      <c r="O34" s="3">
        <v>112.7</v>
      </c>
      <c r="P34" s="3">
        <v>75.6</v>
      </c>
      <c r="Q34" s="3">
        <v>109.5</v>
      </c>
      <c r="R34" s="3">
        <v>40.8</v>
      </c>
      <c r="S34" s="3">
        <v>0</v>
      </c>
      <c r="T34" s="3">
        <v>109.9</v>
      </c>
      <c r="U34" s="3">
        <v>47.2</v>
      </c>
      <c r="V34" s="28">
        <f t="shared" si="0"/>
        <v>40740</v>
      </c>
    </row>
    <row r="35" spans="1:22" ht="8.25" customHeight="1">
      <c r="A35" s="44" t="str">
        <f t="shared" si="1"/>
        <v>8</v>
      </c>
      <c r="B35" s="3">
        <v>96</v>
      </c>
      <c r="C35" s="3">
        <v>254.1</v>
      </c>
      <c r="D35" s="3">
        <v>96.6</v>
      </c>
      <c r="E35" s="3">
        <v>83.6</v>
      </c>
      <c r="F35" s="3">
        <v>94.7</v>
      </c>
      <c r="G35" s="3">
        <v>235.3</v>
      </c>
      <c r="H35" s="3">
        <v>75</v>
      </c>
      <c r="I35" s="3">
        <v>109.7</v>
      </c>
      <c r="J35" s="3">
        <v>122.5</v>
      </c>
      <c r="K35" s="3">
        <v>77.9</v>
      </c>
      <c r="L35" s="3">
        <v>82.1</v>
      </c>
      <c r="M35" s="3">
        <v>90.7</v>
      </c>
      <c r="N35" s="3">
        <v>82.2</v>
      </c>
      <c r="O35" s="3">
        <v>109.4</v>
      </c>
      <c r="P35" s="3">
        <v>72.8</v>
      </c>
      <c r="Q35" s="3">
        <v>97.1</v>
      </c>
      <c r="R35" s="3">
        <v>40.5</v>
      </c>
      <c r="S35" s="3">
        <v>0</v>
      </c>
      <c r="T35" s="3">
        <v>110.4</v>
      </c>
      <c r="U35" s="3">
        <v>45.7</v>
      </c>
      <c r="V35" s="28">
        <f t="shared" si="0"/>
        <v>40770</v>
      </c>
    </row>
    <row r="36" spans="1:22" ht="8.25" customHeight="1">
      <c r="A36" s="44" t="str">
        <f t="shared" si="1"/>
        <v>9</v>
      </c>
      <c r="B36" s="3">
        <v>93.4</v>
      </c>
      <c r="C36" s="3">
        <v>238.2</v>
      </c>
      <c r="D36" s="3">
        <v>92.8</v>
      </c>
      <c r="E36" s="3">
        <v>85.3</v>
      </c>
      <c r="F36" s="3">
        <v>94.6</v>
      </c>
      <c r="G36" s="3">
        <v>236.3</v>
      </c>
      <c r="H36" s="3">
        <v>68.1</v>
      </c>
      <c r="I36" s="3">
        <v>137.7</v>
      </c>
      <c r="J36" s="3">
        <v>95.3</v>
      </c>
      <c r="K36" s="3">
        <v>99.8</v>
      </c>
      <c r="L36" s="3">
        <v>82</v>
      </c>
      <c r="M36" s="3">
        <v>89.2</v>
      </c>
      <c r="N36" s="3">
        <v>85.8</v>
      </c>
      <c r="O36" s="3">
        <v>100.6</v>
      </c>
      <c r="P36" s="3">
        <v>71.9</v>
      </c>
      <c r="Q36" s="3">
        <v>96.6</v>
      </c>
      <c r="R36" s="3">
        <v>42.1</v>
      </c>
      <c r="S36" s="3">
        <v>0</v>
      </c>
      <c r="T36" s="3">
        <v>106.9</v>
      </c>
      <c r="U36" s="3">
        <v>46.5</v>
      </c>
      <c r="V36" s="28">
        <f t="shared" si="0"/>
        <v>40800</v>
      </c>
    </row>
    <row r="37" spans="1:22" ht="8.25" customHeight="1">
      <c r="A37" s="44" t="str">
        <f t="shared" si="1"/>
        <v>10</v>
      </c>
      <c r="B37" s="3">
        <v>92.3</v>
      </c>
      <c r="C37" s="3">
        <v>229.2</v>
      </c>
      <c r="D37" s="3">
        <v>86.4</v>
      </c>
      <c r="E37" s="3">
        <v>74.6</v>
      </c>
      <c r="F37" s="3">
        <v>95.6</v>
      </c>
      <c r="G37" s="3">
        <v>259.8</v>
      </c>
      <c r="H37" s="3">
        <v>63.8</v>
      </c>
      <c r="I37" s="3">
        <v>140</v>
      </c>
      <c r="J37" s="3">
        <v>90.9</v>
      </c>
      <c r="K37" s="3">
        <v>112.1</v>
      </c>
      <c r="L37" s="3">
        <v>81.7</v>
      </c>
      <c r="M37" s="3">
        <v>89.4</v>
      </c>
      <c r="N37" s="3">
        <v>78.4</v>
      </c>
      <c r="O37" s="3">
        <v>93.9</v>
      </c>
      <c r="P37" s="3">
        <v>72</v>
      </c>
      <c r="Q37" s="3">
        <v>91</v>
      </c>
      <c r="R37" s="3">
        <v>42.4</v>
      </c>
      <c r="S37" s="3">
        <v>0</v>
      </c>
      <c r="T37" s="3">
        <v>104.8</v>
      </c>
      <c r="U37" s="3">
        <v>49.4</v>
      </c>
      <c r="V37" s="28">
        <f t="shared" si="0"/>
        <v>40830</v>
      </c>
    </row>
    <row r="38" spans="1:22" ht="8.25" customHeight="1">
      <c r="A38" s="44" t="str">
        <f t="shared" si="1"/>
        <v>11</v>
      </c>
      <c r="B38" s="3">
        <v>93.8</v>
      </c>
      <c r="C38" s="3">
        <v>238</v>
      </c>
      <c r="D38" s="3">
        <v>89.2</v>
      </c>
      <c r="E38" s="3">
        <v>75.5</v>
      </c>
      <c r="F38" s="3">
        <v>92.3</v>
      </c>
      <c r="G38" s="3">
        <v>267.3</v>
      </c>
      <c r="H38" s="3">
        <v>61.6</v>
      </c>
      <c r="I38" s="3">
        <v>126.9</v>
      </c>
      <c r="J38" s="3">
        <v>77.3</v>
      </c>
      <c r="K38" s="3">
        <v>116.2</v>
      </c>
      <c r="L38" s="3">
        <v>81.2</v>
      </c>
      <c r="M38" s="3">
        <v>93.5</v>
      </c>
      <c r="N38" s="3">
        <v>76.1</v>
      </c>
      <c r="O38" s="3">
        <v>93.7</v>
      </c>
      <c r="P38" s="3">
        <v>79</v>
      </c>
      <c r="Q38" s="3">
        <v>109.9</v>
      </c>
      <c r="R38" s="3">
        <v>40.4</v>
      </c>
      <c r="S38" s="3">
        <v>0</v>
      </c>
      <c r="T38" s="3">
        <v>116.6</v>
      </c>
      <c r="U38" s="3">
        <v>52</v>
      </c>
      <c r="V38" s="28">
        <f t="shared" si="0"/>
        <v>40860</v>
      </c>
    </row>
    <row r="39" spans="1:22" ht="8.25" customHeight="1">
      <c r="A39" s="44" t="str">
        <f t="shared" si="1"/>
        <v>12</v>
      </c>
      <c r="B39" s="3">
        <v>90.9</v>
      </c>
      <c r="C39" s="3">
        <v>222.9</v>
      </c>
      <c r="D39" s="3">
        <v>78.3</v>
      </c>
      <c r="E39" s="3">
        <v>76.4</v>
      </c>
      <c r="F39" s="3">
        <v>89.8</v>
      </c>
      <c r="G39" s="3">
        <v>222</v>
      </c>
      <c r="H39" s="3">
        <v>55.7</v>
      </c>
      <c r="I39" s="3">
        <v>154.9</v>
      </c>
      <c r="J39" s="3">
        <v>97.5</v>
      </c>
      <c r="K39" s="3">
        <v>110.5</v>
      </c>
      <c r="L39" s="3">
        <v>82.5</v>
      </c>
      <c r="M39" s="3">
        <v>94.2</v>
      </c>
      <c r="N39" s="3">
        <v>75.4</v>
      </c>
      <c r="O39" s="3">
        <v>101.5</v>
      </c>
      <c r="P39" s="3">
        <v>73.4</v>
      </c>
      <c r="Q39" s="3">
        <v>90.1</v>
      </c>
      <c r="R39" s="3">
        <v>37.8</v>
      </c>
      <c r="S39" s="3">
        <v>0</v>
      </c>
      <c r="T39" s="3">
        <v>108.8</v>
      </c>
      <c r="U39" s="3">
        <v>51.2</v>
      </c>
      <c r="V39" s="28">
        <f t="shared" si="0"/>
        <v>40890</v>
      </c>
    </row>
    <row r="40" spans="1:22" ht="8.25" customHeight="1">
      <c r="A40" s="44" t="str">
        <f t="shared" si="1"/>
        <v>24/1</v>
      </c>
      <c r="B40" s="3">
        <v>92.7</v>
      </c>
      <c r="C40" s="3">
        <v>219.9</v>
      </c>
      <c r="D40" s="3">
        <v>108.4</v>
      </c>
      <c r="E40" s="3">
        <v>81.6</v>
      </c>
      <c r="F40" s="3">
        <v>91.2</v>
      </c>
      <c r="G40" s="3">
        <v>225</v>
      </c>
      <c r="H40" s="3">
        <v>57.5</v>
      </c>
      <c r="I40" s="3">
        <v>133.8</v>
      </c>
      <c r="J40" s="3">
        <v>117.3</v>
      </c>
      <c r="K40" s="3">
        <v>95.3</v>
      </c>
      <c r="L40" s="3">
        <v>83</v>
      </c>
      <c r="M40" s="3">
        <v>96.6</v>
      </c>
      <c r="N40" s="3">
        <v>78</v>
      </c>
      <c r="O40" s="3">
        <v>100.2</v>
      </c>
      <c r="P40" s="3">
        <v>75.7</v>
      </c>
      <c r="Q40" s="3">
        <v>102.3</v>
      </c>
      <c r="R40" s="3">
        <v>35.9</v>
      </c>
      <c r="S40" s="3">
        <v>0</v>
      </c>
      <c r="T40" s="3">
        <v>108.6</v>
      </c>
      <c r="U40" s="3">
        <v>52.2</v>
      </c>
      <c r="V40" s="28">
        <f>V41-30</f>
        <v>40920</v>
      </c>
    </row>
    <row r="41" spans="1:22" ht="8.25" customHeight="1">
      <c r="A41" s="44" t="str">
        <f t="shared" si="1"/>
        <v>2</v>
      </c>
      <c r="B41" s="3">
        <v>94.6</v>
      </c>
      <c r="C41" s="3">
        <v>223.5</v>
      </c>
      <c r="D41" s="3">
        <v>104.7</v>
      </c>
      <c r="E41" s="3">
        <v>79.1</v>
      </c>
      <c r="F41" s="3">
        <v>85.8</v>
      </c>
      <c r="G41" s="3">
        <v>197.7</v>
      </c>
      <c r="H41" s="3">
        <v>60.8</v>
      </c>
      <c r="I41" s="3">
        <v>115.3</v>
      </c>
      <c r="J41" s="3">
        <v>134.7</v>
      </c>
      <c r="K41" s="3">
        <v>108.7</v>
      </c>
      <c r="L41" s="3">
        <v>80.5</v>
      </c>
      <c r="M41" s="3">
        <v>93.2</v>
      </c>
      <c r="N41" s="3">
        <v>76.4</v>
      </c>
      <c r="O41" s="3">
        <v>107.1</v>
      </c>
      <c r="P41" s="3">
        <v>77.5</v>
      </c>
      <c r="Q41" s="3">
        <v>104.4</v>
      </c>
      <c r="R41" s="3">
        <v>34.9</v>
      </c>
      <c r="S41" s="3">
        <v>0</v>
      </c>
      <c r="T41" s="3">
        <v>107</v>
      </c>
      <c r="U41" s="3">
        <v>55.4</v>
      </c>
      <c r="V41" s="28">
        <f>'01表紙・グラフ'!L$1+10</f>
        <v>40950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7" sqref="E4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22/2</v>
      </c>
      <c r="B17" s="3">
        <v>82.4</v>
      </c>
      <c r="C17" s="3">
        <v>82.1</v>
      </c>
      <c r="D17" s="3">
        <v>79.1</v>
      </c>
      <c r="E17" s="3">
        <v>82.3</v>
      </c>
      <c r="F17" s="3">
        <v>71.6</v>
      </c>
      <c r="G17" s="3">
        <v>82.8</v>
      </c>
      <c r="H17" s="3">
        <v>76.6</v>
      </c>
      <c r="I17" s="3">
        <v>87.9</v>
      </c>
      <c r="J17" s="3">
        <v>84.7</v>
      </c>
      <c r="K17" s="28">
        <f aca="true" t="shared" si="0" ref="K17:K39">K18-30</f>
        <v>40230</v>
      </c>
    </row>
    <row r="18" spans="1:11" ht="8.25" customHeight="1">
      <c r="A18" s="44" t="str">
        <f>TEXT(K18,IF(MONTH(K18)=1,"e/m","m"))</f>
        <v>3</v>
      </c>
      <c r="B18" s="3">
        <v>82.3</v>
      </c>
      <c r="C18" s="3">
        <v>80.5</v>
      </c>
      <c r="D18" s="3">
        <v>76.9</v>
      </c>
      <c r="E18" s="3">
        <v>79.3</v>
      </c>
      <c r="F18" s="3">
        <v>68.8</v>
      </c>
      <c r="G18" s="3">
        <v>81.4</v>
      </c>
      <c r="H18" s="3">
        <v>73.8</v>
      </c>
      <c r="I18" s="3">
        <v>89.8</v>
      </c>
      <c r="J18" s="3">
        <v>85.2</v>
      </c>
      <c r="K18" s="28">
        <f t="shared" si="0"/>
        <v>40260</v>
      </c>
    </row>
    <row r="19" spans="1:11" ht="8.25" customHeight="1">
      <c r="A19" s="44" t="str">
        <f>TEXT(K19,IF(MONTH(K19)=1,"e/m","m"))</f>
        <v>4</v>
      </c>
      <c r="B19" s="3">
        <v>83.3</v>
      </c>
      <c r="C19" s="3">
        <v>80.6</v>
      </c>
      <c r="D19" s="3">
        <v>78.1</v>
      </c>
      <c r="E19" s="3">
        <v>81.6</v>
      </c>
      <c r="F19" s="3">
        <v>67</v>
      </c>
      <c r="G19" s="3">
        <v>81.3</v>
      </c>
      <c r="H19" s="3">
        <v>72.5</v>
      </c>
      <c r="I19" s="3">
        <v>93.4</v>
      </c>
      <c r="J19" s="3">
        <v>86.6</v>
      </c>
      <c r="K19" s="28">
        <f t="shared" si="0"/>
        <v>40290</v>
      </c>
    </row>
    <row r="20" spans="1:11" ht="8.25" customHeight="1">
      <c r="A20" s="44" t="str">
        <f>TEXT(K20,IF(MONTH(K20)=1,"e/m","m"))</f>
        <v>5</v>
      </c>
      <c r="B20" s="3">
        <v>85.3</v>
      </c>
      <c r="C20" s="3">
        <v>85.4</v>
      </c>
      <c r="D20" s="3">
        <v>85.8</v>
      </c>
      <c r="E20" s="3">
        <v>89.8</v>
      </c>
      <c r="F20" s="3">
        <v>71.9</v>
      </c>
      <c r="G20" s="3">
        <v>85.6</v>
      </c>
      <c r="H20" s="3">
        <v>77.5</v>
      </c>
      <c r="I20" s="3">
        <v>94.2</v>
      </c>
      <c r="J20" s="3">
        <v>85.2</v>
      </c>
      <c r="K20" s="28">
        <f t="shared" si="0"/>
        <v>40320</v>
      </c>
    </row>
    <row r="21" spans="1:11" ht="8.25" customHeight="1">
      <c r="A21" s="44" t="str">
        <f aca="true" t="shared" si="1" ref="A21:A41">TEXT(K21,IF(MONTH(K21)=1,"e/m","m"))</f>
        <v>6</v>
      </c>
      <c r="B21" s="3">
        <v>85.1</v>
      </c>
      <c r="C21" s="3">
        <v>85.7</v>
      </c>
      <c r="D21" s="3">
        <v>82.7</v>
      </c>
      <c r="E21" s="3">
        <v>85.5</v>
      </c>
      <c r="F21" s="3">
        <v>73.5</v>
      </c>
      <c r="G21" s="3">
        <v>86.4</v>
      </c>
      <c r="H21" s="3">
        <v>76.8</v>
      </c>
      <c r="I21" s="3">
        <v>98.2</v>
      </c>
      <c r="J21" s="3">
        <v>84.4</v>
      </c>
      <c r="K21" s="28">
        <f t="shared" si="0"/>
        <v>40350</v>
      </c>
    </row>
    <row r="22" spans="1:11" ht="8.25" customHeight="1">
      <c r="A22" s="44" t="str">
        <f t="shared" si="1"/>
        <v>7</v>
      </c>
      <c r="B22" s="3">
        <v>85.1</v>
      </c>
      <c r="C22" s="3">
        <v>87.1</v>
      </c>
      <c r="D22" s="3">
        <v>84.5</v>
      </c>
      <c r="E22" s="3">
        <v>87.8</v>
      </c>
      <c r="F22" s="3">
        <v>73</v>
      </c>
      <c r="G22" s="3">
        <v>87.6</v>
      </c>
      <c r="H22" s="3">
        <v>78.9</v>
      </c>
      <c r="I22" s="3">
        <v>98.7</v>
      </c>
      <c r="J22" s="3">
        <v>83.3</v>
      </c>
      <c r="K22" s="28">
        <f t="shared" si="0"/>
        <v>40380</v>
      </c>
    </row>
    <row r="23" spans="1:11" ht="8.25" customHeight="1">
      <c r="A23" s="44" t="str">
        <f t="shared" si="1"/>
        <v>8</v>
      </c>
      <c r="B23" s="3">
        <v>87</v>
      </c>
      <c r="C23" s="3">
        <v>89.9</v>
      </c>
      <c r="D23" s="3">
        <v>85.9</v>
      </c>
      <c r="E23" s="3">
        <v>88.9</v>
      </c>
      <c r="F23" s="3">
        <v>72.7</v>
      </c>
      <c r="G23" s="3">
        <v>91.1</v>
      </c>
      <c r="H23" s="3">
        <v>81.1</v>
      </c>
      <c r="I23" s="3">
        <v>102.1</v>
      </c>
      <c r="J23" s="3">
        <v>82.5</v>
      </c>
      <c r="K23" s="28">
        <f t="shared" si="0"/>
        <v>40410</v>
      </c>
    </row>
    <row r="24" spans="1:11" ht="8.25" customHeight="1">
      <c r="A24" s="44" t="str">
        <f t="shared" si="1"/>
        <v>9</v>
      </c>
      <c r="B24" s="3">
        <v>86.2</v>
      </c>
      <c r="C24" s="3">
        <v>90.1</v>
      </c>
      <c r="D24" s="3">
        <v>79.7</v>
      </c>
      <c r="E24" s="3">
        <v>82.6</v>
      </c>
      <c r="F24" s="3">
        <v>71.1</v>
      </c>
      <c r="G24" s="3">
        <v>93</v>
      </c>
      <c r="H24" s="3">
        <v>88.2</v>
      </c>
      <c r="I24" s="3">
        <v>99.9</v>
      </c>
      <c r="J24" s="3">
        <v>81.2</v>
      </c>
      <c r="K24" s="28">
        <f t="shared" si="0"/>
        <v>40440</v>
      </c>
    </row>
    <row r="25" spans="1:11" ht="8.25" customHeight="1">
      <c r="A25" s="44" t="str">
        <f t="shared" si="1"/>
        <v>10</v>
      </c>
      <c r="B25" s="3">
        <v>83</v>
      </c>
      <c r="C25" s="3">
        <v>88.1</v>
      </c>
      <c r="D25" s="3">
        <v>80.7</v>
      </c>
      <c r="E25" s="3">
        <v>82.6</v>
      </c>
      <c r="F25" s="3">
        <v>72.4</v>
      </c>
      <c r="G25" s="3">
        <v>90.3</v>
      </c>
      <c r="H25" s="3">
        <v>76.2</v>
      </c>
      <c r="I25" s="3">
        <v>104.1</v>
      </c>
      <c r="J25" s="3">
        <v>76.2</v>
      </c>
      <c r="K25" s="28">
        <f t="shared" si="0"/>
        <v>40470</v>
      </c>
    </row>
    <row r="26" spans="1:11" ht="8.25" customHeight="1">
      <c r="A26" s="44" t="str">
        <f t="shared" si="1"/>
        <v>11</v>
      </c>
      <c r="B26" s="3">
        <v>82</v>
      </c>
      <c r="C26" s="3">
        <v>85.6</v>
      </c>
      <c r="D26" s="3">
        <v>85.2</v>
      </c>
      <c r="E26" s="3">
        <v>87.8</v>
      </c>
      <c r="F26" s="3">
        <v>76.7</v>
      </c>
      <c r="G26" s="3">
        <v>85.4</v>
      </c>
      <c r="H26" s="3">
        <v>74.1</v>
      </c>
      <c r="I26" s="3">
        <v>96.6</v>
      </c>
      <c r="J26" s="3">
        <v>77.2</v>
      </c>
      <c r="K26" s="28">
        <f t="shared" si="0"/>
        <v>40500</v>
      </c>
    </row>
    <row r="27" spans="1:11" ht="8.25" customHeight="1">
      <c r="A27" s="44" t="str">
        <f t="shared" si="1"/>
        <v>12</v>
      </c>
      <c r="B27" s="3">
        <v>82.4</v>
      </c>
      <c r="C27" s="3">
        <v>84</v>
      </c>
      <c r="D27" s="3">
        <v>84.1</v>
      </c>
      <c r="E27" s="3">
        <v>87.4</v>
      </c>
      <c r="F27" s="3">
        <v>74.6</v>
      </c>
      <c r="G27" s="3">
        <v>83.2</v>
      </c>
      <c r="H27" s="3">
        <v>71.1</v>
      </c>
      <c r="I27" s="3">
        <v>97.3</v>
      </c>
      <c r="J27" s="3">
        <v>79.7</v>
      </c>
      <c r="K27" s="28">
        <f t="shared" si="0"/>
        <v>40530</v>
      </c>
    </row>
    <row r="28" spans="1:11" ht="8.25" customHeight="1">
      <c r="A28" s="44" t="str">
        <f t="shared" si="1"/>
        <v>23/1</v>
      </c>
      <c r="B28" s="3">
        <v>82.7</v>
      </c>
      <c r="C28" s="3">
        <v>80</v>
      </c>
      <c r="D28" s="3">
        <v>88.9</v>
      </c>
      <c r="E28" s="3">
        <v>89.8</v>
      </c>
      <c r="F28" s="3">
        <v>81.3</v>
      </c>
      <c r="G28" s="3">
        <v>78</v>
      </c>
      <c r="H28" s="3">
        <v>66.6</v>
      </c>
      <c r="I28" s="3">
        <v>91.3</v>
      </c>
      <c r="J28" s="3">
        <v>86</v>
      </c>
      <c r="K28" s="28">
        <f t="shared" si="0"/>
        <v>40560</v>
      </c>
    </row>
    <row r="29" spans="1:11" ht="8.25" customHeight="1">
      <c r="A29" s="44" t="str">
        <f t="shared" si="1"/>
        <v>2</v>
      </c>
      <c r="B29" s="3">
        <v>83</v>
      </c>
      <c r="C29" s="3">
        <v>81.7</v>
      </c>
      <c r="D29" s="3">
        <v>85.4</v>
      </c>
      <c r="E29" s="3">
        <v>89.8</v>
      </c>
      <c r="F29" s="3">
        <v>74.5</v>
      </c>
      <c r="G29" s="3">
        <v>80.5</v>
      </c>
      <c r="H29" s="3">
        <v>66.4</v>
      </c>
      <c r="I29" s="3">
        <v>97</v>
      </c>
      <c r="J29" s="3">
        <v>86.7</v>
      </c>
      <c r="K29" s="28">
        <f t="shared" si="0"/>
        <v>40590</v>
      </c>
    </row>
    <row r="30" spans="1:11" ht="8.25" customHeight="1">
      <c r="A30" s="44" t="str">
        <f t="shared" si="1"/>
        <v>3</v>
      </c>
      <c r="B30" s="3">
        <v>69.6</v>
      </c>
      <c r="C30" s="3">
        <v>74</v>
      </c>
      <c r="D30" s="3">
        <v>82</v>
      </c>
      <c r="E30" s="3">
        <v>85.2</v>
      </c>
      <c r="F30" s="3">
        <v>71.5</v>
      </c>
      <c r="G30" s="3">
        <v>71.7</v>
      </c>
      <c r="H30" s="3">
        <v>54.5</v>
      </c>
      <c r="I30" s="3">
        <v>93.1</v>
      </c>
      <c r="J30" s="3">
        <v>63.8</v>
      </c>
      <c r="K30" s="28">
        <f t="shared" si="0"/>
        <v>40620</v>
      </c>
    </row>
    <row r="31" spans="1:11" ht="8.25" customHeight="1">
      <c r="A31" s="44" t="str">
        <f t="shared" si="1"/>
        <v>4</v>
      </c>
      <c r="B31" s="3">
        <v>71.8</v>
      </c>
      <c r="C31" s="3">
        <v>72.6</v>
      </c>
      <c r="D31" s="3">
        <v>80.8</v>
      </c>
      <c r="E31" s="3">
        <v>82.7</v>
      </c>
      <c r="F31" s="3">
        <v>74.2</v>
      </c>
      <c r="G31" s="3">
        <v>70.7</v>
      </c>
      <c r="H31" s="3">
        <v>50.3</v>
      </c>
      <c r="I31" s="3">
        <v>95.1</v>
      </c>
      <c r="J31" s="3">
        <v>70.5</v>
      </c>
      <c r="K31" s="28">
        <f t="shared" si="0"/>
        <v>40650</v>
      </c>
    </row>
    <row r="32" spans="1:11" ht="8.25" customHeight="1">
      <c r="A32" s="44" t="str">
        <f t="shared" si="1"/>
        <v>5</v>
      </c>
      <c r="B32" s="3">
        <v>78.4</v>
      </c>
      <c r="C32" s="3">
        <v>82.7</v>
      </c>
      <c r="D32" s="3">
        <v>97.8</v>
      </c>
      <c r="E32" s="3">
        <v>104.9</v>
      </c>
      <c r="F32" s="3">
        <v>73.9</v>
      </c>
      <c r="G32" s="3">
        <v>79.4</v>
      </c>
      <c r="H32" s="3">
        <v>54</v>
      </c>
      <c r="I32" s="3">
        <v>108.8</v>
      </c>
      <c r="J32" s="3">
        <v>72.6</v>
      </c>
      <c r="K32" s="28">
        <f t="shared" si="0"/>
        <v>40680</v>
      </c>
    </row>
    <row r="33" spans="1:11" ht="8.25" customHeight="1">
      <c r="A33" s="44" t="str">
        <f t="shared" si="1"/>
        <v>6</v>
      </c>
      <c r="B33" s="3">
        <v>81.9</v>
      </c>
      <c r="C33" s="3">
        <v>86</v>
      </c>
      <c r="D33" s="3">
        <v>96.9</v>
      </c>
      <c r="E33" s="3">
        <v>102</v>
      </c>
      <c r="F33" s="3">
        <v>79.7</v>
      </c>
      <c r="G33" s="3">
        <v>83.4</v>
      </c>
      <c r="H33" s="3">
        <v>66.1</v>
      </c>
      <c r="I33" s="3">
        <v>104.4</v>
      </c>
      <c r="J33" s="3">
        <v>76.6</v>
      </c>
      <c r="K33" s="28">
        <f t="shared" si="0"/>
        <v>40710</v>
      </c>
    </row>
    <row r="34" spans="1:11" ht="8.25" customHeight="1">
      <c r="A34" s="44" t="str">
        <f t="shared" si="1"/>
        <v>7</v>
      </c>
      <c r="B34" s="3">
        <v>83.9</v>
      </c>
      <c r="C34" s="3">
        <v>87.2</v>
      </c>
      <c r="D34" s="3">
        <v>89</v>
      </c>
      <c r="E34" s="3">
        <v>92.7</v>
      </c>
      <c r="F34" s="3">
        <v>76.4</v>
      </c>
      <c r="G34" s="3">
        <v>86.7</v>
      </c>
      <c r="H34" s="3">
        <v>75.6</v>
      </c>
      <c r="I34" s="3">
        <v>100.5</v>
      </c>
      <c r="J34" s="3">
        <v>80.4</v>
      </c>
      <c r="K34" s="28">
        <f t="shared" si="0"/>
        <v>40740</v>
      </c>
    </row>
    <row r="35" spans="1:11" ht="8.25" customHeight="1">
      <c r="A35" s="44" t="str">
        <f t="shared" si="1"/>
        <v>8</v>
      </c>
      <c r="B35" s="3">
        <v>87.9</v>
      </c>
      <c r="C35" s="3">
        <v>89.3</v>
      </c>
      <c r="D35" s="3">
        <v>87.9</v>
      </c>
      <c r="E35" s="3">
        <v>89.9</v>
      </c>
      <c r="F35" s="3">
        <v>78.3</v>
      </c>
      <c r="G35" s="3">
        <v>89.9</v>
      </c>
      <c r="H35" s="3">
        <v>79.9</v>
      </c>
      <c r="I35" s="3">
        <v>100.8</v>
      </c>
      <c r="J35" s="3">
        <v>85.4</v>
      </c>
      <c r="K35" s="28">
        <f t="shared" si="0"/>
        <v>40770</v>
      </c>
    </row>
    <row r="36" spans="1:11" ht="8.25" customHeight="1">
      <c r="A36" s="44" t="str">
        <f t="shared" si="1"/>
        <v>9</v>
      </c>
      <c r="B36" s="3">
        <v>84.4</v>
      </c>
      <c r="C36" s="3">
        <v>87.5</v>
      </c>
      <c r="D36" s="3">
        <v>77.4</v>
      </c>
      <c r="E36" s="3">
        <v>80.5</v>
      </c>
      <c r="F36" s="3">
        <v>68.2</v>
      </c>
      <c r="G36" s="3">
        <v>90.3</v>
      </c>
      <c r="H36" s="3">
        <v>83.2</v>
      </c>
      <c r="I36" s="3">
        <v>99.7</v>
      </c>
      <c r="J36" s="3">
        <v>80.5</v>
      </c>
      <c r="K36" s="28">
        <f t="shared" si="0"/>
        <v>40800</v>
      </c>
    </row>
    <row r="37" spans="1:11" ht="8.25" customHeight="1">
      <c r="A37" s="44" t="str">
        <f t="shared" si="1"/>
        <v>10</v>
      </c>
      <c r="B37" s="3">
        <v>86.2</v>
      </c>
      <c r="C37" s="3">
        <v>88.7</v>
      </c>
      <c r="D37" s="3">
        <v>83.3</v>
      </c>
      <c r="E37" s="3">
        <v>85.8</v>
      </c>
      <c r="F37" s="3">
        <v>73.3</v>
      </c>
      <c r="G37" s="3">
        <v>90.3</v>
      </c>
      <c r="H37" s="3">
        <v>80.4</v>
      </c>
      <c r="I37" s="3">
        <v>100.3</v>
      </c>
      <c r="J37" s="3">
        <v>82.4</v>
      </c>
      <c r="K37" s="28">
        <f t="shared" si="0"/>
        <v>40830</v>
      </c>
    </row>
    <row r="38" spans="1:11" ht="8.25" customHeight="1">
      <c r="A38" s="44" t="str">
        <f t="shared" si="1"/>
        <v>11</v>
      </c>
      <c r="B38" s="3">
        <v>80.8</v>
      </c>
      <c r="C38" s="3">
        <v>82.8</v>
      </c>
      <c r="D38" s="3">
        <v>80.6</v>
      </c>
      <c r="E38" s="3">
        <v>84.6</v>
      </c>
      <c r="F38" s="3">
        <v>67.8</v>
      </c>
      <c r="G38" s="3">
        <v>83.1</v>
      </c>
      <c r="H38" s="3">
        <v>70.6</v>
      </c>
      <c r="I38" s="3">
        <v>95.4</v>
      </c>
      <c r="J38" s="3">
        <v>78.2</v>
      </c>
      <c r="K38" s="28">
        <f t="shared" si="0"/>
        <v>40860</v>
      </c>
    </row>
    <row r="39" spans="1:11" ht="8.25" customHeight="1">
      <c r="A39" s="44" t="str">
        <f t="shared" si="1"/>
        <v>12</v>
      </c>
      <c r="B39" s="3">
        <v>82.6</v>
      </c>
      <c r="C39" s="3">
        <v>83.2</v>
      </c>
      <c r="D39" s="3">
        <v>79.5</v>
      </c>
      <c r="E39" s="3">
        <v>82.5</v>
      </c>
      <c r="F39" s="3">
        <v>70.8</v>
      </c>
      <c r="G39" s="3">
        <v>83.5</v>
      </c>
      <c r="H39" s="3">
        <v>74.8</v>
      </c>
      <c r="I39" s="3">
        <v>94.3</v>
      </c>
      <c r="J39" s="3">
        <v>80.9</v>
      </c>
      <c r="K39" s="28">
        <f t="shared" si="0"/>
        <v>40890</v>
      </c>
    </row>
    <row r="40" spans="1:11" ht="8.25" customHeight="1">
      <c r="A40" s="44" t="str">
        <f t="shared" si="1"/>
        <v>24/1</v>
      </c>
      <c r="B40" s="3">
        <v>82.2</v>
      </c>
      <c r="C40" s="3">
        <v>80.8</v>
      </c>
      <c r="D40" s="3">
        <v>81.8</v>
      </c>
      <c r="E40" s="3">
        <v>82.7</v>
      </c>
      <c r="F40" s="3">
        <v>74.8</v>
      </c>
      <c r="G40" s="3">
        <v>81</v>
      </c>
      <c r="H40" s="3">
        <v>70.6</v>
      </c>
      <c r="I40" s="3">
        <v>92.8</v>
      </c>
      <c r="J40" s="3">
        <v>84</v>
      </c>
      <c r="K40" s="28">
        <f>K41-30</f>
        <v>40920</v>
      </c>
    </row>
    <row r="41" spans="1:11" ht="8.25" customHeight="1">
      <c r="A41" s="44" t="str">
        <f t="shared" si="1"/>
        <v>2</v>
      </c>
      <c r="B41" s="3">
        <v>79.9</v>
      </c>
      <c r="C41" s="3">
        <v>77</v>
      </c>
      <c r="D41" s="3">
        <v>83.7</v>
      </c>
      <c r="E41" s="3">
        <v>89.2</v>
      </c>
      <c r="F41" s="3">
        <v>69.2</v>
      </c>
      <c r="G41" s="3">
        <v>75</v>
      </c>
      <c r="H41" s="3">
        <v>59.6</v>
      </c>
      <c r="I41" s="3">
        <v>93.5</v>
      </c>
      <c r="J41" s="3">
        <v>85.7</v>
      </c>
      <c r="K41" s="28">
        <f>'01表紙・グラフ'!L$1+10</f>
        <v>40950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-2.7027027027026973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22/2</v>
      </c>
      <c r="B17" s="53">
        <v>95.1</v>
      </c>
      <c r="C17" s="55">
        <f aca="true" t="shared" si="0" ref="C17:C40">C18-30</f>
        <v>40230</v>
      </c>
    </row>
    <row r="18" spans="1:3" ht="8.25" customHeight="1">
      <c r="A18" s="44" t="str">
        <f aca="true" t="shared" si="1" ref="A18:A41">TEXT(C18,IF(MONTH(C18)=1,"e/m","m"))</f>
        <v>3</v>
      </c>
      <c r="B18" s="53">
        <v>95.2</v>
      </c>
      <c r="C18" s="55">
        <f t="shared" si="0"/>
        <v>40260</v>
      </c>
    </row>
    <row r="19" spans="1:3" ht="8.25" customHeight="1">
      <c r="A19" s="44" t="str">
        <f t="shared" si="1"/>
        <v>4</v>
      </c>
      <c r="B19" s="53">
        <v>95.8</v>
      </c>
      <c r="C19" s="55">
        <f t="shared" si="0"/>
        <v>40290</v>
      </c>
    </row>
    <row r="20" spans="1:3" ht="8.25" customHeight="1">
      <c r="A20" s="44" t="str">
        <f t="shared" si="1"/>
        <v>5</v>
      </c>
      <c r="B20" s="53">
        <v>95.7</v>
      </c>
      <c r="C20" s="55">
        <f t="shared" si="0"/>
        <v>40320</v>
      </c>
    </row>
    <row r="21" spans="1:3" ht="8.25" customHeight="1">
      <c r="A21" s="44" t="str">
        <f t="shared" si="1"/>
        <v>6</v>
      </c>
      <c r="B21" s="53">
        <v>94.3</v>
      </c>
      <c r="C21" s="55">
        <f t="shared" si="0"/>
        <v>40350</v>
      </c>
    </row>
    <row r="22" spans="1:3" ht="8.25" customHeight="1">
      <c r="A22" s="44" t="str">
        <f t="shared" si="1"/>
        <v>7</v>
      </c>
      <c r="B22" s="53">
        <v>94.6</v>
      </c>
      <c r="C22" s="55">
        <f t="shared" si="0"/>
        <v>40380</v>
      </c>
    </row>
    <row r="23" spans="1:3" ht="8.25" customHeight="1">
      <c r="A23" s="44" t="str">
        <f t="shared" si="1"/>
        <v>8</v>
      </c>
      <c r="B23" s="53">
        <v>94.5</v>
      </c>
      <c r="C23" s="55">
        <f t="shared" si="0"/>
        <v>40410</v>
      </c>
    </row>
    <row r="24" spans="1:3" ht="8.25" customHeight="1">
      <c r="A24" s="44" t="str">
        <f t="shared" si="1"/>
        <v>9</v>
      </c>
      <c r="B24" s="53">
        <v>93.7</v>
      </c>
      <c r="C24" s="55">
        <f t="shared" si="0"/>
        <v>40440</v>
      </c>
    </row>
    <row r="25" spans="1:3" ht="8.25" customHeight="1">
      <c r="A25" s="44" t="str">
        <f t="shared" si="1"/>
        <v>10</v>
      </c>
      <c r="B25" s="53">
        <v>92.4</v>
      </c>
      <c r="C25" s="55">
        <f t="shared" si="0"/>
        <v>40470</v>
      </c>
    </row>
    <row r="26" spans="1:3" ht="8.25" customHeight="1">
      <c r="A26" s="44" t="str">
        <f t="shared" si="1"/>
        <v>11</v>
      </c>
      <c r="B26" s="53">
        <v>93.9</v>
      </c>
      <c r="C26" s="55">
        <f t="shared" si="0"/>
        <v>40500</v>
      </c>
    </row>
    <row r="27" spans="1:3" ht="8.25" customHeight="1">
      <c r="A27" s="44" t="str">
        <f t="shared" si="1"/>
        <v>12</v>
      </c>
      <c r="B27" s="53">
        <v>96.2</v>
      </c>
      <c r="C27" s="55">
        <f t="shared" si="0"/>
        <v>40530</v>
      </c>
    </row>
    <row r="28" spans="1:3" ht="8.25" customHeight="1">
      <c r="A28" s="44" t="str">
        <f t="shared" si="1"/>
        <v>23/1</v>
      </c>
      <c r="B28" s="53">
        <v>96.2</v>
      </c>
      <c r="C28" s="55">
        <f t="shared" si="0"/>
        <v>40560</v>
      </c>
    </row>
    <row r="29" spans="1:3" ht="8.25" customHeight="1">
      <c r="A29" s="45" t="str">
        <f t="shared" si="1"/>
        <v>2</v>
      </c>
      <c r="B29" s="53">
        <v>97.9</v>
      </c>
      <c r="C29" s="55">
        <f t="shared" si="0"/>
        <v>40590</v>
      </c>
    </row>
    <row r="30" spans="1:3" ht="8.25" customHeight="1">
      <c r="A30" s="45" t="str">
        <f t="shared" si="1"/>
        <v>3</v>
      </c>
      <c r="B30" s="53">
        <v>82.7</v>
      </c>
      <c r="C30" s="55">
        <f t="shared" si="0"/>
        <v>40620</v>
      </c>
    </row>
    <row r="31" spans="1:3" ht="8.25" customHeight="1">
      <c r="A31" s="45" t="str">
        <f t="shared" si="1"/>
        <v>4</v>
      </c>
      <c r="B31" s="53">
        <v>84</v>
      </c>
      <c r="C31" s="55">
        <f t="shared" si="0"/>
        <v>40650</v>
      </c>
    </row>
    <row r="32" spans="1:3" ht="8.25" customHeight="1">
      <c r="A32" s="45" t="str">
        <f t="shared" si="1"/>
        <v>5</v>
      </c>
      <c r="B32" s="53">
        <v>89.2</v>
      </c>
      <c r="C32" s="55">
        <f t="shared" si="0"/>
        <v>40680</v>
      </c>
    </row>
    <row r="33" spans="1:3" ht="8.25" customHeight="1">
      <c r="A33" s="45" t="str">
        <f t="shared" si="1"/>
        <v>6</v>
      </c>
      <c r="B33" s="53">
        <v>92.6</v>
      </c>
      <c r="C33" s="55">
        <f t="shared" si="0"/>
        <v>40710</v>
      </c>
    </row>
    <row r="34" spans="1:3" ht="8.25" customHeight="1">
      <c r="A34" s="44" t="str">
        <f t="shared" si="1"/>
        <v>7</v>
      </c>
      <c r="B34" s="53">
        <v>93</v>
      </c>
      <c r="C34" s="55">
        <f t="shared" si="0"/>
        <v>40740</v>
      </c>
    </row>
    <row r="35" spans="1:3" ht="8.25" customHeight="1">
      <c r="A35" s="44" t="str">
        <f t="shared" si="1"/>
        <v>8</v>
      </c>
      <c r="B35" s="53">
        <v>93.6</v>
      </c>
      <c r="C35" s="55">
        <f t="shared" si="0"/>
        <v>40770</v>
      </c>
    </row>
    <row r="36" spans="1:3" ht="8.25" customHeight="1">
      <c r="A36" s="44" t="str">
        <f t="shared" si="1"/>
        <v>9</v>
      </c>
      <c r="B36" s="53">
        <v>90.5</v>
      </c>
      <c r="C36" s="55">
        <f t="shared" si="0"/>
        <v>40800</v>
      </c>
    </row>
    <row r="37" spans="1:3" ht="8.25" customHeight="1">
      <c r="A37" s="44" t="str">
        <f t="shared" si="1"/>
        <v>10</v>
      </c>
      <c r="B37" s="53">
        <v>92.5</v>
      </c>
      <c r="C37" s="55">
        <f t="shared" si="0"/>
        <v>40830</v>
      </c>
    </row>
    <row r="38" spans="1:3" ht="8.25" customHeight="1">
      <c r="A38" s="44" t="str">
        <f t="shared" si="1"/>
        <v>11</v>
      </c>
      <c r="B38" s="53">
        <v>90</v>
      </c>
      <c r="C38" s="55">
        <f t="shared" si="0"/>
        <v>40860</v>
      </c>
    </row>
    <row r="39" spans="1:3" ht="8.25" customHeight="1">
      <c r="A39" s="44" t="str">
        <f t="shared" si="1"/>
        <v>12</v>
      </c>
      <c r="B39" s="1">
        <v>93.4</v>
      </c>
      <c r="C39" s="55">
        <f t="shared" si="0"/>
        <v>40890</v>
      </c>
    </row>
    <row r="40" spans="1:3" ht="8.25" customHeight="1">
      <c r="A40" s="44" t="str">
        <f t="shared" si="1"/>
        <v>24/1</v>
      </c>
      <c r="B40" s="1">
        <v>95.2</v>
      </c>
      <c r="C40" s="55">
        <f t="shared" si="0"/>
        <v>40920</v>
      </c>
    </row>
    <row r="41" spans="1:3" ht="8.25" customHeight="1">
      <c r="A41" s="44" t="str">
        <f t="shared" si="1"/>
        <v>2</v>
      </c>
      <c r="B41" s="1">
        <v>94.1</v>
      </c>
      <c r="C41" s="55">
        <f>'01表紙・グラフ'!L$1+10</f>
        <v>40950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4845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B2" sqref="B2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207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108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109</v>
      </c>
      <c r="C6" s="97"/>
      <c r="D6" s="98"/>
      <c r="E6" s="99"/>
      <c r="F6" s="98"/>
      <c r="G6" s="100" t="s">
        <v>110</v>
      </c>
      <c r="H6" s="101"/>
      <c r="I6" s="100" t="s">
        <v>111</v>
      </c>
      <c r="J6" s="101"/>
      <c r="K6" s="100" t="s">
        <v>112</v>
      </c>
      <c r="L6" s="101"/>
      <c r="M6" s="100" t="s">
        <v>113</v>
      </c>
      <c r="N6" s="101"/>
      <c r="O6" s="100" t="s">
        <v>114</v>
      </c>
      <c r="P6" s="101"/>
      <c r="Q6" s="100" t="s">
        <v>115</v>
      </c>
      <c r="R6" s="101"/>
      <c r="S6" s="100" t="s">
        <v>116</v>
      </c>
      <c r="T6" s="101"/>
      <c r="U6" s="100" t="s">
        <v>117</v>
      </c>
      <c r="V6" s="101"/>
      <c r="W6" s="100" t="s">
        <v>118</v>
      </c>
      <c r="X6" s="101"/>
      <c r="Y6" s="100" t="s">
        <v>119</v>
      </c>
      <c r="Z6" s="101"/>
      <c r="AA6" s="100" t="s">
        <v>120</v>
      </c>
      <c r="AB6" s="101"/>
      <c r="AC6" s="100" t="s">
        <v>121</v>
      </c>
      <c r="AD6" s="101"/>
      <c r="AE6" s="100" t="s">
        <v>122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123</v>
      </c>
      <c r="AR6" s="101"/>
      <c r="AS6" s="100" t="s">
        <v>123</v>
      </c>
      <c r="AT6" s="102"/>
      <c r="AU6" s="100" t="s">
        <v>123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124</v>
      </c>
      <c r="AH7" s="111"/>
      <c r="AI7" s="110" t="s">
        <v>125</v>
      </c>
      <c r="AJ7" s="112"/>
      <c r="AK7" s="110"/>
      <c r="AL7" s="112"/>
      <c r="AM7" s="110" t="s">
        <v>126</v>
      </c>
      <c r="AN7" s="112"/>
      <c r="AO7" s="110" t="s">
        <v>122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127</v>
      </c>
      <c r="D8" s="101"/>
      <c r="E8" s="100" t="s">
        <v>128</v>
      </c>
      <c r="F8" s="101"/>
      <c r="G8" s="100" t="s">
        <v>111</v>
      </c>
      <c r="H8" s="101"/>
      <c r="I8" s="100" t="s">
        <v>129</v>
      </c>
      <c r="J8" s="101"/>
      <c r="K8" s="100" t="s">
        <v>130</v>
      </c>
      <c r="L8" s="101"/>
      <c r="M8" s="100" t="s">
        <v>130</v>
      </c>
      <c r="N8" s="101"/>
      <c r="O8" s="100" t="s">
        <v>130</v>
      </c>
      <c r="P8" s="101"/>
      <c r="Q8" s="100" t="s">
        <v>130</v>
      </c>
      <c r="R8" s="101"/>
      <c r="S8" s="100" t="s">
        <v>131</v>
      </c>
      <c r="T8" s="101"/>
      <c r="U8" s="99"/>
      <c r="V8" s="98"/>
      <c r="W8" s="100" t="s">
        <v>129</v>
      </c>
      <c r="X8" s="101"/>
      <c r="Y8" s="100" t="s">
        <v>132</v>
      </c>
      <c r="Z8" s="101"/>
      <c r="AA8" s="99"/>
      <c r="AB8" s="98"/>
      <c r="AC8" s="100" t="s">
        <v>133</v>
      </c>
      <c r="AD8" s="101"/>
      <c r="AE8" s="99"/>
      <c r="AF8" s="98"/>
      <c r="AG8" s="99"/>
      <c r="AH8" s="98"/>
      <c r="AI8" s="99"/>
      <c r="AJ8" s="117"/>
      <c r="AK8" s="110" t="s">
        <v>208</v>
      </c>
      <c r="AL8" s="112"/>
      <c r="AM8" s="99"/>
      <c r="AN8" s="98"/>
      <c r="AO8" s="99"/>
      <c r="AP8" s="98"/>
      <c r="AQ8" s="100" t="s">
        <v>134</v>
      </c>
      <c r="AR8" s="101"/>
      <c r="AS8" s="100" t="s">
        <v>135</v>
      </c>
      <c r="AT8" s="102"/>
      <c r="AU8" s="100" t="s">
        <v>136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137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138</v>
      </c>
      <c r="H10" s="101"/>
      <c r="I10" s="100" t="s">
        <v>138</v>
      </c>
      <c r="J10" s="101"/>
      <c r="K10" s="100" t="s">
        <v>138</v>
      </c>
      <c r="L10" s="101"/>
      <c r="M10" s="100" t="s">
        <v>138</v>
      </c>
      <c r="N10" s="101"/>
      <c r="O10" s="100" t="s">
        <v>138</v>
      </c>
      <c r="P10" s="101"/>
      <c r="Q10" s="100" t="s">
        <v>138</v>
      </c>
      <c r="R10" s="101"/>
      <c r="S10" s="100" t="s">
        <v>138</v>
      </c>
      <c r="T10" s="101"/>
      <c r="U10" s="100" t="s">
        <v>138</v>
      </c>
      <c r="V10" s="101"/>
      <c r="W10" s="100" t="s">
        <v>138</v>
      </c>
      <c r="X10" s="101"/>
      <c r="Y10" s="100" t="s">
        <v>138</v>
      </c>
      <c r="Z10" s="101"/>
      <c r="AA10" s="100" t="s">
        <v>138</v>
      </c>
      <c r="AB10" s="101"/>
      <c r="AC10" s="100" t="s">
        <v>138</v>
      </c>
      <c r="AD10" s="101"/>
      <c r="AE10" s="100" t="s">
        <v>138</v>
      </c>
      <c r="AF10" s="102"/>
      <c r="AG10" s="100" t="s">
        <v>138</v>
      </c>
      <c r="AH10" s="102"/>
      <c r="AI10" s="100" t="s">
        <v>138</v>
      </c>
      <c r="AJ10" s="101"/>
      <c r="AK10" s="100"/>
      <c r="AL10" s="101"/>
      <c r="AM10" s="100" t="s">
        <v>139</v>
      </c>
      <c r="AN10" s="101"/>
      <c r="AO10" s="100" t="s">
        <v>139</v>
      </c>
      <c r="AP10" s="102"/>
      <c r="AQ10" s="100" t="s">
        <v>138</v>
      </c>
      <c r="AR10" s="101"/>
      <c r="AS10" s="100" t="s">
        <v>140</v>
      </c>
      <c r="AT10" s="102"/>
      <c r="AU10" s="100" t="s">
        <v>141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142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143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39130</v>
      </c>
      <c r="C14" s="138"/>
      <c r="D14" s="139">
        <v>101</v>
      </c>
      <c r="E14" s="139"/>
      <c r="F14" s="139">
        <v>109.3</v>
      </c>
      <c r="G14" s="139"/>
      <c r="H14" s="139">
        <v>98.8</v>
      </c>
      <c r="I14" s="139"/>
      <c r="J14" s="139">
        <v>96.1</v>
      </c>
      <c r="K14" s="139"/>
      <c r="L14" s="139">
        <v>108.9</v>
      </c>
      <c r="M14" s="139"/>
      <c r="N14" s="139">
        <v>93.9</v>
      </c>
      <c r="O14" s="139"/>
      <c r="P14" s="139">
        <v>105.7</v>
      </c>
      <c r="Q14" s="139"/>
      <c r="R14" s="139">
        <v>95.1</v>
      </c>
      <c r="S14" s="139"/>
      <c r="T14" s="139">
        <v>97.1</v>
      </c>
      <c r="U14" s="139"/>
      <c r="V14" s="139">
        <v>102.4</v>
      </c>
      <c r="W14" s="139"/>
      <c r="X14" s="139">
        <v>105</v>
      </c>
      <c r="Y14" s="139"/>
      <c r="Z14" s="139">
        <v>99.3</v>
      </c>
      <c r="AA14" s="139"/>
      <c r="AB14" s="139">
        <v>78.7</v>
      </c>
      <c r="AC14" s="139"/>
      <c r="AD14" s="139">
        <v>96.9</v>
      </c>
      <c r="AE14" s="139"/>
      <c r="AF14" s="139">
        <v>103.2</v>
      </c>
      <c r="AG14" s="139"/>
      <c r="AH14" s="139">
        <v>108.5</v>
      </c>
      <c r="AI14" s="139"/>
      <c r="AJ14" s="139">
        <v>97.5</v>
      </c>
      <c r="AK14" s="139"/>
      <c r="AL14" s="139">
        <v>104</v>
      </c>
      <c r="AM14" s="139"/>
      <c r="AN14" s="139">
        <v>84.4</v>
      </c>
      <c r="AO14" s="139"/>
      <c r="AP14" s="139">
        <v>104</v>
      </c>
      <c r="AQ14" s="139"/>
      <c r="AR14" s="139">
        <v>102.2</v>
      </c>
      <c r="AS14" s="139"/>
      <c r="AT14" s="139">
        <v>99.1</v>
      </c>
      <c r="AU14" s="139"/>
      <c r="AV14" s="140">
        <v>100.9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39495</v>
      </c>
      <c r="C15" s="138"/>
      <c r="D15" s="139">
        <v>95.6</v>
      </c>
      <c r="E15" s="139"/>
      <c r="F15" s="139">
        <v>107.7</v>
      </c>
      <c r="G15" s="139"/>
      <c r="H15" s="139">
        <v>93.4</v>
      </c>
      <c r="I15" s="139"/>
      <c r="J15" s="139">
        <v>98</v>
      </c>
      <c r="K15" s="139"/>
      <c r="L15" s="139">
        <v>96.7</v>
      </c>
      <c r="M15" s="139"/>
      <c r="N15" s="139">
        <v>94</v>
      </c>
      <c r="O15" s="139"/>
      <c r="P15" s="139">
        <v>97.6</v>
      </c>
      <c r="Q15" s="139"/>
      <c r="R15" s="139">
        <v>100.8</v>
      </c>
      <c r="S15" s="139"/>
      <c r="T15" s="139">
        <v>99.5</v>
      </c>
      <c r="U15" s="139"/>
      <c r="V15" s="139">
        <v>96.2</v>
      </c>
      <c r="W15" s="139"/>
      <c r="X15" s="139">
        <v>99.6</v>
      </c>
      <c r="Y15" s="139"/>
      <c r="Z15" s="139">
        <v>90.3</v>
      </c>
      <c r="AA15" s="139"/>
      <c r="AB15" s="139">
        <v>72.4</v>
      </c>
      <c r="AC15" s="139"/>
      <c r="AD15" s="139">
        <v>92.3</v>
      </c>
      <c r="AE15" s="139"/>
      <c r="AF15" s="139">
        <v>96.9</v>
      </c>
      <c r="AG15" s="139"/>
      <c r="AH15" s="139">
        <v>104.8</v>
      </c>
      <c r="AI15" s="139"/>
      <c r="AJ15" s="139">
        <v>80.3</v>
      </c>
      <c r="AK15" s="139"/>
      <c r="AL15" s="139">
        <v>104.1</v>
      </c>
      <c r="AM15" s="139"/>
      <c r="AN15" s="139">
        <v>73.6</v>
      </c>
      <c r="AO15" s="139"/>
      <c r="AP15" s="139">
        <v>95.7</v>
      </c>
      <c r="AQ15" s="139"/>
      <c r="AR15" s="139">
        <v>96.6</v>
      </c>
      <c r="AS15" s="139"/>
      <c r="AT15" s="139">
        <v>118.9</v>
      </c>
      <c r="AU15" s="139"/>
      <c r="AV15" s="140">
        <v>96.1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39860</v>
      </c>
      <c r="C16" s="138"/>
      <c r="D16" s="139">
        <v>74.9</v>
      </c>
      <c r="E16" s="139"/>
      <c r="F16" s="139">
        <v>58.2</v>
      </c>
      <c r="G16" s="139"/>
      <c r="H16" s="139">
        <v>67.3</v>
      </c>
      <c r="I16" s="139"/>
      <c r="J16" s="139">
        <v>81.2</v>
      </c>
      <c r="K16" s="139"/>
      <c r="L16" s="139">
        <v>56</v>
      </c>
      <c r="M16" s="139"/>
      <c r="N16" s="139">
        <v>79.9</v>
      </c>
      <c r="O16" s="139"/>
      <c r="P16" s="139">
        <v>61.9</v>
      </c>
      <c r="Q16" s="139"/>
      <c r="R16" s="139">
        <v>126.1</v>
      </c>
      <c r="S16" s="139"/>
      <c r="T16" s="139">
        <v>73.2</v>
      </c>
      <c r="U16" s="139"/>
      <c r="V16" s="139">
        <v>82.5</v>
      </c>
      <c r="W16" s="139"/>
      <c r="X16" s="139">
        <v>77.5</v>
      </c>
      <c r="Y16" s="139"/>
      <c r="Z16" s="139">
        <v>76.6</v>
      </c>
      <c r="AA16" s="139"/>
      <c r="AB16" s="139">
        <v>57.7</v>
      </c>
      <c r="AC16" s="139"/>
      <c r="AD16" s="139">
        <v>88.3</v>
      </c>
      <c r="AE16" s="139"/>
      <c r="AF16" s="139">
        <v>84.6</v>
      </c>
      <c r="AG16" s="139"/>
      <c r="AH16" s="139">
        <v>87.7</v>
      </c>
      <c r="AI16" s="139"/>
      <c r="AJ16" s="139">
        <v>66.6</v>
      </c>
      <c r="AK16" s="139"/>
      <c r="AL16" s="139">
        <v>96.5</v>
      </c>
      <c r="AM16" s="139"/>
      <c r="AN16" s="139">
        <v>58.3</v>
      </c>
      <c r="AO16" s="139"/>
      <c r="AP16" s="139">
        <v>87.4</v>
      </c>
      <c r="AQ16" s="139"/>
      <c r="AR16" s="139">
        <v>69.2</v>
      </c>
      <c r="AS16" s="139"/>
      <c r="AT16" s="139">
        <v>116</v>
      </c>
      <c r="AU16" s="139"/>
      <c r="AV16" s="140">
        <v>75.7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40225</v>
      </c>
      <c r="C17" s="138"/>
      <c r="D17" s="139">
        <v>82.2</v>
      </c>
      <c r="E17" s="139"/>
      <c r="F17" s="139">
        <v>75.8</v>
      </c>
      <c r="G17" s="139"/>
      <c r="H17" s="139">
        <v>81.1</v>
      </c>
      <c r="I17" s="139"/>
      <c r="J17" s="139">
        <v>90.9</v>
      </c>
      <c r="K17" s="139"/>
      <c r="L17" s="139">
        <v>70</v>
      </c>
      <c r="M17" s="139"/>
      <c r="N17" s="139">
        <v>80.7</v>
      </c>
      <c r="O17" s="139"/>
      <c r="P17" s="139">
        <v>75.9</v>
      </c>
      <c r="Q17" s="139"/>
      <c r="R17" s="139">
        <v>129.2</v>
      </c>
      <c r="S17" s="139"/>
      <c r="T17" s="139">
        <v>80.1</v>
      </c>
      <c r="U17" s="139"/>
      <c r="V17" s="139">
        <v>86.2</v>
      </c>
      <c r="W17" s="139"/>
      <c r="X17" s="139">
        <v>90.1</v>
      </c>
      <c r="Y17" s="139"/>
      <c r="Z17" s="139">
        <v>79.3</v>
      </c>
      <c r="AA17" s="139"/>
      <c r="AB17" s="139">
        <v>64.9</v>
      </c>
      <c r="AC17" s="139"/>
      <c r="AD17" s="139">
        <v>88.9</v>
      </c>
      <c r="AE17" s="139"/>
      <c r="AF17" s="139">
        <v>88.8</v>
      </c>
      <c r="AG17" s="139"/>
      <c r="AH17" s="139">
        <v>97</v>
      </c>
      <c r="AI17" s="139"/>
      <c r="AJ17" s="139">
        <v>66.8</v>
      </c>
      <c r="AK17" s="139"/>
      <c r="AL17" s="139">
        <v>96.1</v>
      </c>
      <c r="AM17" s="139"/>
      <c r="AN17" s="139">
        <v>57.4</v>
      </c>
      <c r="AO17" s="139"/>
      <c r="AP17" s="139">
        <v>91.3</v>
      </c>
      <c r="AQ17" s="139"/>
      <c r="AR17" s="139">
        <v>78.9</v>
      </c>
      <c r="AS17" s="139"/>
      <c r="AT17" s="139">
        <v>124</v>
      </c>
      <c r="AU17" s="139"/>
      <c r="AV17" s="140">
        <v>83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40590</v>
      </c>
      <c r="C18" s="142"/>
      <c r="D18" s="139">
        <v>80</v>
      </c>
      <c r="E18" s="143"/>
      <c r="F18" s="143">
        <v>82.2</v>
      </c>
      <c r="G18" s="143"/>
      <c r="H18" s="143">
        <v>79.9</v>
      </c>
      <c r="I18" s="143"/>
      <c r="J18" s="143">
        <v>89.1</v>
      </c>
      <c r="K18" s="143"/>
      <c r="L18" s="143">
        <v>73.7</v>
      </c>
      <c r="M18" s="144"/>
      <c r="N18" s="143">
        <v>73.9</v>
      </c>
      <c r="O18" s="143"/>
      <c r="P18" s="143">
        <v>69.5</v>
      </c>
      <c r="Q18" s="143"/>
      <c r="R18" s="143">
        <v>132.2</v>
      </c>
      <c r="S18" s="143"/>
      <c r="T18" s="143">
        <v>82.3</v>
      </c>
      <c r="U18" s="143"/>
      <c r="V18" s="143">
        <v>91.9</v>
      </c>
      <c r="W18" s="144"/>
      <c r="X18" s="143">
        <v>83.5</v>
      </c>
      <c r="Y18" s="143"/>
      <c r="Z18" s="143">
        <v>78.4</v>
      </c>
      <c r="AA18" s="144"/>
      <c r="AB18" s="143">
        <v>62</v>
      </c>
      <c r="AC18" s="144"/>
      <c r="AD18" s="143">
        <v>90.7</v>
      </c>
      <c r="AE18" s="143"/>
      <c r="AF18" s="143">
        <v>87.5</v>
      </c>
      <c r="AG18" s="143"/>
      <c r="AH18" s="143">
        <v>94</v>
      </c>
      <c r="AI18" s="144"/>
      <c r="AJ18" s="143">
        <v>79</v>
      </c>
      <c r="AK18" s="144"/>
      <c r="AL18" s="143">
        <v>93.1</v>
      </c>
      <c r="AM18" s="143"/>
      <c r="AN18" s="143">
        <v>62</v>
      </c>
      <c r="AO18" s="143"/>
      <c r="AP18" s="143">
        <v>86.9</v>
      </c>
      <c r="AQ18" s="144"/>
      <c r="AR18" s="143">
        <v>73.8</v>
      </c>
      <c r="AS18" s="144"/>
      <c r="AT18" s="143">
        <v>117.2</v>
      </c>
      <c r="AU18" s="143"/>
      <c r="AV18" s="145">
        <v>80.7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143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144</v>
      </c>
      <c r="C20" s="150"/>
      <c r="D20" s="139">
        <v>78.1</v>
      </c>
      <c r="E20" s="139"/>
      <c r="F20" s="139">
        <v>82.4</v>
      </c>
      <c r="G20" s="139"/>
      <c r="H20" s="139">
        <v>79.8</v>
      </c>
      <c r="I20" s="139"/>
      <c r="J20" s="139">
        <v>95</v>
      </c>
      <c r="K20" s="139"/>
      <c r="L20" s="139">
        <v>69.3</v>
      </c>
      <c r="M20" s="139"/>
      <c r="N20" s="139">
        <v>67</v>
      </c>
      <c r="O20" s="139"/>
      <c r="P20" s="139">
        <v>76.4</v>
      </c>
      <c r="Q20" s="139"/>
      <c r="R20" s="139">
        <v>138.5</v>
      </c>
      <c r="S20" s="139"/>
      <c r="T20" s="139">
        <v>79.2</v>
      </c>
      <c r="U20" s="139"/>
      <c r="V20" s="139">
        <v>87.2</v>
      </c>
      <c r="W20" s="139"/>
      <c r="X20" s="139">
        <v>85.6</v>
      </c>
      <c r="Y20" s="139"/>
      <c r="Z20" s="139">
        <v>77</v>
      </c>
      <c r="AA20" s="139"/>
      <c r="AB20" s="139">
        <v>62.5</v>
      </c>
      <c r="AC20" s="139"/>
      <c r="AD20" s="139">
        <v>74.5</v>
      </c>
      <c r="AE20" s="139"/>
      <c r="AF20" s="139">
        <v>87.2</v>
      </c>
      <c r="AG20" s="139"/>
      <c r="AH20" s="139">
        <v>97.3</v>
      </c>
      <c r="AI20" s="139"/>
      <c r="AJ20" s="139">
        <v>76.1</v>
      </c>
      <c r="AK20" s="139"/>
      <c r="AL20" s="139">
        <v>93.7</v>
      </c>
      <c r="AM20" s="139"/>
      <c r="AN20" s="139">
        <v>55.9</v>
      </c>
      <c r="AO20" s="139"/>
      <c r="AP20" s="139">
        <v>84.4</v>
      </c>
      <c r="AQ20" s="139"/>
      <c r="AR20" s="139">
        <v>75.5</v>
      </c>
      <c r="AS20" s="139"/>
      <c r="AT20" s="139">
        <v>137.6</v>
      </c>
      <c r="AU20" s="139"/>
      <c r="AV20" s="140">
        <v>79.3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145</v>
      </c>
      <c r="C21" s="150"/>
      <c r="D21" s="139">
        <v>72.2</v>
      </c>
      <c r="E21" s="139"/>
      <c r="F21" s="139">
        <v>74</v>
      </c>
      <c r="G21" s="139"/>
      <c r="H21" s="139">
        <v>77</v>
      </c>
      <c r="I21" s="139"/>
      <c r="J21" s="139">
        <v>95.5</v>
      </c>
      <c r="K21" s="139"/>
      <c r="L21" s="139">
        <v>77.3</v>
      </c>
      <c r="M21" s="139"/>
      <c r="N21" s="139">
        <v>79.1</v>
      </c>
      <c r="O21" s="139"/>
      <c r="P21" s="139">
        <v>45.5</v>
      </c>
      <c r="Q21" s="139"/>
      <c r="R21" s="139">
        <v>131.8</v>
      </c>
      <c r="S21" s="139"/>
      <c r="T21" s="139">
        <v>88.8</v>
      </c>
      <c r="U21" s="139"/>
      <c r="V21" s="139">
        <v>93.6</v>
      </c>
      <c r="W21" s="139"/>
      <c r="X21" s="139">
        <v>77.3</v>
      </c>
      <c r="Y21" s="139"/>
      <c r="Z21" s="139">
        <v>83.9</v>
      </c>
      <c r="AA21" s="139"/>
      <c r="AB21" s="139">
        <v>65.5</v>
      </c>
      <c r="AC21" s="139"/>
      <c r="AD21" s="139">
        <v>79</v>
      </c>
      <c r="AE21" s="139"/>
      <c r="AF21" s="139">
        <v>86.4</v>
      </c>
      <c r="AG21" s="139"/>
      <c r="AH21" s="139">
        <v>86</v>
      </c>
      <c r="AI21" s="139"/>
      <c r="AJ21" s="139">
        <v>100.1</v>
      </c>
      <c r="AK21" s="139"/>
      <c r="AL21" s="139">
        <v>103.6</v>
      </c>
      <c r="AM21" s="139"/>
      <c r="AN21" s="139">
        <v>64.9</v>
      </c>
      <c r="AO21" s="139"/>
      <c r="AP21" s="139">
        <v>77.3</v>
      </c>
      <c r="AQ21" s="139"/>
      <c r="AR21" s="139">
        <v>62.2</v>
      </c>
      <c r="AS21" s="139"/>
      <c r="AT21" s="139">
        <v>123</v>
      </c>
      <c r="AU21" s="139"/>
      <c r="AV21" s="140">
        <v>73.2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146</v>
      </c>
      <c r="C22" s="150"/>
      <c r="D22" s="139">
        <v>72</v>
      </c>
      <c r="E22" s="139"/>
      <c r="F22" s="139">
        <v>79.4</v>
      </c>
      <c r="G22" s="139"/>
      <c r="H22" s="139">
        <v>77.4</v>
      </c>
      <c r="I22" s="139"/>
      <c r="J22" s="139">
        <v>88</v>
      </c>
      <c r="K22" s="139"/>
      <c r="L22" s="139">
        <v>68.8</v>
      </c>
      <c r="M22" s="139"/>
      <c r="N22" s="139">
        <v>58.4</v>
      </c>
      <c r="O22" s="139"/>
      <c r="P22" s="139">
        <v>51.3</v>
      </c>
      <c r="Q22" s="139"/>
      <c r="R22" s="139">
        <v>118.2</v>
      </c>
      <c r="S22" s="139"/>
      <c r="T22" s="139">
        <v>86.1</v>
      </c>
      <c r="U22" s="139"/>
      <c r="V22" s="139">
        <v>86.1</v>
      </c>
      <c r="W22" s="139"/>
      <c r="X22" s="139">
        <v>78.3</v>
      </c>
      <c r="Y22" s="139"/>
      <c r="Z22" s="139">
        <v>85.6</v>
      </c>
      <c r="AA22" s="139"/>
      <c r="AB22" s="139">
        <v>62.7</v>
      </c>
      <c r="AC22" s="139"/>
      <c r="AD22" s="139">
        <v>99.4</v>
      </c>
      <c r="AE22" s="139"/>
      <c r="AF22" s="139">
        <v>83.7</v>
      </c>
      <c r="AG22" s="139"/>
      <c r="AH22" s="139">
        <v>84.9</v>
      </c>
      <c r="AI22" s="139"/>
      <c r="AJ22" s="139">
        <v>72.3</v>
      </c>
      <c r="AK22" s="139"/>
      <c r="AL22" s="139">
        <v>95</v>
      </c>
      <c r="AM22" s="139"/>
      <c r="AN22" s="139">
        <v>65.4</v>
      </c>
      <c r="AO22" s="139"/>
      <c r="AP22" s="139">
        <v>84.4</v>
      </c>
      <c r="AQ22" s="139"/>
      <c r="AR22" s="139">
        <v>58</v>
      </c>
      <c r="AS22" s="139"/>
      <c r="AT22" s="139">
        <v>127.2</v>
      </c>
      <c r="AU22" s="139"/>
      <c r="AV22" s="140">
        <v>73.1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147</v>
      </c>
      <c r="C23" s="150"/>
      <c r="D23" s="139">
        <v>78</v>
      </c>
      <c r="E23" s="139"/>
      <c r="F23" s="139">
        <v>68.8</v>
      </c>
      <c r="G23" s="139"/>
      <c r="H23" s="139">
        <v>72</v>
      </c>
      <c r="I23" s="139"/>
      <c r="J23" s="139">
        <v>90.6</v>
      </c>
      <c r="K23" s="139"/>
      <c r="L23" s="139">
        <v>74.2</v>
      </c>
      <c r="M23" s="139"/>
      <c r="N23" s="139">
        <v>75.6</v>
      </c>
      <c r="O23" s="139"/>
      <c r="P23" s="139">
        <v>54.6</v>
      </c>
      <c r="Q23" s="139"/>
      <c r="R23" s="139">
        <v>135</v>
      </c>
      <c r="S23" s="139"/>
      <c r="T23" s="139">
        <v>78</v>
      </c>
      <c r="U23" s="139"/>
      <c r="V23" s="139">
        <v>87.5</v>
      </c>
      <c r="W23" s="139"/>
      <c r="X23" s="139">
        <v>74.3</v>
      </c>
      <c r="Y23" s="139"/>
      <c r="Z23" s="139">
        <v>83</v>
      </c>
      <c r="AA23" s="139"/>
      <c r="AB23" s="139">
        <v>63.7</v>
      </c>
      <c r="AC23" s="139"/>
      <c r="AD23" s="139">
        <v>114.7</v>
      </c>
      <c r="AE23" s="139"/>
      <c r="AF23" s="139">
        <v>80.4</v>
      </c>
      <c r="AG23" s="139"/>
      <c r="AH23" s="139">
        <v>83.5</v>
      </c>
      <c r="AI23" s="139"/>
      <c r="AJ23" s="139">
        <v>75</v>
      </c>
      <c r="AK23" s="139"/>
      <c r="AL23" s="139">
        <v>93.1</v>
      </c>
      <c r="AM23" s="139"/>
      <c r="AN23" s="139">
        <v>64.5</v>
      </c>
      <c r="AO23" s="139"/>
      <c r="AP23" s="139">
        <v>75.4</v>
      </c>
      <c r="AQ23" s="139"/>
      <c r="AR23" s="139">
        <v>66.1</v>
      </c>
      <c r="AS23" s="139"/>
      <c r="AT23" s="139">
        <v>100.5</v>
      </c>
      <c r="AU23" s="139"/>
      <c r="AV23" s="140">
        <v>78.4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148</v>
      </c>
      <c r="C24" s="150"/>
      <c r="D24" s="139">
        <v>90.5</v>
      </c>
      <c r="E24" s="139"/>
      <c r="F24" s="139">
        <v>82.5</v>
      </c>
      <c r="G24" s="139"/>
      <c r="H24" s="139">
        <v>79.9</v>
      </c>
      <c r="I24" s="139"/>
      <c r="J24" s="139">
        <v>99.4</v>
      </c>
      <c r="K24" s="139"/>
      <c r="L24" s="139">
        <v>83.2</v>
      </c>
      <c r="M24" s="139"/>
      <c r="N24" s="139">
        <v>101.8</v>
      </c>
      <c r="O24" s="139"/>
      <c r="P24" s="139">
        <v>65.4</v>
      </c>
      <c r="Q24" s="139"/>
      <c r="R24" s="139">
        <v>141.9</v>
      </c>
      <c r="S24" s="139"/>
      <c r="T24" s="139">
        <v>94.1</v>
      </c>
      <c r="U24" s="139"/>
      <c r="V24" s="139">
        <v>105.6</v>
      </c>
      <c r="W24" s="139"/>
      <c r="X24" s="139">
        <v>90.2</v>
      </c>
      <c r="Y24" s="139"/>
      <c r="Z24" s="139">
        <v>83.2</v>
      </c>
      <c r="AA24" s="139"/>
      <c r="AB24" s="139">
        <v>62.1</v>
      </c>
      <c r="AC24" s="139"/>
      <c r="AD24" s="139">
        <v>117.8</v>
      </c>
      <c r="AE24" s="139"/>
      <c r="AF24" s="139">
        <v>95.9</v>
      </c>
      <c r="AG24" s="139"/>
      <c r="AH24" s="139">
        <v>101.6</v>
      </c>
      <c r="AI24" s="139"/>
      <c r="AJ24" s="139">
        <v>79.4</v>
      </c>
      <c r="AK24" s="139"/>
      <c r="AL24" s="139">
        <v>98.8</v>
      </c>
      <c r="AM24" s="139"/>
      <c r="AN24" s="139">
        <v>63.3</v>
      </c>
      <c r="AO24" s="139"/>
      <c r="AP24" s="139">
        <v>102.5</v>
      </c>
      <c r="AQ24" s="139"/>
      <c r="AR24" s="139">
        <v>81</v>
      </c>
      <c r="AS24" s="139"/>
      <c r="AT24" s="139">
        <v>99.9</v>
      </c>
      <c r="AU24" s="139"/>
      <c r="AV24" s="140">
        <v>90.6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149</v>
      </c>
      <c r="C25" s="150"/>
      <c r="D25" s="139">
        <v>89.6</v>
      </c>
      <c r="E25" s="139"/>
      <c r="F25" s="139">
        <v>88.2</v>
      </c>
      <c r="G25" s="139"/>
      <c r="H25" s="139">
        <v>83</v>
      </c>
      <c r="I25" s="139"/>
      <c r="J25" s="139">
        <v>99.2</v>
      </c>
      <c r="K25" s="139"/>
      <c r="L25" s="139">
        <v>81.4</v>
      </c>
      <c r="M25" s="139"/>
      <c r="N25" s="139">
        <v>101.6</v>
      </c>
      <c r="O25" s="139"/>
      <c r="P25" s="139">
        <v>76.2</v>
      </c>
      <c r="Q25" s="139"/>
      <c r="R25" s="139">
        <v>130.1</v>
      </c>
      <c r="S25" s="139"/>
      <c r="T25" s="139">
        <v>83.1</v>
      </c>
      <c r="U25" s="139"/>
      <c r="V25" s="139">
        <v>97.3</v>
      </c>
      <c r="W25" s="139"/>
      <c r="X25" s="139">
        <v>87.8</v>
      </c>
      <c r="Y25" s="139"/>
      <c r="Z25" s="139">
        <v>68.1</v>
      </c>
      <c r="AA25" s="139"/>
      <c r="AB25" s="139">
        <v>63.7</v>
      </c>
      <c r="AC25" s="139"/>
      <c r="AD25" s="139">
        <v>106</v>
      </c>
      <c r="AE25" s="139"/>
      <c r="AF25" s="139">
        <v>89.1</v>
      </c>
      <c r="AG25" s="139"/>
      <c r="AH25" s="139">
        <v>102.4</v>
      </c>
      <c r="AI25" s="139"/>
      <c r="AJ25" s="139">
        <v>78.4</v>
      </c>
      <c r="AK25" s="139"/>
      <c r="AL25" s="139">
        <v>91.2</v>
      </c>
      <c r="AM25" s="139"/>
      <c r="AN25" s="139">
        <v>62.3</v>
      </c>
      <c r="AO25" s="139"/>
      <c r="AP25" s="139">
        <v>83.9</v>
      </c>
      <c r="AQ25" s="139"/>
      <c r="AR25" s="139">
        <v>86.3</v>
      </c>
      <c r="AS25" s="139"/>
      <c r="AT25" s="139">
        <v>115.4</v>
      </c>
      <c r="AU25" s="139"/>
      <c r="AV25" s="140">
        <v>90.1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150</v>
      </c>
      <c r="C26" s="150"/>
      <c r="D26" s="139">
        <v>80.4</v>
      </c>
      <c r="E26" s="139"/>
      <c r="F26" s="139">
        <v>82</v>
      </c>
      <c r="G26" s="139"/>
      <c r="H26" s="139">
        <v>75.2</v>
      </c>
      <c r="I26" s="139"/>
      <c r="J26" s="139">
        <v>90.9</v>
      </c>
      <c r="K26" s="139"/>
      <c r="L26" s="139">
        <v>74.6</v>
      </c>
      <c r="M26" s="139"/>
      <c r="N26" s="139">
        <v>79.3</v>
      </c>
      <c r="O26" s="139"/>
      <c r="P26" s="139">
        <v>73.5</v>
      </c>
      <c r="Q26" s="139"/>
      <c r="R26" s="139">
        <v>131.4</v>
      </c>
      <c r="S26" s="139"/>
      <c r="T26" s="139">
        <v>74.1</v>
      </c>
      <c r="U26" s="139"/>
      <c r="V26" s="139">
        <v>92.4</v>
      </c>
      <c r="W26" s="139"/>
      <c r="X26" s="139">
        <v>79.4</v>
      </c>
      <c r="Y26" s="139"/>
      <c r="Z26" s="139">
        <v>74.4</v>
      </c>
      <c r="AA26" s="139"/>
      <c r="AB26" s="139">
        <v>57.2</v>
      </c>
      <c r="AC26" s="139"/>
      <c r="AD26" s="139">
        <v>86.1</v>
      </c>
      <c r="AE26" s="139"/>
      <c r="AF26" s="139">
        <v>81</v>
      </c>
      <c r="AG26" s="139"/>
      <c r="AH26" s="139">
        <v>84.1</v>
      </c>
      <c r="AI26" s="139"/>
      <c r="AJ26" s="139">
        <v>63</v>
      </c>
      <c r="AK26" s="139"/>
      <c r="AL26" s="139">
        <v>90.3</v>
      </c>
      <c r="AM26" s="139"/>
      <c r="AN26" s="139">
        <v>60.1</v>
      </c>
      <c r="AO26" s="139"/>
      <c r="AP26" s="139">
        <v>83.8</v>
      </c>
      <c r="AQ26" s="139"/>
      <c r="AR26" s="139">
        <v>77.7</v>
      </c>
      <c r="AS26" s="139"/>
      <c r="AT26" s="139">
        <v>110.7</v>
      </c>
      <c r="AU26" s="139"/>
      <c r="AV26" s="140">
        <v>81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151</v>
      </c>
      <c r="B27" s="97" t="s">
        <v>152</v>
      </c>
      <c r="C27" s="150"/>
      <c r="D27" s="139">
        <v>85.5</v>
      </c>
      <c r="E27" s="139"/>
      <c r="F27" s="139">
        <v>94.6</v>
      </c>
      <c r="G27" s="139"/>
      <c r="H27" s="139">
        <v>84.9</v>
      </c>
      <c r="I27" s="139"/>
      <c r="J27" s="139">
        <v>84.4</v>
      </c>
      <c r="K27" s="139"/>
      <c r="L27" s="139">
        <v>81.7</v>
      </c>
      <c r="M27" s="139"/>
      <c r="N27" s="139">
        <v>69</v>
      </c>
      <c r="O27" s="139"/>
      <c r="P27" s="139">
        <v>83.4</v>
      </c>
      <c r="Q27" s="139"/>
      <c r="R27" s="139">
        <v>164.4</v>
      </c>
      <c r="S27" s="139"/>
      <c r="T27" s="139">
        <v>78.8</v>
      </c>
      <c r="U27" s="139"/>
      <c r="V27" s="139">
        <v>96.9</v>
      </c>
      <c r="W27" s="139"/>
      <c r="X27" s="139">
        <v>84.7</v>
      </c>
      <c r="Y27" s="139"/>
      <c r="Z27" s="139">
        <v>77.8</v>
      </c>
      <c r="AA27" s="139"/>
      <c r="AB27" s="139">
        <v>61</v>
      </c>
      <c r="AC27" s="139"/>
      <c r="AD27" s="139">
        <v>92.7</v>
      </c>
      <c r="AE27" s="139"/>
      <c r="AF27" s="139">
        <v>88.7</v>
      </c>
      <c r="AG27" s="139"/>
      <c r="AH27" s="139">
        <v>101.6</v>
      </c>
      <c r="AI27" s="139"/>
      <c r="AJ27" s="139">
        <v>62.7</v>
      </c>
      <c r="AK27" s="139"/>
      <c r="AL27" s="139">
        <v>92.3</v>
      </c>
      <c r="AM27" s="139"/>
      <c r="AN27" s="139">
        <v>59.3</v>
      </c>
      <c r="AO27" s="139"/>
      <c r="AP27" s="139">
        <v>89.3</v>
      </c>
      <c r="AQ27" s="139"/>
      <c r="AR27" s="139">
        <v>82.5</v>
      </c>
      <c r="AS27" s="139"/>
      <c r="AT27" s="139">
        <v>120.6</v>
      </c>
      <c r="AU27" s="139"/>
      <c r="AV27" s="140">
        <v>86.2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153</v>
      </c>
      <c r="C28" s="150"/>
      <c r="D28" s="139">
        <v>81.5</v>
      </c>
      <c r="E28" s="139"/>
      <c r="F28" s="139">
        <v>88.1</v>
      </c>
      <c r="G28" s="139"/>
      <c r="H28" s="139">
        <v>87</v>
      </c>
      <c r="I28" s="139"/>
      <c r="J28" s="139">
        <v>83</v>
      </c>
      <c r="K28" s="139"/>
      <c r="L28" s="139">
        <v>70.8</v>
      </c>
      <c r="M28" s="139"/>
      <c r="N28" s="139">
        <v>62.7</v>
      </c>
      <c r="O28" s="139"/>
      <c r="P28" s="139">
        <v>83.5</v>
      </c>
      <c r="Q28" s="139"/>
      <c r="R28" s="139">
        <v>125.4</v>
      </c>
      <c r="S28" s="139"/>
      <c r="T28" s="139">
        <v>78.3</v>
      </c>
      <c r="U28" s="139"/>
      <c r="V28" s="139">
        <v>90.4</v>
      </c>
      <c r="W28" s="139"/>
      <c r="X28" s="139">
        <v>87.9</v>
      </c>
      <c r="Y28" s="139"/>
      <c r="Z28" s="139">
        <v>80.7</v>
      </c>
      <c r="AA28" s="139"/>
      <c r="AB28" s="139">
        <v>62.3</v>
      </c>
      <c r="AC28" s="139"/>
      <c r="AD28" s="139">
        <v>82.8</v>
      </c>
      <c r="AE28" s="139"/>
      <c r="AF28" s="139">
        <v>91.8</v>
      </c>
      <c r="AG28" s="139"/>
      <c r="AH28" s="139">
        <v>101.6</v>
      </c>
      <c r="AI28" s="139"/>
      <c r="AJ28" s="139">
        <v>90</v>
      </c>
      <c r="AK28" s="139"/>
      <c r="AL28" s="139">
        <v>87.5</v>
      </c>
      <c r="AM28" s="139"/>
      <c r="AN28" s="139">
        <v>64.9</v>
      </c>
      <c r="AO28" s="139"/>
      <c r="AP28" s="139">
        <v>91.8</v>
      </c>
      <c r="AQ28" s="139"/>
      <c r="AR28" s="139">
        <v>78</v>
      </c>
      <c r="AS28" s="139"/>
      <c r="AT28" s="139">
        <v>105.4</v>
      </c>
      <c r="AU28" s="139"/>
      <c r="AV28" s="140">
        <v>82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151</v>
      </c>
      <c r="B29" s="97" t="s">
        <v>154</v>
      </c>
      <c r="C29" s="150"/>
      <c r="D29" s="139">
        <v>82.8</v>
      </c>
      <c r="E29" s="139"/>
      <c r="F29" s="139">
        <v>89</v>
      </c>
      <c r="G29" s="139"/>
      <c r="H29" s="139">
        <v>87</v>
      </c>
      <c r="I29" s="139"/>
      <c r="J29" s="139">
        <v>83.7</v>
      </c>
      <c r="K29" s="139"/>
      <c r="L29" s="139">
        <v>74.1</v>
      </c>
      <c r="M29" s="139"/>
      <c r="N29" s="139">
        <v>59.9</v>
      </c>
      <c r="O29" s="139"/>
      <c r="P29" s="139">
        <v>79</v>
      </c>
      <c r="Q29" s="139"/>
      <c r="R29" s="139">
        <v>134.8</v>
      </c>
      <c r="S29" s="139"/>
      <c r="T29" s="139">
        <v>83.2</v>
      </c>
      <c r="U29" s="139"/>
      <c r="V29" s="139">
        <v>98.3</v>
      </c>
      <c r="W29" s="139"/>
      <c r="X29" s="139">
        <v>91.9</v>
      </c>
      <c r="Y29" s="139"/>
      <c r="Z29" s="139">
        <v>79.7</v>
      </c>
      <c r="AA29" s="139"/>
      <c r="AB29" s="139">
        <v>61.9</v>
      </c>
      <c r="AC29" s="139"/>
      <c r="AD29" s="139">
        <v>92.4</v>
      </c>
      <c r="AE29" s="139"/>
      <c r="AF29" s="139">
        <v>98.1</v>
      </c>
      <c r="AG29" s="139"/>
      <c r="AH29" s="139">
        <v>103.2</v>
      </c>
      <c r="AI29" s="139"/>
      <c r="AJ29" s="139">
        <v>94.6</v>
      </c>
      <c r="AK29" s="139"/>
      <c r="AL29" s="139">
        <v>92.9</v>
      </c>
      <c r="AM29" s="139"/>
      <c r="AN29" s="139">
        <v>65.6</v>
      </c>
      <c r="AO29" s="139"/>
      <c r="AP29" s="139">
        <v>106.3</v>
      </c>
      <c r="AQ29" s="139"/>
      <c r="AR29" s="139">
        <v>75.3</v>
      </c>
      <c r="AS29" s="139"/>
      <c r="AT29" s="139">
        <v>103</v>
      </c>
      <c r="AU29" s="139"/>
      <c r="AV29" s="140">
        <v>83.2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155</v>
      </c>
      <c r="C30" s="150"/>
      <c r="D30" s="139">
        <v>77.3</v>
      </c>
      <c r="E30" s="139"/>
      <c r="F30" s="139">
        <v>80.8</v>
      </c>
      <c r="G30" s="139"/>
      <c r="H30" s="139">
        <v>79.7</v>
      </c>
      <c r="I30" s="139"/>
      <c r="J30" s="139">
        <v>79.8</v>
      </c>
      <c r="K30" s="139"/>
      <c r="L30" s="139">
        <v>65.8</v>
      </c>
      <c r="M30" s="139"/>
      <c r="N30" s="139">
        <v>66.1</v>
      </c>
      <c r="O30" s="139"/>
      <c r="P30" s="139">
        <v>74.2</v>
      </c>
      <c r="Q30" s="139"/>
      <c r="R30" s="139">
        <v>136.5</v>
      </c>
      <c r="S30" s="139"/>
      <c r="T30" s="139">
        <v>80.7</v>
      </c>
      <c r="U30" s="139"/>
      <c r="V30" s="139">
        <v>87.9</v>
      </c>
      <c r="W30" s="139"/>
      <c r="X30" s="139">
        <v>86</v>
      </c>
      <c r="Y30" s="139"/>
      <c r="Z30" s="139">
        <v>77.2</v>
      </c>
      <c r="AA30" s="139"/>
      <c r="AB30" s="139">
        <v>57.5</v>
      </c>
      <c r="AC30" s="139"/>
      <c r="AD30" s="139">
        <v>77.2</v>
      </c>
      <c r="AE30" s="139"/>
      <c r="AF30" s="139">
        <v>88.5</v>
      </c>
      <c r="AG30" s="139"/>
      <c r="AH30" s="139">
        <v>90.6</v>
      </c>
      <c r="AI30" s="139"/>
      <c r="AJ30" s="139">
        <v>90.2</v>
      </c>
      <c r="AK30" s="139"/>
      <c r="AL30" s="139">
        <v>89.5</v>
      </c>
      <c r="AM30" s="139"/>
      <c r="AN30" s="139">
        <v>60.9</v>
      </c>
      <c r="AO30" s="139"/>
      <c r="AP30" s="139">
        <v>92.8</v>
      </c>
      <c r="AQ30" s="139"/>
      <c r="AR30" s="139">
        <v>73.6</v>
      </c>
      <c r="AS30" s="139"/>
      <c r="AT30" s="139">
        <v>111.1</v>
      </c>
      <c r="AU30" s="139"/>
      <c r="AV30" s="140">
        <v>78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156</v>
      </c>
      <c r="C31" s="150" t="s">
        <v>157</v>
      </c>
      <c r="D31" s="139">
        <v>73</v>
      </c>
      <c r="E31" s="152" t="s">
        <v>157</v>
      </c>
      <c r="F31" s="139">
        <v>78.6</v>
      </c>
      <c r="G31" s="152" t="s">
        <v>157</v>
      </c>
      <c r="H31" s="139">
        <v>77.3</v>
      </c>
      <c r="I31" s="152" t="s">
        <v>157</v>
      </c>
      <c r="J31" s="139">
        <v>77.3</v>
      </c>
      <c r="K31" s="152" t="s">
        <v>157</v>
      </c>
      <c r="L31" s="139">
        <v>67.1</v>
      </c>
      <c r="M31" s="152" t="s">
        <v>108</v>
      </c>
      <c r="N31" s="139">
        <v>64.6</v>
      </c>
      <c r="O31" s="152" t="s">
        <v>157</v>
      </c>
      <c r="P31" s="139">
        <v>72.2</v>
      </c>
      <c r="Q31" s="152" t="s">
        <v>108</v>
      </c>
      <c r="R31" s="139">
        <v>117.7</v>
      </c>
      <c r="S31" s="152" t="s">
        <v>108</v>
      </c>
      <c r="T31" s="139">
        <v>65.2</v>
      </c>
      <c r="U31" s="152" t="s">
        <v>157</v>
      </c>
      <c r="V31" s="139">
        <v>87.6</v>
      </c>
      <c r="W31" s="152" t="s">
        <v>157</v>
      </c>
      <c r="X31" s="139">
        <v>76.9</v>
      </c>
      <c r="Y31" s="152" t="s">
        <v>157</v>
      </c>
      <c r="Z31" s="139">
        <v>69.1</v>
      </c>
      <c r="AA31" s="152" t="s">
        <v>108</v>
      </c>
      <c r="AB31" s="139">
        <v>57.9</v>
      </c>
      <c r="AC31" s="152" t="s">
        <v>157</v>
      </c>
      <c r="AD31" s="139">
        <v>65.2</v>
      </c>
      <c r="AE31" s="152" t="s">
        <v>157</v>
      </c>
      <c r="AF31" s="139">
        <v>83.2</v>
      </c>
      <c r="AG31" s="152" t="s">
        <v>157</v>
      </c>
      <c r="AH31" s="139">
        <v>92.9</v>
      </c>
      <c r="AI31" s="152" t="s">
        <v>157</v>
      </c>
      <c r="AJ31" s="139">
        <v>88</v>
      </c>
      <c r="AK31" s="152" t="s">
        <v>108</v>
      </c>
      <c r="AL31" s="139">
        <v>88.5</v>
      </c>
      <c r="AM31" s="152" t="s">
        <v>108</v>
      </c>
      <c r="AN31" s="139">
        <v>58.3</v>
      </c>
      <c r="AO31" s="152" t="s">
        <v>108</v>
      </c>
      <c r="AP31" s="139">
        <v>74.3</v>
      </c>
      <c r="AQ31" s="152" t="s">
        <v>157</v>
      </c>
      <c r="AR31" s="139">
        <v>71.4</v>
      </c>
      <c r="AS31" s="152" t="s">
        <v>108</v>
      </c>
      <c r="AT31" s="139">
        <v>143.9</v>
      </c>
      <c r="AU31" s="152" t="s">
        <v>157</v>
      </c>
      <c r="AV31" s="140">
        <v>74.3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158</v>
      </c>
      <c r="C32" s="154"/>
      <c r="D32" s="143">
        <v>80</v>
      </c>
      <c r="E32" s="143"/>
      <c r="F32" s="143">
        <v>85.7</v>
      </c>
      <c r="G32" s="143"/>
      <c r="H32" s="143">
        <v>82.5</v>
      </c>
      <c r="I32" s="143"/>
      <c r="J32" s="143">
        <v>89.3</v>
      </c>
      <c r="K32" s="143"/>
      <c r="L32" s="143">
        <v>75.4</v>
      </c>
      <c r="M32" s="143"/>
      <c r="N32" s="143">
        <v>63.3</v>
      </c>
      <c r="O32" s="143"/>
      <c r="P32" s="143">
        <v>76.7</v>
      </c>
      <c r="Q32" s="143"/>
      <c r="R32" s="143">
        <v>146</v>
      </c>
      <c r="S32" s="143"/>
      <c r="T32" s="143">
        <v>75.3</v>
      </c>
      <c r="U32" s="143"/>
      <c r="V32" s="143">
        <v>99</v>
      </c>
      <c r="W32" s="143"/>
      <c r="X32" s="143">
        <v>90.2</v>
      </c>
      <c r="Y32" s="143"/>
      <c r="Z32" s="143">
        <v>73.7</v>
      </c>
      <c r="AA32" s="143"/>
      <c r="AB32" s="143">
        <v>60.5</v>
      </c>
      <c r="AC32" s="143"/>
      <c r="AD32" s="143">
        <v>76.2</v>
      </c>
      <c r="AE32" s="143"/>
      <c r="AF32" s="143">
        <v>95.5</v>
      </c>
      <c r="AG32" s="143"/>
      <c r="AH32" s="143">
        <v>104.7</v>
      </c>
      <c r="AI32" s="143"/>
      <c r="AJ32" s="143">
        <v>86.2</v>
      </c>
      <c r="AK32" s="143"/>
      <c r="AL32" s="143">
        <v>93.8</v>
      </c>
      <c r="AM32" s="143"/>
      <c r="AN32" s="143">
        <v>62.9</v>
      </c>
      <c r="AO32" s="143"/>
      <c r="AP32" s="143">
        <v>98.9</v>
      </c>
      <c r="AQ32" s="143"/>
      <c r="AR32" s="143">
        <v>75.6</v>
      </c>
      <c r="AS32" s="143"/>
      <c r="AT32" s="143">
        <v>135.2</v>
      </c>
      <c r="AU32" s="143"/>
      <c r="AV32" s="145">
        <v>81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159</v>
      </c>
      <c r="C33" s="156"/>
      <c r="D33" s="157">
        <v>2.432778489116516</v>
      </c>
      <c r="E33" s="157"/>
      <c r="F33" s="157">
        <v>4.0048543689320315</v>
      </c>
      <c r="G33" s="157"/>
      <c r="H33" s="157">
        <v>3.383458646616555</v>
      </c>
      <c r="I33" s="157"/>
      <c r="J33" s="157">
        <v>-6.000000000000005</v>
      </c>
      <c r="K33" s="157"/>
      <c r="L33" s="157">
        <v>8.802308802308811</v>
      </c>
      <c r="M33" s="157"/>
      <c r="N33" s="157">
        <v>-5.5223880597015</v>
      </c>
      <c r="O33" s="157"/>
      <c r="P33" s="157">
        <v>0.3926701570680535</v>
      </c>
      <c r="Q33" s="157"/>
      <c r="R33" s="157">
        <v>5.4151624548736566</v>
      </c>
      <c r="S33" s="157"/>
      <c r="T33" s="157">
        <v>-4.924242424242431</v>
      </c>
      <c r="U33" s="157"/>
      <c r="V33" s="157">
        <v>13.53211009174311</v>
      </c>
      <c r="W33" s="157"/>
      <c r="X33" s="157">
        <v>5.3738317757009435</v>
      </c>
      <c r="Y33" s="157"/>
      <c r="Z33" s="157">
        <v>-4.285714285714281</v>
      </c>
      <c r="AA33" s="157"/>
      <c r="AB33" s="157">
        <v>-3.2</v>
      </c>
      <c r="AC33" s="157"/>
      <c r="AD33" s="157">
        <v>2.281879194630876</v>
      </c>
      <c r="AE33" s="157"/>
      <c r="AF33" s="157">
        <v>9.518348623853212</v>
      </c>
      <c r="AG33" s="157"/>
      <c r="AH33" s="157">
        <v>7.605344295991778</v>
      </c>
      <c r="AI33" s="157"/>
      <c r="AJ33" s="157">
        <v>13.27201051248359</v>
      </c>
      <c r="AK33" s="157"/>
      <c r="AL33" s="157">
        <v>0.10672358591248265</v>
      </c>
      <c r="AM33" s="157"/>
      <c r="AN33" s="157">
        <v>12.522361359570656</v>
      </c>
      <c r="AO33" s="157"/>
      <c r="AP33" s="157">
        <v>17.18009478672986</v>
      </c>
      <c r="AQ33" s="157"/>
      <c r="AR33" s="157">
        <v>0.13245033112581073</v>
      </c>
      <c r="AS33" s="157"/>
      <c r="AT33" s="157">
        <v>-1.744186046511631</v>
      </c>
      <c r="AU33" s="157"/>
      <c r="AV33" s="158">
        <v>2.1437578814627933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160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144</v>
      </c>
      <c r="C35" s="162"/>
      <c r="D35" s="139">
        <v>80.7</v>
      </c>
      <c r="E35" s="139"/>
      <c r="F35" s="139">
        <v>86.1</v>
      </c>
      <c r="G35" s="139"/>
      <c r="H35" s="139">
        <v>85.7</v>
      </c>
      <c r="I35" s="139"/>
      <c r="J35" s="139">
        <v>105.1</v>
      </c>
      <c r="K35" s="139"/>
      <c r="L35" s="139">
        <v>66.4</v>
      </c>
      <c r="M35" s="139"/>
      <c r="N35" s="139">
        <v>68.7</v>
      </c>
      <c r="O35" s="139"/>
      <c r="P35" s="139">
        <v>76.9</v>
      </c>
      <c r="Q35" s="139"/>
      <c r="R35" s="139">
        <v>117.6</v>
      </c>
      <c r="S35" s="139"/>
      <c r="T35" s="139">
        <v>83.2</v>
      </c>
      <c r="U35" s="139"/>
      <c r="V35" s="139">
        <v>89</v>
      </c>
      <c r="W35" s="139"/>
      <c r="X35" s="139">
        <v>93.5</v>
      </c>
      <c r="Y35" s="139"/>
      <c r="Z35" s="139">
        <v>83.3</v>
      </c>
      <c r="AA35" s="139"/>
      <c r="AB35" s="139">
        <v>66.1</v>
      </c>
      <c r="AC35" s="139"/>
      <c r="AD35" s="139">
        <v>88.2</v>
      </c>
      <c r="AE35" s="139"/>
      <c r="AF35" s="139">
        <v>92.7</v>
      </c>
      <c r="AG35" s="139"/>
      <c r="AH35" s="139">
        <v>101.4</v>
      </c>
      <c r="AI35" s="139"/>
      <c r="AJ35" s="139">
        <v>76</v>
      </c>
      <c r="AK35" s="139"/>
      <c r="AL35" s="139">
        <v>97.5</v>
      </c>
      <c r="AM35" s="139"/>
      <c r="AN35" s="139">
        <v>55.8</v>
      </c>
      <c r="AO35" s="139"/>
      <c r="AP35" s="139">
        <v>92.6</v>
      </c>
      <c r="AQ35" s="139"/>
      <c r="AR35" s="139">
        <v>74.3</v>
      </c>
      <c r="AS35" s="139"/>
      <c r="AT35" s="139">
        <v>126.7</v>
      </c>
      <c r="AU35" s="139"/>
      <c r="AV35" s="140">
        <v>81.7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145</v>
      </c>
      <c r="C36" s="162"/>
      <c r="D36" s="139">
        <v>67.5</v>
      </c>
      <c r="E36" s="139"/>
      <c r="F36" s="139">
        <v>72.8</v>
      </c>
      <c r="G36" s="139"/>
      <c r="H36" s="139">
        <v>77.1</v>
      </c>
      <c r="I36" s="139"/>
      <c r="J36" s="139">
        <v>97.2</v>
      </c>
      <c r="K36" s="139"/>
      <c r="L36" s="139">
        <v>64.4</v>
      </c>
      <c r="M36" s="139"/>
      <c r="N36" s="139">
        <v>76.6</v>
      </c>
      <c r="O36" s="139"/>
      <c r="P36" s="139">
        <v>42.2</v>
      </c>
      <c r="Q36" s="139"/>
      <c r="R36" s="139">
        <v>122.8</v>
      </c>
      <c r="S36" s="139"/>
      <c r="T36" s="139">
        <v>86.7</v>
      </c>
      <c r="U36" s="139"/>
      <c r="V36" s="139">
        <v>85</v>
      </c>
      <c r="W36" s="139"/>
      <c r="X36" s="139">
        <v>73.2</v>
      </c>
      <c r="Y36" s="139"/>
      <c r="Z36" s="139">
        <v>80.3</v>
      </c>
      <c r="AA36" s="139"/>
      <c r="AB36" s="139">
        <v>64.2</v>
      </c>
      <c r="AC36" s="139"/>
      <c r="AD36" s="139">
        <v>79.5</v>
      </c>
      <c r="AE36" s="139"/>
      <c r="AF36" s="139">
        <v>79.1</v>
      </c>
      <c r="AG36" s="139"/>
      <c r="AH36" s="139">
        <v>80.5</v>
      </c>
      <c r="AI36" s="139"/>
      <c r="AJ36" s="139">
        <v>88.8</v>
      </c>
      <c r="AK36" s="139"/>
      <c r="AL36" s="139">
        <v>94.9</v>
      </c>
      <c r="AM36" s="139"/>
      <c r="AN36" s="139">
        <v>62.2</v>
      </c>
      <c r="AO36" s="139"/>
      <c r="AP36" s="139">
        <v>71.2</v>
      </c>
      <c r="AQ36" s="139"/>
      <c r="AR36" s="139">
        <v>56.9</v>
      </c>
      <c r="AS36" s="139"/>
      <c r="AT36" s="139">
        <v>123.8</v>
      </c>
      <c r="AU36" s="139"/>
      <c r="AV36" s="140">
        <v>68.6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146</v>
      </c>
      <c r="C37" s="162"/>
      <c r="D37" s="139">
        <v>73.8</v>
      </c>
      <c r="E37" s="139"/>
      <c r="F37" s="139">
        <v>81.5</v>
      </c>
      <c r="G37" s="139"/>
      <c r="H37" s="139">
        <v>80.2</v>
      </c>
      <c r="I37" s="139"/>
      <c r="J37" s="139">
        <v>84.9</v>
      </c>
      <c r="K37" s="139"/>
      <c r="L37" s="139">
        <v>72.8</v>
      </c>
      <c r="M37" s="139"/>
      <c r="N37" s="139">
        <v>54.9</v>
      </c>
      <c r="O37" s="139"/>
      <c r="P37" s="139">
        <v>56.7</v>
      </c>
      <c r="Q37" s="139"/>
      <c r="R37" s="139">
        <v>118</v>
      </c>
      <c r="S37" s="139"/>
      <c r="T37" s="139">
        <v>83.4</v>
      </c>
      <c r="U37" s="139"/>
      <c r="V37" s="139">
        <v>86.4</v>
      </c>
      <c r="W37" s="139"/>
      <c r="X37" s="139">
        <v>82.4</v>
      </c>
      <c r="Y37" s="139"/>
      <c r="Z37" s="139">
        <v>83.4</v>
      </c>
      <c r="AA37" s="139"/>
      <c r="AB37" s="139">
        <v>61.9</v>
      </c>
      <c r="AC37" s="139"/>
      <c r="AD37" s="139">
        <v>98.1</v>
      </c>
      <c r="AE37" s="139"/>
      <c r="AF37" s="139">
        <v>86.8</v>
      </c>
      <c r="AG37" s="139"/>
      <c r="AH37" s="139">
        <v>87.4</v>
      </c>
      <c r="AI37" s="139"/>
      <c r="AJ37" s="139">
        <v>67.8</v>
      </c>
      <c r="AK37" s="139"/>
      <c r="AL37" s="139">
        <v>96.4</v>
      </c>
      <c r="AM37" s="139"/>
      <c r="AN37" s="139">
        <v>65.7</v>
      </c>
      <c r="AO37" s="139"/>
      <c r="AP37" s="139">
        <v>90.8</v>
      </c>
      <c r="AQ37" s="139"/>
      <c r="AR37" s="139">
        <v>60.5</v>
      </c>
      <c r="AS37" s="139"/>
      <c r="AT37" s="139">
        <v>128.4</v>
      </c>
      <c r="AU37" s="139"/>
      <c r="AV37" s="140">
        <v>74.9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147</v>
      </c>
      <c r="C38" s="162"/>
      <c r="D38" s="139">
        <v>80.1</v>
      </c>
      <c r="E38" s="139"/>
      <c r="F38" s="139">
        <v>75.4</v>
      </c>
      <c r="G38" s="139"/>
      <c r="H38" s="139">
        <v>78.6</v>
      </c>
      <c r="I38" s="139"/>
      <c r="J38" s="139">
        <v>87.8</v>
      </c>
      <c r="K38" s="139"/>
      <c r="L38" s="139">
        <v>81</v>
      </c>
      <c r="M38" s="139"/>
      <c r="N38" s="139">
        <v>64.8</v>
      </c>
      <c r="O38" s="139"/>
      <c r="P38" s="139">
        <v>62.4</v>
      </c>
      <c r="Q38" s="139"/>
      <c r="R38" s="139">
        <v>139.4</v>
      </c>
      <c r="S38" s="139"/>
      <c r="T38" s="139">
        <v>89.5</v>
      </c>
      <c r="U38" s="139"/>
      <c r="V38" s="139">
        <v>95.1</v>
      </c>
      <c r="W38" s="139"/>
      <c r="X38" s="139">
        <v>80.2</v>
      </c>
      <c r="Y38" s="139"/>
      <c r="Z38" s="139">
        <v>81.4</v>
      </c>
      <c r="AA38" s="139"/>
      <c r="AB38" s="139">
        <v>65.8</v>
      </c>
      <c r="AC38" s="139"/>
      <c r="AD38" s="139">
        <v>107.5</v>
      </c>
      <c r="AE38" s="139"/>
      <c r="AF38" s="139">
        <v>86.6</v>
      </c>
      <c r="AG38" s="139"/>
      <c r="AH38" s="139">
        <v>91.3</v>
      </c>
      <c r="AI38" s="139"/>
      <c r="AJ38" s="139">
        <v>79.9</v>
      </c>
      <c r="AK38" s="139"/>
      <c r="AL38" s="139">
        <v>97.8</v>
      </c>
      <c r="AM38" s="139"/>
      <c r="AN38" s="139">
        <v>65.8</v>
      </c>
      <c r="AO38" s="139"/>
      <c r="AP38" s="139">
        <v>83.2</v>
      </c>
      <c r="AQ38" s="139"/>
      <c r="AR38" s="139">
        <v>69</v>
      </c>
      <c r="AS38" s="139"/>
      <c r="AT38" s="139">
        <v>113.4</v>
      </c>
      <c r="AU38" s="139"/>
      <c r="AV38" s="140">
        <v>80.7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148</v>
      </c>
      <c r="C39" s="162"/>
      <c r="D39" s="139">
        <v>82.3</v>
      </c>
      <c r="E39" s="139"/>
      <c r="F39" s="139">
        <v>79.9</v>
      </c>
      <c r="G39" s="139"/>
      <c r="H39" s="139">
        <v>76.5</v>
      </c>
      <c r="I39" s="139"/>
      <c r="J39" s="139">
        <v>94</v>
      </c>
      <c r="K39" s="139"/>
      <c r="L39" s="139">
        <v>80.8</v>
      </c>
      <c r="M39" s="139"/>
      <c r="N39" s="139">
        <v>74.2</v>
      </c>
      <c r="O39" s="139"/>
      <c r="P39" s="139">
        <v>66</v>
      </c>
      <c r="Q39" s="139"/>
      <c r="R39" s="139">
        <v>136.2</v>
      </c>
      <c r="S39" s="139"/>
      <c r="T39" s="139">
        <v>95.9</v>
      </c>
      <c r="U39" s="139"/>
      <c r="V39" s="139">
        <v>105.7</v>
      </c>
      <c r="W39" s="139"/>
      <c r="X39" s="139">
        <v>88.1</v>
      </c>
      <c r="Y39" s="139"/>
      <c r="Z39" s="139">
        <v>79.9</v>
      </c>
      <c r="AA39" s="139"/>
      <c r="AB39" s="139">
        <v>61.8</v>
      </c>
      <c r="AC39" s="139"/>
      <c r="AD39" s="139">
        <v>95.1</v>
      </c>
      <c r="AE39" s="139"/>
      <c r="AF39" s="139">
        <v>92.7</v>
      </c>
      <c r="AG39" s="139"/>
      <c r="AH39" s="139">
        <v>97</v>
      </c>
      <c r="AI39" s="139"/>
      <c r="AJ39" s="139">
        <v>84.6</v>
      </c>
      <c r="AK39" s="139"/>
      <c r="AL39" s="139">
        <v>95.4</v>
      </c>
      <c r="AM39" s="139"/>
      <c r="AN39" s="139">
        <v>62.7</v>
      </c>
      <c r="AO39" s="139"/>
      <c r="AP39" s="139">
        <v>98.4</v>
      </c>
      <c r="AQ39" s="139"/>
      <c r="AR39" s="139">
        <v>73</v>
      </c>
      <c r="AS39" s="139"/>
      <c r="AT39" s="139">
        <v>119.3</v>
      </c>
      <c r="AU39" s="139"/>
      <c r="AV39" s="140">
        <v>82.9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149</v>
      </c>
      <c r="C40" s="162"/>
      <c r="D40" s="139">
        <v>84.8</v>
      </c>
      <c r="E40" s="139"/>
      <c r="F40" s="139">
        <v>86.5</v>
      </c>
      <c r="G40" s="139"/>
      <c r="H40" s="139">
        <v>77.3</v>
      </c>
      <c r="I40" s="139"/>
      <c r="J40" s="139">
        <v>93</v>
      </c>
      <c r="K40" s="139"/>
      <c r="L40" s="139">
        <v>84.5</v>
      </c>
      <c r="M40" s="139"/>
      <c r="N40" s="139">
        <v>87.8</v>
      </c>
      <c r="O40" s="139"/>
      <c r="P40" s="139">
        <v>75</v>
      </c>
      <c r="Q40" s="139"/>
      <c r="R40" s="139">
        <v>131.7</v>
      </c>
      <c r="S40" s="139"/>
      <c r="T40" s="139">
        <v>89.5</v>
      </c>
      <c r="U40" s="139"/>
      <c r="V40" s="139">
        <v>97</v>
      </c>
      <c r="W40" s="139"/>
      <c r="X40" s="139">
        <v>83.3</v>
      </c>
      <c r="Y40" s="139"/>
      <c r="Z40" s="139">
        <v>75</v>
      </c>
      <c r="AA40" s="139"/>
      <c r="AB40" s="139">
        <v>64.5</v>
      </c>
      <c r="AC40" s="139"/>
      <c r="AD40" s="139">
        <v>91</v>
      </c>
      <c r="AE40" s="139"/>
      <c r="AF40" s="139">
        <v>87.9</v>
      </c>
      <c r="AG40" s="139"/>
      <c r="AH40" s="139">
        <v>98.2</v>
      </c>
      <c r="AI40" s="139"/>
      <c r="AJ40" s="139">
        <v>82.9</v>
      </c>
      <c r="AK40" s="139"/>
      <c r="AL40" s="139">
        <v>91.2</v>
      </c>
      <c r="AM40" s="139"/>
      <c r="AN40" s="139">
        <v>63.4</v>
      </c>
      <c r="AO40" s="139"/>
      <c r="AP40" s="139">
        <v>82.5</v>
      </c>
      <c r="AQ40" s="139"/>
      <c r="AR40" s="139">
        <v>82.3</v>
      </c>
      <c r="AS40" s="139"/>
      <c r="AT40" s="139">
        <v>118.2</v>
      </c>
      <c r="AU40" s="139"/>
      <c r="AV40" s="140">
        <v>85.4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150</v>
      </c>
      <c r="C41" s="162"/>
      <c r="D41" s="139">
        <v>89</v>
      </c>
      <c r="E41" s="139"/>
      <c r="F41" s="139">
        <v>86.7</v>
      </c>
      <c r="G41" s="139"/>
      <c r="H41" s="139">
        <v>81.3</v>
      </c>
      <c r="I41" s="139"/>
      <c r="J41" s="139">
        <v>92.1</v>
      </c>
      <c r="K41" s="139"/>
      <c r="L41" s="139">
        <v>81.6</v>
      </c>
      <c r="M41" s="139"/>
      <c r="N41" s="139">
        <v>91.7</v>
      </c>
      <c r="O41" s="139"/>
      <c r="P41" s="139">
        <v>86.1</v>
      </c>
      <c r="Q41" s="139"/>
      <c r="R41" s="139">
        <v>137.2</v>
      </c>
      <c r="S41" s="139"/>
      <c r="T41" s="139">
        <v>79.1</v>
      </c>
      <c r="U41" s="139"/>
      <c r="V41" s="139">
        <v>96.4</v>
      </c>
      <c r="W41" s="139"/>
      <c r="X41" s="139">
        <v>83.8</v>
      </c>
      <c r="Y41" s="139"/>
      <c r="Z41" s="139">
        <v>76.7</v>
      </c>
      <c r="AA41" s="139"/>
      <c r="AB41" s="139">
        <v>62.2</v>
      </c>
      <c r="AC41" s="139"/>
      <c r="AD41" s="139">
        <v>93.5</v>
      </c>
      <c r="AE41" s="139"/>
      <c r="AF41" s="139">
        <v>87.4</v>
      </c>
      <c r="AG41" s="139"/>
      <c r="AH41" s="139">
        <v>95.7</v>
      </c>
      <c r="AI41" s="139"/>
      <c r="AJ41" s="139">
        <v>67.1</v>
      </c>
      <c r="AK41" s="139"/>
      <c r="AL41" s="139">
        <v>94.7</v>
      </c>
      <c r="AM41" s="139"/>
      <c r="AN41" s="139">
        <v>63.2</v>
      </c>
      <c r="AO41" s="139"/>
      <c r="AP41" s="139">
        <v>87.9</v>
      </c>
      <c r="AQ41" s="139"/>
      <c r="AR41" s="139">
        <v>89.1</v>
      </c>
      <c r="AS41" s="139"/>
      <c r="AT41" s="139">
        <v>100.3</v>
      </c>
      <c r="AU41" s="139"/>
      <c r="AV41" s="140">
        <v>89.3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152</v>
      </c>
      <c r="C42" s="162"/>
      <c r="D42" s="139">
        <v>84.3</v>
      </c>
      <c r="E42" s="139"/>
      <c r="F42" s="139">
        <v>85.7</v>
      </c>
      <c r="G42" s="139"/>
      <c r="H42" s="139">
        <v>79</v>
      </c>
      <c r="I42" s="139"/>
      <c r="J42" s="139">
        <v>80.7</v>
      </c>
      <c r="K42" s="139"/>
      <c r="L42" s="139">
        <v>74.5</v>
      </c>
      <c r="M42" s="139"/>
      <c r="N42" s="139">
        <v>81.5</v>
      </c>
      <c r="O42" s="139"/>
      <c r="P42" s="139">
        <v>78</v>
      </c>
      <c r="Q42" s="139"/>
      <c r="R42" s="139">
        <v>166</v>
      </c>
      <c r="S42" s="139"/>
      <c r="T42" s="139">
        <v>80.2</v>
      </c>
      <c r="U42" s="139"/>
      <c r="V42" s="139">
        <v>94.6</v>
      </c>
      <c r="W42" s="139"/>
      <c r="X42" s="139">
        <v>79.9</v>
      </c>
      <c r="Y42" s="139"/>
      <c r="Z42" s="139">
        <v>75.4</v>
      </c>
      <c r="AA42" s="139"/>
      <c r="AB42" s="139">
        <v>61.3</v>
      </c>
      <c r="AC42" s="139"/>
      <c r="AD42" s="139">
        <v>91.7</v>
      </c>
      <c r="AE42" s="139"/>
      <c r="AF42" s="139">
        <v>85.1</v>
      </c>
      <c r="AG42" s="139"/>
      <c r="AH42" s="139">
        <v>93.5</v>
      </c>
      <c r="AI42" s="139"/>
      <c r="AJ42" s="139">
        <v>66</v>
      </c>
      <c r="AK42" s="139"/>
      <c r="AL42" s="139">
        <v>90.6</v>
      </c>
      <c r="AM42" s="139"/>
      <c r="AN42" s="139">
        <v>58.6</v>
      </c>
      <c r="AO42" s="139"/>
      <c r="AP42" s="139">
        <v>85.9</v>
      </c>
      <c r="AQ42" s="139"/>
      <c r="AR42" s="139">
        <v>81.7</v>
      </c>
      <c r="AS42" s="139"/>
      <c r="AT42" s="139">
        <v>114.1</v>
      </c>
      <c r="AU42" s="139"/>
      <c r="AV42" s="140">
        <v>84.9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153</v>
      </c>
      <c r="C43" s="162"/>
      <c r="D43" s="139">
        <v>81.5</v>
      </c>
      <c r="E43" s="139"/>
      <c r="F43" s="139">
        <v>80.6</v>
      </c>
      <c r="G43" s="139"/>
      <c r="H43" s="139">
        <v>80.6</v>
      </c>
      <c r="I43" s="139"/>
      <c r="J43" s="139">
        <v>80.9</v>
      </c>
      <c r="K43" s="139"/>
      <c r="L43" s="139">
        <v>74.3</v>
      </c>
      <c r="M43" s="139"/>
      <c r="N43" s="139">
        <v>81.6</v>
      </c>
      <c r="O43" s="139"/>
      <c r="P43" s="139">
        <v>75.9</v>
      </c>
      <c r="Q43" s="139"/>
      <c r="R43" s="139">
        <v>141.3</v>
      </c>
      <c r="S43" s="139"/>
      <c r="T43" s="139">
        <v>73.2</v>
      </c>
      <c r="U43" s="139"/>
      <c r="V43" s="139">
        <v>88.8</v>
      </c>
      <c r="W43" s="139"/>
      <c r="X43" s="139">
        <v>84.5</v>
      </c>
      <c r="Y43" s="139"/>
      <c r="Z43" s="139">
        <v>75.5</v>
      </c>
      <c r="AA43" s="139"/>
      <c r="AB43" s="139">
        <v>58.8</v>
      </c>
      <c r="AC43" s="139"/>
      <c r="AD43" s="139">
        <v>86.5</v>
      </c>
      <c r="AE43" s="139"/>
      <c r="AF43" s="139">
        <v>88.3</v>
      </c>
      <c r="AG43" s="139"/>
      <c r="AH43" s="139">
        <v>95.9</v>
      </c>
      <c r="AI43" s="139"/>
      <c r="AJ43" s="139">
        <v>86.8</v>
      </c>
      <c r="AK43" s="139"/>
      <c r="AL43" s="139">
        <v>86</v>
      </c>
      <c r="AM43" s="139"/>
      <c r="AN43" s="139">
        <v>61.1</v>
      </c>
      <c r="AO43" s="139"/>
      <c r="AP43" s="139">
        <v>88.7</v>
      </c>
      <c r="AQ43" s="139"/>
      <c r="AR43" s="139">
        <v>80</v>
      </c>
      <c r="AS43" s="139"/>
      <c r="AT43" s="139">
        <v>109.9</v>
      </c>
      <c r="AU43" s="139"/>
      <c r="AV43" s="140">
        <v>81.9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154</v>
      </c>
      <c r="C44" s="162"/>
      <c r="D44" s="139">
        <v>78.7</v>
      </c>
      <c r="E44" s="139"/>
      <c r="F44" s="139">
        <v>84.1</v>
      </c>
      <c r="G44" s="139"/>
      <c r="H44" s="139">
        <v>80.3</v>
      </c>
      <c r="I44" s="139"/>
      <c r="J44" s="139">
        <v>79.4</v>
      </c>
      <c r="K44" s="139"/>
      <c r="L44" s="139">
        <v>72.3</v>
      </c>
      <c r="M44" s="139"/>
      <c r="N44" s="139">
        <v>60.9</v>
      </c>
      <c r="O44" s="139"/>
      <c r="P44" s="139">
        <v>71.7</v>
      </c>
      <c r="Q44" s="139"/>
      <c r="R44" s="139">
        <v>128</v>
      </c>
      <c r="S44" s="139"/>
      <c r="T44" s="139">
        <v>71.1</v>
      </c>
      <c r="U44" s="139"/>
      <c r="V44" s="139">
        <v>89.7</v>
      </c>
      <c r="W44" s="139"/>
      <c r="X44" s="139">
        <v>83.4</v>
      </c>
      <c r="Y44" s="139"/>
      <c r="Z44" s="139">
        <v>77.6</v>
      </c>
      <c r="AA44" s="139"/>
      <c r="AB44" s="139">
        <v>58.2</v>
      </c>
      <c r="AC44" s="139"/>
      <c r="AD44" s="139">
        <v>90.7</v>
      </c>
      <c r="AE44" s="139"/>
      <c r="AF44" s="139">
        <v>88.3</v>
      </c>
      <c r="AG44" s="139"/>
      <c r="AH44" s="139">
        <v>95.5</v>
      </c>
      <c r="AI44" s="139"/>
      <c r="AJ44" s="139">
        <v>91.6</v>
      </c>
      <c r="AK44" s="139"/>
      <c r="AL44" s="139">
        <v>88.1</v>
      </c>
      <c r="AM44" s="139"/>
      <c r="AN44" s="139">
        <v>60.7</v>
      </c>
      <c r="AO44" s="139"/>
      <c r="AP44" s="139">
        <v>88.1</v>
      </c>
      <c r="AQ44" s="139"/>
      <c r="AR44" s="139">
        <v>71.6</v>
      </c>
      <c r="AS44" s="139"/>
      <c r="AT44" s="139">
        <v>108.1</v>
      </c>
      <c r="AU44" s="139"/>
      <c r="AV44" s="140">
        <v>79.3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155</v>
      </c>
      <c r="C45" s="162"/>
      <c r="D45" s="139">
        <v>79.1</v>
      </c>
      <c r="E45" s="139"/>
      <c r="F45" s="139">
        <v>82.4</v>
      </c>
      <c r="G45" s="139"/>
      <c r="H45" s="139">
        <v>79.3</v>
      </c>
      <c r="I45" s="139"/>
      <c r="J45" s="139">
        <v>83.2</v>
      </c>
      <c r="K45" s="139"/>
      <c r="L45" s="139">
        <v>68.6</v>
      </c>
      <c r="M45" s="139"/>
      <c r="N45" s="139">
        <v>74.4</v>
      </c>
      <c r="O45" s="139"/>
      <c r="P45" s="139">
        <v>71.3</v>
      </c>
      <c r="Q45" s="139"/>
      <c r="R45" s="139">
        <v>140</v>
      </c>
      <c r="S45" s="139"/>
      <c r="T45" s="139">
        <v>74.1</v>
      </c>
      <c r="U45" s="139"/>
      <c r="V45" s="139">
        <v>88.7</v>
      </c>
      <c r="W45" s="139"/>
      <c r="X45" s="139">
        <v>85.3</v>
      </c>
      <c r="Y45" s="139"/>
      <c r="Z45" s="139">
        <v>77</v>
      </c>
      <c r="AA45" s="139"/>
      <c r="AB45" s="139">
        <v>54.8</v>
      </c>
      <c r="AC45" s="139"/>
      <c r="AD45" s="139">
        <v>79.1</v>
      </c>
      <c r="AE45" s="139"/>
      <c r="AF45" s="139">
        <v>88.5</v>
      </c>
      <c r="AG45" s="139"/>
      <c r="AH45" s="139">
        <v>94</v>
      </c>
      <c r="AI45" s="139"/>
      <c r="AJ45" s="139">
        <v>87.2</v>
      </c>
      <c r="AK45" s="139"/>
      <c r="AL45" s="139">
        <v>88.4</v>
      </c>
      <c r="AM45" s="139"/>
      <c r="AN45" s="139">
        <v>62.9</v>
      </c>
      <c r="AO45" s="139"/>
      <c r="AP45" s="139">
        <v>93.6</v>
      </c>
      <c r="AQ45" s="139"/>
      <c r="AR45" s="139">
        <v>75.6</v>
      </c>
      <c r="AS45" s="139"/>
      <c r="AT45" s="139">
        <v>112.8</v>
      </c>
      <c r="AU45" s="139"/>
      <c r="AV45" s="140">
        <v>79.8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156</v>
      </c>
      <c r="C46" s="162" t="s">
        <v>157</v>
      </c>
      <c r="D46" s="139">
        <v>82.1</v>
      </c>
      <c r="E46" s="152" t="s">
        <v>157</v>
      </c>
      <c r="F46" s="139">
        <v>89.9</v>
      </c>
      <c r="G46" s="152" t="s">
        <v>157</v>
      </c>
      <c r="H46" s="139">
        <v>87.8</v>
      </c>
      <c r="I46" s="152" t="s">
        <v>157</v>
      </c>
      <c r="J46" s="139">
        <v>91.3</v>
      </c>
      <c r="K46" s="152" t="s">
        <v>157</v>
      </c>
      <c r="L46" s="139">
        <v>71.2</v>
      </c>
      <c r="M46" s="162" t="s">
        <v>108</v>
      </c>
      <c r="N46" s="139">
        <v>73.6</v>
      </c>
      <c r="O46" s="162" t="s">
        <v>157</v>
      </c>
      <c r="P46" s="139">
        <v>75.9</v>
      </c>
      <c r="Q46" s="162" t="s">
        <v>108</v>
      </c>
      <c r="R46" s="139">
        <v>140.4</v>
      </c>
      <c r="S46" s="162" t="s">
        <v>108</v>
      </c>
      <c r="T46" s="139">
        <v>69.5</v>
      </c>
      <c r="U46" s="162" t="s">
        <v>157</v>
      </c>
      <c r="V46" s="139">
        <v>99.2</v>
      </c>
      <c r="W46" s="162" t="s">
        <v>157</v>
      </c>
      <c r="X46" s="139">
        <v>87</v>
      </c>
      <c r="Y46" s="162" t="s">
        <v>157</v>
      </c>
      <c r="Z46" s="139">
        <v>74.5</v>
      </c>
      <c r="AA46" s="162" t="s">
        <v>108</v>
      </c>
      <c r="AB46" s="139">
        <v>60</v>
      </c>
      <c r="AC46" s="162" t="s">
        <v>157</v>
      </c>
      <c r="AD46" s="139">
        <v>85.3</v>
      </c>
      <c r="AE46" s="162" t="s">
        <v>157</v>
      </c>
      <c r="AF46" s="139">
        <v>93.1</v>
      </c>
      <c r="AG46" s="162" t="s">
        <v>157</v>
      </c>
      <c r="AH46" s="139">
        <v>100.6</v>
      </c>
      <c r="AI46" s="162" t="s">
        <v>157</v>
      </c>
      <c r="AJ46" s="139">
        <v>90.2</v>
      </c>
      <c r="AK46" s="162" t="s">
        <v>108</v>
      </c>
      <c r="AL46" s="139">
        <v>96.4</v>
      </c>
      <c r="AM46" s="162" t="s">
        <v>108</v>
      </c>
      <c r="AN46" s="139">
        <v>62.3</v>
      </c>
      <c r="AO46" s="162" t="s">
        <v>108</v>
      </c>
      <c r="AP46" s="139">
        <v>90.2</v>
      </c>
      <c r="AQ46" s="162" t="s">
        <v>157</v>
      </c>
      <c r="AR46" s="139">
        <v>78</v>
      </c>
      <c r="AS46" s="162" t="s">
        <v>108</v>
      </c>
      <c r="AT46" s="139">
        <v>123.3</v>
      </c>
      <c r="AU46" s="162" t="s">
        <v>157</v>
      </c>
      <c r="AV46" s="140">
        <v>82.9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158</v>
      </c>
      <c r="C47" s="162"/>
      <c r="D47" s="139">
        <v>79.4</v>
      </c>
      <c r="E47" s="139"/>
      <c r="F47" s="139">
        <v>86.2</v>
      </c>
      <c r="G47" s="139"/>
      <c r="H47" s="139">
        <v>85.3</v>
      </c>
      <c r="I47" s="139"/>
      <c r="J47" s="139">
        <v>95.1</v>
      </c>
      <c r="K47" s="139"/>
      <c r="L47" s="139">
        <v>69.3</v>
      </c>
      <c r="M47" s="139"/>
      <c r="N47" s="139">
        <v>62.1</v>
      </c>
      <c r="O47" s="139"/>
      <c r="P47" s="139">
        <v>74.3</v>
      </c>
      <c r="Q47" s="139"/>
      <c r="R47" s="139">
        <v>119.5</v>
      </c>
      <c r="S47" s="139"/>
      <c r="T47" s="139">
        <v>76</v>
      </c>
      <c r="U47" s="139"/>
      <c r="V47" s="139">
        <v>96.6</v>
      </c>
      <c r="W47" s="139"/>
      <c r="X47" s="139">
        <v>94.7</v>
      </c>
      <c r="Y47" s="139"/>
      <c r="Z47" s="139">
        <v>76.8</v>
      </c>
      <c r="AA47" s="139"/>
      <c r="AB47" s="139">
        <v>61.8</v>
      </c>
      <c r="AC47" s="139"/>
      <c r="AD47" s="139">
        <v>87</v>
      </c>
      <c r="AE47" s="139"/>
      <c r="AF47" s="139">
        <v>97.5</v>
      </c>
      <c r="AG47" s="139"/>
      <c r="AH47" s="139">
        <v>104.8</v>
      </c>
      <c r="AI47" s="139"/>
      <c r="AJ47" s="139">
        <v>82.6</v>
      </c>
      <c r="AK47" s="139"/>
      <c r="AL47" s="139">
        <v>93.9</v>
      </c>
      <c r="AM47" s="139"/>
      <c r="AN47" s="139">
        <v>60.6</v>
      </c>
      <c r="AO47" s="139"/>
      <c r="AP47" s="139">
        <v>103.9</v>
      </c>
      <c r="AQ47" s="139"/>
      <c r="AR47" s="139">
        <v>71.5</v>
      </c>
      <c r="AS47" s="139"/>
      <c r="AT47" s="139">
        <v>120.3</v>
      </c>
      <c r="AU47" s="139"/>
      <c r="AV47" s="140">
        <v>80.2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161</v>
      </c>
      <c r="C48" s="164"/>
      <c r="D48" s="157">
        <v>-3.2886723507916993</v>
      </c>
      <c r="E48" s="157"/>
      <c r="F48" s="157">
        <v>-4.115684093437155</v>
      </c>
      <c r="G48" s="157"/>
      <c r="H48" s="157">
        <v>-2.8473804100227817</v>
      </c>
      <c r="I48" s="157"/>
      <c r="J48" s="157">
        <v>4.162102957283675</v>
      </c>
      <c r="K48" s="157"/>
      <c r="L48" s="157">
        <v>-2.6685393258427004</v>
      </c>
      <c r="M48" s="157"/>
      <c r="N48" s="157">
        <v>-15.625</v>
      </c>
      <c r="O48" s="157"/>
      <c r="P48" s="157">
        <v>-2.1080368906455926</v>
      </c>
      <c r="Q48" s="157"/>
      <c r="R48" s="157">
        <v>-14.886039886039892</v>
      </c>
      <c r="S48" s="157"/>
      <c r="T48" s="157">
        <v>9.35251798561152</v>
      </c>
      <c r="U48" s="157"/>
      <c r="V48" s="157">
        <v>-2.620967741935487</v>
      </c>
      <c r="W48" s="157"/>
      <c r="X48" s="157">
        <v>8.850574712643677</v>
      </c>
      <c r="Y48" s="157"/>
      <c r="Z48" s="157">
        <v>3.08724832214764</v>
      </c>
      <c r="AA48" s="157"/>
      <c r="AB48" s="157">
        <v>3</v>
      </c>
      <c r="AC48" s="157"/>
      <c r="AD48" s="157">
        <v>1.992966002344665</v>
      </c>
      <c r="AE48" s="157"/>
      <c r="AF48" s="157">
        <v>4.726100966702473</v>
      </c>
      <c r="AG48" s="157"/>
      <c r="AH48" s="157">
        <v>4.174950298210733</v>
      </c>
      <c r="AI48" s="157"/>
      <c r="AJ48" s="157">
        <v>-8.425720620842581</v>
      </c>
      <c r="AK48" s="157"/>
      <c r="AL48" s="157">
        <v>-2.5933609958506243</v>
      </c>
      <c r="AM48" s="157"/>
      <c r="AN48" s="157">
        <v>-2.728731942215079</v>
      </c>
      <c r="AO48" s="157"/>
      <c r="AP48" s="157">
        <v>15.188470066518844</v>
      </c>
      <c r="AQ48" s="157"/>
      <c r="AR48" s="157">
        <v>-8.333333333333337</v>
      </c>
      <c r="AS48" s="157"/>
      <c r="AT48" s="157">
        <v>-2.4330900243308973</v>
      </c>
      <c r="AU48" s="157"/>
      <c r="AV48" s="158">
        <v>-3.256936067551275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209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162</v>
      </c>
      <c r="C1" s="167"/>
      <c r="D1" s="167"/>
      <c r="E1" s="167"/>
      <c r="F1" s="167"/>
    </row>
    <row r="2" spans="40:44" ht="14.25" thickBot="1">
      <c r="AN2" s="170"/>
      <c r="AR2" s="168" t="s">
        <v>163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108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164</v>
      </c>
      <c r="C6" s="187"/>
      <c r="D6" s="188"/>
      <c r="E6" s="189"/>
      <c r="F6" s="188"/>
      <c r="G6" s="190" t="s">
        <v>165</v>
      </c>
      <c r="H6" s="191"/>
      <c r="I6" s="190" t="s">
        <v>166</v>
      </c>
      <c r="J6" s="191"/>
      <c r="K6" s="190" t="s">
        <v>167</v>
      </c>
      <c r="L6" s="191"/>
      <c r="M6" s="190" t="s">
        <v>168</v>
      </c>
      <c r="N6" s="191"/>
      <c r="O6" s="190" t="s">
        <v>169</v>
      </c>
      <c r="P6" s="191"/>
      <c r="Q6" s="190" t="s">
        <v>170</v>
      </c>
      <c r="R6" s="191"/>
      <c r="S6" s="190" t="s">
        <v>116</v>
      </c>
      <c r="T6" s="191"/>
      <c r="U6" s="190" t="s">
        <v>171</v>
      </c>
      <c r="V6" s="191"/>
      <c r="W6" s="190" t="s">
        <v>118</v>
      </c>
      <c r="X6" s="191"/>
      <c r="Y6" s="190" t="s">
        <v>172</v>
      </c>
      <c r="Z6" s="191"/>
      <c r="AA6" s="190" t="s">
        <v>173</v>
      </c>
      <c r="AB6" s="191"/>
      <c r="AC6" s="190" t="s">
        <v>121</v>
      </c>
      <c r="AD6" s="191"/>
      <c r="AE6" s="190" t="s">
        <v>174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175</v>
      </c>
      <c r="AR6" s="191"/>
      <c r="AS6" s="190" t="s">
        <v>175</v>
      </c>
      <c r="AT6" s="192"/>
      <c r="AU6" s="190" t="s">
        <v>175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124</v>
      </c>
      <c r="AH7" s="201"/>
      <c r="AI7" s="200" t="s">
        <v>176</v>
      </c>
      <c r="AJ7" s="202"/>
      <c r="AK7" s="200"/>
      <c r="AL7" s="202"/>
      <c r="AM7" s="200" t="s">
        <v>126</v>
      </c>
      <c r="AN7" s="202"/>
      <c r="AO7" s="200" t="s">
        <v>174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177</v>
      </c>
      <c r="D8" s="191"/>
      <c r="E8" s="190" t="s">
        <v>178</v>
      </c>
      <c r="F8" s="191"/>
      <c r="G8" s="190" t="s">
        <v>166</v>
      </c>
      <c r="H8" s="191"/>
      <c r="I8" s="190" t="s">
        <v>179</v>
      </c>
      <c r="J8" s="191"/>
      <c r="K8" s="190" t="s">
        <v>180</v>
      </c>
      <c r="L8" s="191"/>
      <c r="M8" s="190" t="s">
        <v>180</v>
      </c>
      <c r="N8" s="191"/>
      <c r="O8" s="190" t="s">
        <v>180</v>
      </c>
      <c r="P8" s="191"/>
      <c r="Q8" s="190" t="s">
        <v>180</v>
      </c>
      <c r="R8" s="191"/>
      <c r="S8" s="190" t="s">
        <v>131</v>
      </c>
      <c r="T8" s="191"/>
      <c r="U8" s="189"/>
      <c r="V8" s="188"/>
      <c r="W8" s="190" t="s">
        <v>179</v>
      </c>
      <c r="X8" s="191"/>
      <c r="Y8" s="190" t="s">
        <v>181</v>
      </c>
      <c r="Z8" s="191"/>
      <c r="AA8" s="189"/>
      <c r="AB8" s="188"/>
      <c r="AC8" s="190" t="s">
        <v>182</v>
      </c>
      <c r="AD8" s="191"/>
      <c r="AE8" s="189"/>
      <c r="AF8" s="188"/>
      <c r="AG8" s="189"/>
      <c r="AH8" s="188"/>
      <c r="AI8" s="189"/>
      <c r="AJ8" s="207"/>
      <c r="AK8" s="200" t="s">
        <v>183</v>
      </c>
      <c r="AL8" s="202"/>
      <c r="AM8" s="189"/>
      <c r="AN8" s="188"/>
      <c r="AO8" s="189"/>
      <c r="AP8" s="188"/>
      <c r="AQ8" s="190" t="s">
        <v>130</v>
      </c>
      <c r="AR8" s="191"/>
      <c r="AS8" s="190" t="s">
        <v>184</v>
      </c>
      <c r="AT8" s="192"/>
      <c r="AU8" s="190" t="s">
        <v>185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137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186</v>
      </c>
      <c r="H10" s="191"/>
      <c r="I10" s="190" t="s">
        <v>186</v>
      </c>
      <c r="J10" s="191"/>
      <c r="K10" s="190" t="s">
        <v>186</v>
      </c>
      <c r="L10" s="191"/>
      <c r="M10" s="190" t="s">
        <v>186</v>
      </c>
      <c r="N10" s="191"/>
      <c r="O10" s="190" t="s">
        <v>186</v>
      </c>
      <c r="P10" s="191"/>
      <c r="Q10" s="190" t="s">
        <v>186</v>
      </c>
      <c r="R10" s="191"/>
      <c r="S10" s="190" t="s">
        <v>186</v>
      </c>
      <c r="T10" s="191"/>
      <c r="U10" s="190" t="s">
        <v>186</v>
      </c>
      <c r="V10" s="191"/>
      <c r="W10" s="190" t="s">
        <v>186</v>
      </c>
      <c r="X10" s="191"/>
      <c r="Y10" s="190" t="s">
        <v>186</v>
      </c>
      <c r="Z10" s="191"/>
      <c r="AA10" s="190" t="s">
        <v>186</v>
      </c>
      <c r="AB10" s="191"/>
      <c r="AC10" s="190" t="s">
        <v>186</v>
      </c>
      <c r="AD10" s="191"/>
      <c r="AE10" s="190" t="s">
        <v>186</v>
      </c>
      <c r="AF10" s="192"/>
      <c r="AG10" s="190" t="s">
        <v>186</v>
      </c>
      <c r="AH10" s="192"/>
      <c r="AI10" s="190" t="s">
        <v>186</v>
      </c>
      <c r="AJ10" s="191"/>
      <c r="AK10" s="190"/>
      <c r="AL10" s="191"/>
      <c r="AM10" s="190" t="s">
        <v>139</v>
      </c>
      <c r="AN10" s="191"/>
      <c r="AO10" s="190" t="s">
        <v>139</v>
      </c>
      <c r="AP10" s="192"/>
      <c r="AQ10" s="190" t="s">
        <v>186</v>
      </c>
      <c r="AR10" s="191"/>
      <c r="AS10" s="190" t="s">
        <v>187</v>
      </c>
      <c r="AT10" s="192"/>
      <c r="AU10" s="190" t="s">
        <v>188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189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143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39130</v>
      </c>
      <c r="C14" s="225"/>
      <c r="D14" s="226">
        <v>103</v>
      </c>
      <c r="E14" s="226"/>
      <c r="F14" s="226">
        <v>111.7</v>
      </c>
      <c r="G14" s="226"/>
      <c r="H14" s="226">
        <v>99.7</v>
      </c>
      <c r="I14" s="226"/>
      <c r="J14" s="226">
        <v>94.7</v>
      </c>
      <c r="K14" s="226"/>
      <c r="L14" s="226">
        <v>107.6</v>
      </c>
      <c r="M14" s="226"/>
      <c r="N14" s="226">
        <v>97.5</v>
      </c>
      <c r="O14" s="226"/>
      <c r="P14" s="226">
        <v>107.5</v>
      </c>
      <c r="Q14" s="226"/>
      <c r="R14" s="226">
        <v>97.6</v>
      </c>
      <c r="S14" s="226"/>
      <c r="T14" s="226">
        <v>92.6</v>
      </c>
      <c r="U14" s="226"/>
      <c r="V14" s="226">
        <v>103.2</v>
      </c>
      <c r="W14" s="226"/>
      <c r="X14" s="226">
        <v>107.3</v>
      </c>
      <c r="Y14" s="226"/>
      <c r="Z14" s="226">
        <v>98.2</v>
      </c>
      <c r="AA14" s="226"/>
      <c r="AB14" s="226">
        <v>79.6</v>
      </c>
      <c r="AC14" s="226"/>
      <c r="AD14" s="226">
        <v>100</v>
      </c>
      <c r="AE14" s="226"/>
      <c r="AF14" s="226">
        <v>102.4</v>
      </c>
      <c r="AG14" s="226"/>
      <c r="AH14" s="226">
        <v>109.9</v>
      </c>
      <c r="AI14" s="226"/>
      <c r="AJ14" s="226">
        <v>97.9</v>
      </c>
      <c r="AK14" s="226"/>
      <c r="AL14" s="226">
        <v>104</v>
      </c>
      <c r="AM14" s="226"/>
      <c r="AN14" s="226">
        <v>75</v>
      </c>
      <c r="AO14" s="226"/>
      <c r="AP14" s="226">
        <v>104.9</v>
      </c>
      <c r="AQ14" s="226"/>
      <c r="AR14" s="226">
        <v>105</v>
      </c>
      <c r="AS14" s="226"/>
      <c r="AT14" s="226">
        <v>108</v>
      </c>
      <c r="AU14" s="226"/>
      <c r="AV14" s="227">
        <v>103.1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39495</v>
      </c>
      <c r="C15" s="225"/>
      <c r="D15" s="226">
        <v>97.9</v>
      </c>
      <c r="E15" s="226"/>
      <c r="F15" s="226">
        <v>109.8</v>
      </c>
      <c r="G15" s="226"/>
      <c r="H15" s="226">
        <v>94.9</v>
      </c>
      <c r="I15" s="226"/>
      <c r="J15" s="226">
        <v>96.6</v>
      </c>
      <c r="K15" s="226"/>
      <c r="L15" s="226">
        <v>83.4</v>
      </c>
      <c r="M15" s="226"/>
      <c r="N15" s="226">
        <v>96</v>
      </c>
      <c r="O15" s="226"/>
      <c r="P15" s="226">
        <v>99.8</v>
      </c>
      <c r="Q15" s="226"/>
      <c r="R15" s="226">
        <v>102.3</v>
      </c>
      <c r="S15" s="226"/>
      <c r="T15" s="226">
        <v>89.5</v>
      </c>
      <c r="U15" s="226"/>
      <c r="V15" s="226">
        <v>96.2</v>
      </c>
      <c r="W15" s="226"/>
      <c r="X15" s="226">
        <v>102.6</v>
      </c>
      <c r="Y15" s="226"/>
      <c r="Z15" s="226">
        <v>88.7</v>
      </c>
      <c r="AA15" s="226"/>
      <c r="AB15" s="226">
        <v>74.1</v>
      </c>
      <c r="AC15" s="226"/>
      <c r="AD15" s="226">
        <v>106.7</v>
      </c>
      <c r="AE15" s="226"/>
      <c r="AF15" s="226">
        <v>97.1</v>
      </c>
      <c r="AG15" s="226"/>
      <c r="AH15" s="226">
        <v>107</v>
      </c>
      <c r="AI15" s="226"/>
      <c r="AJ15" s="226">
        <v>78.5</v>
      </c>
      <c r="AK15" s="226"/>
      <c r="AL15" s="226">
        <v>104.1</v>
      </c>
      <c r="AM15" s="226"/>
      <c r="AN15" s="226">
        <v>67.6</v>
      </c>
      <c r="AO15" s="226"/>
      <c r="AP15" s="226">
        <v>99.4</v>
      </c>
      <c r="AQ15" s="226"/>
      <c r="AR15" s="226">
        <v>97.4</v>
      </c>
      <c r="AS15" s="226"/>
      <c r="AT15" s="226">
        <v>143.6</v>
      </c>
      <c r="AU15" s="226"/>
      <c r="AV15" s="227">
        <v>98.7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39860</v>
      </c>
      <c r="C16" s="225"/>
      <c r="D16" s="226">
        <v>76.3</v>
      </c>
      <c r="E16" s="226"/>
      <c r="F16" s="226">
        <v>60.7</v>
      </c>
      <c r="G16" s="226"/>
      <c r="H16" s="226">
        <v>69.4</v>
      </c>
      <c r="I16" s="226"/>
      <c r="J16" s="226">
        <v>80.3</v>
      </c>
      <c r="K16" s="226"/>
      <c r="L16" s="226">
        <v>52.1</v>
      </c>
      <c r="M16" s="226"/>
      <c r="N16" s="226">
        <v>86.2</v>
      </c>
      <c r="O16" s="226"/>
      <c r="P16" s="226">
        <v>65.4</v>
      </c>
      <c r="Q16" s="226"/>
      <c r="R16" s="226">
        <v>126.8</v>
      </c>
      <c r="S16" s="226"/>
      <c r="T16" s="226">
        <v>79</v>
      </c>
      <c r="U16" s="226"/>
      <c r="V16" s="226">
        <v>79.8</v>
      </c>
      <c r="W16" s="226"/>
      <c r="X16" s="226">
        <v>79.4</v>
      </c>
      <c r="Y16" s="226"/>
      <c r="Z16" s="226">
        <v>73.7</v>
      </c>
      <c r="AA16" s="226"/>
      <c r="AB16" s="226">
        <v>59.6</v>
      </c>
      <c r="AC16" s="226"/>
      <c r="AD16" s="226">
        <v>97.9</v>
      </c>
      <c r="AE16" s="226"/>
      <c r="AF16" s="226">
        <v>84.8</v>
      </c>
      <c r="AG16" s="226"/>
      <c r="AH16" s="226">
        <v>90.9</v>
      </c>
      <c r="AI16" s="226"/>
      <c r="AJ16" s="226">
        <v>67</v>
      </c>
      <c r="AK16" s="226"/>
      <c r="AL16" s="226">
        <v>96.4</v>
      </c>
      <c r="AM16" s="226"/>
      <c r="AN16" s="226">
        <v>53.1</v>
      </c>
      <c r="AO16" s="226"/>
      <c r="AP16" s="226">
        <v>88.5</v>
      </c>
      <c r="AQ16" s="226"/>
      <c r="AR16" s="226">
        <v>70.3</v>
      </c>
      <c r="AS16" s="226"/>
      <c r="AT16" s="226">
        <v>140</v>
      </c>
      <c r="AU16" s="226"/>
      <c r="AV16" s="227">
        <v>77.5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40225</v>
      </c>
      <c r="C17" s="225"/>
      <c r="D17" s="226">
        <v>83.7</v>
      </c>
      <c r="E17" s="226"/>
      <c r="F17" s="226">
        <v>78.5</v>
      </c>
      <c r="G17" s="226"/>
      <c r="H17" s="226">
        <v>81.4</v>
      </c>
      <c r="I17" s="226"/>
      <c r="J17" s="226">
        <v>88.4</v>
      </c>
      <c r="K17" s="226"/>
      <c r="L17" s="226">
        <v>61.7</v>
      </c>
      <c r="M17" s="226"/>
      <c r="N17" s="226">
        <v>89.4</v>
      </c>
      <c r="O17" s="226"/>
      <c r="P17" s="226">
        <v>77.4</v>
      </c>
      <c r="Q17" s="226"/>
      <c r="R17" s="226">
        <v>127.3</v>
      </c>
      <c r="S17" s="226"/>
      <c r="T17" s="226">
        <v>78.5</v>
      </c>
      <c r="U17" s="226"/>
      <c r="V17" s="226">
        <v>85.5</v>
      </c>
      <c r="W17" s="226"/>
      <c r="X17" s="226">
        <v>92.1</v>
      </c>
      <c r="Y17" s="226"/>
      <c r="Z17" s="226">
        <v>76.1</v>
      </c>
      <c r="AA17" s="226"/>
      <c r="AB17" s="226">
        <v>68.5</v>
      </c>
      <c r="AC17" s="226"/>
      <c r="AD17" s="226">
        <v>99.1</v>
      </c>
      <c r="AE17" s="226"/>
      <c r="AF17" s="226">
        <v>89.3</v>
      </c>
      <c r="AG17" s="226"/>
      <c r="AH17" s="226">
        <v>99.3</v>
      </c>
      <c r="AI17" s="226"/>
      <c r="AJ17" s="226">
        <v>65.6</v>
      </c>
      <c r="AK17" s="226"/>
      <c r="AL17" s="226">
        <v>96</v>
      </c>
      <c r="AM17" s="226"/>
      <c r="AN17" s="226">
        <v>53.6</v>
      </c>
      <c r="AO17" s="226"/>
      <c r="AP17" s="226">
        <v>95.1</v>
      </c>
      <c r="AQ17" s="226"/>
      <c r="AR17" s="226">
        <v>79.8</v>
      </c>
      <c r="AS17" s="226"/>
      <c r="AT17" s="226">
        <v>151.1</v>
      </c>
      <c r="AU17" s="226"/>
      <c r="AV17" s="227">
        <v>85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40590</v>
      </c>
      <c r="C18" s="229"/>
      <c r="D18" s="230">
        <v>80.8</v>
      </c>
      <c r="E18" s="230"/>
      <c r="F18" s="230">
        <v>83.9</v>
      </c>
      <c r="G18" s="231"/>
      <c r="H18" s="230">
        <v>81.6</v>
      </c>
      <c r="I18" s="230"/>
      <c r="J18" s="230">
        <v>80.6</v>
      </c>
      <c r="K18" s="231"/>
      <c r="L18" s="230">
        <v>66.2</v>
      </c>
      <c r="M18" s="231"/>
      <c r="N18" s="230">
        <v>83.2</v>
      </c>
      <c r="O18" s="230"/>
      <c r="P18" s="230">
        <v>71.5</v>
      </c>
      <c r="Q18" s="230"/>
      <c r="R18" s="230">
        <v>126.5</v>
      </c>
      <c r="S18" s="231"/>
      <c r="T18" s="230">
        <v>79.9</v>
      </c>
      <c r="U18" s="230"/>
      <c r="V18" s="230">
        <v>89.1</v>
      </c>
      <c r="W18" s="231"/>
      <c r="X18" s="230">
        <v>85.8</v>
      </c>
      <c r="Y18" s="230"/>
      <c r="Z18" s="230">
        <v>75</v>
      </c>
      <c r="AA18" s="231"/>
      <c r="AB18" s="230">
        <v>65.3</v>
      </c>
      <c r="AC18" s="231"/>
      <c r="AD18" s="230">
        <v>99.5</v>
      </c>
      <c r="AE18" s="231"/>
      <c r="AF18" s="230">
        <v>86.6</v>
      </c>
      <c r="AG18" s="230"/>
      <c r="AH18" s="230">
        <v>91.6</v>
      </c>
      <c r="AI18" s="231"/>
      <c r="AJ18" s="230">
        <v>74.1</v>
      </c>
      <c r="AK18" s="230"/>
      <c r="AL18" s="230">
        <v>93</v>
      </c>
      <c r="AM18" s="230"/>
      <c r="AN18" s="230">
        <v>55.6</v>
      </c>
      <c r="AO18" s="231"/>
      <c r="AP18" s="230">
        <v>92.7</v>
      </c>
      <c r="AQ18" s="230"/>
      <c r="AR18" s="230">
        <v>75</v>
      </c>
      <c r="AS18" s="231"/>
      <c r="AT18" s="230">
        <v>142.4</v>
      </c>
      <c r="AU18" s="231"/>
      <c r="AV18" s="232">
        <v>82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143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144</v>
      </c>
      <c r="C20" s="237"/>
      <c r="D20" s="226">
        <v>81</v>
      </c>
      <c r="E20" s="226"/>
      <c r="F20" s="226">
        <v>86</v>
      </c>
      <c r="G20" s="226"/>
      <c r="H20" s="226">
        <v>82.2</v>
      </c>
      <c r="I20" s="226"/>
      <c r="J20" s="226">
        <v>88.6</v>
      </c>
      <c r="K20" s="226"/>
      <c r="L20" s="226">
        <v>65.6</v>
      </c>
      <c r="M20" s="226"/>
      <c r="N20" s="226">
        <v>77.2</v>
      </c>
      <c r="O20" s="226"/>
      <c r="P20" s="226">
        <v>80.8</v>
      </c>
      <c r="Q20" s="226"/>
      <c r="R20" s="226">
        <v>127.2</v>
      </c>
      <c r="S20" s="226"/>
      <c r="T20" s="226">
        <v>78.5</v>
      </c>
      <c r="U20" s="226"/>
      <c r="V20" s="226">
        <v>86.5</v>
      </c>
      <c r="W20" s="226"/>
      <c r="X20" s="226">
        <v>87.8</v>
      </c>
      <c r="Y20" s="226"/>
      <c r="Z20" s="226">
        <v>73.5</v>
      </c>
      <c r="AA20" s="226"/>
      <c r="AB20" s="226">
        <v>65.5</v>
      </c>
      <c r="AC20" s="226"/>
      <c r="AD20" s="226">
        <v>83.2</v>
      </c>
      <c r="AE20" s="226"/>
      <c r="AF20" s="226">
        <v>84.7</v>
      </c>
      <c r="AG20" s="226"/>
      <c r="AH20" s="226">
        <v>93.9</v>
      </c>
      <c r="AI20" s="226"/>
      <c r="AJ20" s="226">
        <v>68.7</v>
      </c>
      <c r="AK20" s="226"/>
      <c r="AL20" s="226">
        <v>93.6</v>
      </c>
      <c r="AM20" s="226"/>
      <c r="AN20" s="226">
        <v>50.6</v>
      </c>
      <c r="AO20" s="226"/>
      <c r="AP20" s="226">
        <v>87.3</v>
      </c>
      <c r="AQ20" s="226"/>
      <c r="AR20" s="226">
        <v>79.7</v>
      </c>
      <c r="AS20" s="226"/>
      <c r="AT20" s="226">
        <v>165.2</v>
      </c>
      <c r="AU20" s="226"/>
      <c r="AV20" s="227">
        <v>82.5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145</v>
      </c>
      <c r="C21" s="237"/>
      <c r="D21" s="226">
        <v>75.9</v>
      </c>
      <c r="E21" s="226"/>
      <c r="F21" s="226">
        <v>73.4</v>
      </c>
      <c r="G21" s="226"/>
      <c r="H21" s="226">
        <v>77.9</v>
      </c>
      <c r="I21" s="226"/>
      <c r="J21" s="226">
        <v>81.9</v>
      </c>
      <c r="K21" s="226"/>
      <c r="L21" s="226">
        <v>74.8</v>
      </c>
      <c r="M21" s="226"/>
      <c r="N21" s="226">
        <v>89.1</v>
      </c>
      <c r="O21" s="226"/>
      <c r="P21" s="226">
        <v>55.1</v>
      </c>
      <c r="Q21" s="226"/>
      <c r="R21" s="226">
        <v>164.3</v>
      </c>
      <c r="S21" s="226"/>
      <c r="T21" s="226">
        <v>107.7</v>
      </c>
      <c r="U21" s="226"/>
      <c r="V21" s="226">
        <v>91.1</v>
      </c>
      <c r="W21" s="226"/>
      <c r="X21" s="226">
        <v>78.3</v>
      </c>
      <c r="Y21" s="226"/>
      <c r="Z21" s="226">
        <v>82.5</v>
      </c>
      <c r="AA21" s="226"/>
      <c r="AB21" s="226">
        <v>67.2</v>
      </c>
      <c r="AC21" s="226"/>
      <c r="AD21" s="226">
        <v>90.1</v>
      </c>
      <c r="AE21" s="226"/>
      <c r="AF21" s="226">
        <v>86.8</v>
      </c>
      <c r="AG21" s="226"/>
      <c r="AH21" s="226">
        <v>80.6</v>
      </c>
      <c r="AI21" s="226"/>
      <c r="AJ21" s="226">
        <v>98.7</v>
      </c>
      <c r="AK21" s="226"/>
      <c r="AL21" s="226">
        <v>103.5</v>
      </c>
      <c r="AM21" s="226"/>
      <c r="AN21" s="226">
        <v>57.4</v>
      </c>
      <c r="AO21" s="226"/>
      <c r="AP21" s="226">
        <v>89.9</v>
      </c>
      <c r="AQ21" s="226"/>
      <c r="AR21" s="226">
        <v>67.3</v>
      </c>
      <c r="AS21" s="226"/>
      <c r="AT21" s="226">
        <v>149</v>
      </c>
      <c r="AU21" s="226"/>
      <c r="AV21" s="227">
        <v>77.2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146</v>
      </c>
      <c r="C22" s="237"/>
      <c r="D22" s="226">
        <v>69</v>
      </c>
      <c r="E22" s="226"/>
      <c r="F22" s="226">
        <v>77.1</v>
      </c>
      <c r="G22" s="226"/>
      <c r="H22" s="226">
        <v>81.6</v>
      </c>
      <c r="I22" s="226"/>
      <c r="J22" s="226">
        <v>81.1</v>
      </c>
      <c r="K22" s="226"/>
      <c r="L22" s="226">
        <v>62.3</v>
      </c>
      <c r="M22" s="226"/>
      <c r="N22" s="226">
        <v>60.5</v>
      </c>
      <c r="O22" s="226"/>
      <c r="P22" s="226">
        <v>51.3</v>
      </c>
      <c r="Q22" s="226"/>
      <c r="R22" s="226">
        <v>117.5</v>
      </c>
      <c r="S22" s="226"/>
      <c r="T22" s="226">
        <v>72.9</v>
      </c>
      <c r="U22" s="226"/>
      <c r="V22" s="226">
        <v>80.7</v>
      </c>
      <c r="W22" s="226"/>
      <c r="X22" s="226">
        <v>82</v>
      </c>
      <c r="Y22" s="226"/>
      <c r="Z22" s="226">
        <v>80.4</v>
      </c>
      <c r="AA22" s="226"/>
      <c r="AB22" s="226">
        <v>69.1</v>
      </c>
      <c r="AC22" s="226"/>
      <c r="AD22" s="226">
        <v>96</v>
      </c>
      <c r="AE22" s="226"/>
      <c r="AF22" s="226">
        <v>82.9</v>
      </c>
      <c r="AG22" s="226"/>
      <c r="AH22" s="226">
        <v>79.3</v>
      </c>
      <c r="AI22" s="226"/>
      <c r="AJ22" s="226">
        <v>70.3</v>
      </c>
      <c r="AK22" s="226"/>
      <c r="AL22" s="226">
        <v>95</v>
      </c>
      <c r="AM22" s="226"/>
      <c r="AN22" s="226">
        <v>59.7</v>
      </c>
      <c r="AO22" s="226"/>
      <c r="AP22" s="226">
        <v>91.4</v>
      </c>
      <c r="AQ22" s="226"/>
      <c r="AR22" s="226">
        <v>56.1</v>
      </c>
      <c r="AS22" s="226"/>
      <c r="AT22" s="226">
        <v>152.2</v>
      </c>
      <c r="AU22" s="226"/>
      <c r="AV22" s="227">
        <v>70.6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147</v>
      </c>
      <c r="C23" s="237"/>
      <c r="D23" s="226">
        <v>73</v>
      </c>
      <c r="E23" s="226"/>
      <c r="F23" s="226">
        <v>68.5</v>
      </c>
      <c r="G23" s="226"/>
      <c r="H23" s="226">
        <v>74.6</v>
      </c>
      <c r="I23" s="226"/>
      <c r="J23" s="226">
        <v>78.8</v>
      </c>
      <c r="K23" s="226"/>
      <c r="L23" s="226">
        <v>66.5</v>
      </c>
      <c r="M23" s="226"/>
      <c r="N23" s="226">
        <v>78.4</v>
      </c>
      <c r="O23" s="226"/>
      <c r="P23" s="226">
        <v>54</v>
      </c>
      <c r="Q23" s="226"/>
      <c r="R23" s="226">
        <v>117.7</v>
      </c>
      <c r="S23" s="226"/>
      <c r="T23" s="226">
        <v>63.5</v>
      </c>
      <c r="U23" s="226"/>
      <c r="V23" s="226">
        <v>82</v>
      </c>
      <c r="W23" s="226"/>
      <c r="X23" s="226">
        <v>77.8</v>
      </c>
      <c r="Y23" s="226"/>
      <c r="Z23" s="226">
        <v>74</v>
      </c>
      <c r="AA23" s="226"/>
      <c r="AB23" s="226">
        <v>66.7</v>
      </c>
      <c r="AC23" s="226"/>
      <c r="AD23" s="226">
        <v>106.7</v>
      </c>
      <c r="AE23" s="226"/>
      <c r="AF23" s="226">
        <v>82.5</v>
      </c>
      <c r="AG23" s="226"/>
      <c r="AH23" s="226">
        <v>85.5</v>
      </c>
      <c r="AI23" s="226"/>
      <c r="AJ23" s="226">
        <v>73.5</v>
      </c>
      <c r="AK23" s="226"/>
      <c r="AL23" s="226">
        <v>93</v>
      </c>
      <c r="AM23" s="226"/>
      <c r="AN23" s="226">
        <v>55.1</v>
      </c>
      <c r="AO23" s="226"/>
      <c r="AP23" s="226">
        <v>85.9</v>
      </c>
      <c r="AQ23" s="226"/>
      <c r="AR23" s="226">
        <v>62.2</v>
      </c>
      <c r="AS23" s="226"/>
      <c r="AT23" s="226">
        <v>119.4</v>
      </c>
      <c r="AU23" s="226"/>
      <c r="AV23" s="227">
        <v>73.9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148</v>
      </c>
      <c r="C24" s="237"/>
      <c r="D24" s="226">
        <v>86.2</v>
      </c>
      <c r="E24" s="226"/>
      <c r="F24" s="226">
        <v>82.6</v>
      </c>
      <c r="G24" s="226"/>
      <c r="H24" s="226">
        <v>79.3</v>
      </c>
      <c r="I24" s="226"/>
      <c r="J24" s="226">
        <v>88.4</v>
      </c>
      <c r="K24" s="226"/>
      <c r="L24" s="226">
        <v>71.1</v>
      </c>
      <c r="M24" s="226"/>
      <c r="N24" s="226">
        <v>107.6</v>
      </c>
      <c r="O24" s="226"/>
      <c r="P24" s="226">
        <v>67.8</v>
      </c>
      <c r="Q24" s="226"/>
      <c r="R24" s="226">
        <v>140.6</v>
      </c>
      <c r="S24" s="226"/>
      <c r="T24" s="226">
        <v>82.2</v>
      </c>
      <c r="U24" s="226"/>
      <c r="V24" s="226">
        <v>100.9</v>
      </c>
      <c r="W24" s="226"/>
      <c r="X24" s="226">
        <v>92.9</v>
      </c>
      <c r="Y24" s="226"/>
      <c r="Z24" s="226">
        <v>76.8</v>
      </c>
      <c r="AA24" s="226"/>
      <c r="AB24" s="226">
        <v>67.1</v>
      </c>
      <c r="AC24" s="226"/>
      <c r="AD24" s="226">
        <v>110.4</v>
      </c>
      <c r="AE24" s="226"/>
      <c r="AF24" s="226">
        <v>95.3</v>
      </c>
      <c r="AG24" s="226"/>
      <c r="AH24" s="226">
        <v>100.4</v>
      </c>
      <c r="AI24" s="226"/>
      <c r="AJ24" s="226">
        <v>74.9</v>
      </c>
      <c r="AK24" s="226"/>
      <c r="AL24" s="226">
        <v>98.7</v>
      </c>
      <c r="AM24" s="226"/>
      <c r="AN24" s="226">
        <v>56</v>
      </c>
      <c r="AO24" s="226"/>
      <c r="AP24" s="226">
        <v>107.9</v>
      </c>
      <c r="AQ24" s="226"/>
      <c r="AR24" s="226">
        <v>78.8</v>
      </c>
      <c r="AS24" s="226"/>
      <c r="AT24" s="226">
        <v>128.3</v>
      </c>
      <c r="AU24" s="226"/>
      <c r="AV24" s="227">
        <v>87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149</v>
      </c>
      <c r="C25" s="237"/>
      <c r="D25" s="226">
        <v>89.4</v>
      </c>
      <c r="E25" s="226"/>
      <c r="F25" s="226">
        <v>91.3</v>
      </c>
      <c r="G25" s="226"/>
      <c r="H25" s="226">
        <v>83.5</v>
      </c>
      <c r="I25" s="226"/>
      <c r="J25" s="226">
        <v>85.6</v>
      </c>
      <c r="K25" s="226"/>
      <c r="L25" s="226">
        <v>71.5</v>
      </c>
      <c r="M25" s="226"/>
      <c r="N25" s="226">
        <v>111.8</v>
      </c>
      <c r="O25" s="226"/>
      <c r="P25" s="226">
        <v>77.4</v>
      </c>
      <c r="Q25" s="226"/>
      <c r="R25" s="226">
        <v>100.9</v>
      </c>
      <c r="S25" s="226"/>
      <c r="T25" s="226">
        <v>68.2</v>
      </c>
      <c r="U25" s="226"/>
      <c r="V25" s="226">
        <v>93.9</v>
      </c>
      <c r="W25" s="226"/>
      <c r="X25" s="226">
        <v>89.7</v>
      </c>
      <c r="Y25" s="226"/>
      <c r="Z25" s="226">
        <v>70.1</v>
      </c>
      <c r="AA25" s="226"/>
      <c r="AB25" s="226">
        <v>63.7</v>
      </c>
      <c r="AC25" s="226"/>
      <c r="AD25" s="226">
        <v>119</v>
      </c>
      <c r="AE25" s="226"/>
      <c r="AF25" s="226">
        <v>88.3</v>
      </c>
      <c r="AG25" s="226"/>
      <c r="AH25" s="226">
        <v>96.4</v>
      </c>
      <c r="AI25" s="226"/>
      <c r="AJ25" s="226">
        <v>71.6</v>
      </c>
      <c r="AK25" s="226"/>
      <c r="AL25" s="226">
        <v>91.1</v>
      </c>
      <c r="AM25" s="226"/>
      <c r="AN25" s="226">
        <v>54.9</v>
      </c>
      <c r="AO25" s="226"/>
      <c r="AP25" s="226">
        <v>95.6</v>
      </c>
      <c r="AQ25" s="226"/>
      <c r="AR25" s="226">
        <v>85</v>
      </c>
      <c r="AS25" s="226"/>
      <c r="AT25" s="226">
        <v>142.1</v>
      </c>
      <c r="AU25" s="226"/>
      <c r="AV25" s="227">
        <v>90.4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150</v>
      </c>
      <c r="C26" s="237"/>
      <c r="D26" s="226">
        <v>80.9</v>
      </c>
      <c r="E26" s="226"/>
      <c r="F26" s="226">
        <v>83.2</v>
      </c>
      <c r="G26" s="226"/>
      <c r="H26" s="226">
        <v>78.2</v>
      </c>
      <c r="I26" s="226"/>
      <c r="J26" s="226">
        <v>78.4</v>
      </c>
      <c r="K26" s="226"/>
      <c r="L26" s="226">
        <v>66.7</v>
      </c>
      <c r="M26" s="226"/>
      <c r="N26" s="226">
        <v>89.5</v>
      </c>
      <c r="O26" s="226"/>
      <c r="P26" s="226">
        <v>71.5</v>
      </c>
      <c r="Q26" s="226"/>
      <c r="R26" s="226">
        <v>131.3</v>
      </c>
      <c r="S26" s="226"/>
      <c r="T26" s="226">
        <v>85.9</v>
      </c>
      <c r="U26" s="226"/>
      <c r="V26" s="226">
        <v>90.6</v>
      </c>
      <c r="W26" s="226"/>
      <c r="X26" s="226">
        <v>84</v>
      </c>
      <c r="Y26" s="226"/>
      <c r="Z26" s="226">
        <v>70.8</v>
      </c>
      <c r="AA26" s="226"/>
      <c r="AB26" s="226">
        <v>59</v>
      </c>
      <c r="AC26" s="226"/>
      <c r="AD26" s="226">
        <v>98.7</v>
      </c>
      <c r="AE26" s="226"/>
      <c r="AF26" s="226">
        <v>80.2</v>
      </c>
      <c r="AG26" s="226"/>
      <c r="AH26" s="226">
        <v>85.6</v>
      </c>
      <c r="AI26" s="226"/>
      <c r="AJ26" s="226">
        <v>61.1</v>
      </c>
      <c r="AK26" s="226"/>
      <c r="AL26" s="226">
        <v>90.3</v>
      </c>
      <c r="AM26" s="226"/>
      <c r="AN26" s="226">
        <v>54.8</v>
      </c>
      <c r="AO26" s="226"/>
      <c r="AP26" s="226">
        <v>83.8</v>
      </c>
      <c r="AQ26" s="226"/>
      <c r="AR26" s="226">
        <v>76.5</v>
      </c>
      <c r="AS26" s="226"/>
      <c r="AT26" s="226">
        <v>133</v>
      </c>
      <c r="AU26" s="226"/>
      <c r="AV26" s="227">
        <v>81.9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192</v>
      </c>
      <c r="B27" s="187" t="s">
        <v>152</v>
      </c>
      <c r="C27" s="237"/>
      <c r="D27" s="226">
        <v>88.7</v>
      </c>
      <c r="E27" s="226"/>
      <c r="F27" s="226">
        <v>98.1</v>
      </c>
      <c r="G27" s="226"/>
      <c r="H27" s="226">
        <v>85.7</v>
      </c>
      <c r="I27" s="226"/>
      <c r="J27" s="226">
        <v>77.1</v>
      </c>
      <c r="K27" s="226"/>
      <c r="L27" s="226">
        <v>77.3</v>
      </c>
      <c r="M27" s="226"/>
      <c r="N27" s="226">
        <v>82.7</v>
      </c>
      <c r="O27" s="226"/>
      <c r="P27" s="226">
        <v>85.7</v>
      </c>
      <c r="Q27" s="226"/>
      <c r="R27" s="226">
        <v>157.8</v>
      </c>
      <c r="S27" s="226"/>
      <c r="T27" s="226">
        <v>78.3</v>
      </c>
      <c r="U27" s="226"/>
      <c r="V27" s="226">
        <v>93.9</v>
      </c>
      <c r="W27" s="226"/>
      <c r="X27" s="226">
        <v>86.3</v>
      </c>
      <c r="Y27" s="226"/>
      <c r="Z27" s="226">
        <v>76</v>
      </c>
      <c r="AA27" s="226"/>
      <c r="AB27" s="226">
        <v>67.1</v>
      </c>
      <c r="AC27" s="226"/>
      <c r="AD27" s="226">
        <v>107</v>
      </c>
      <c r="AE27" s="226"/>
      <c r="AF27" s="226">
        <v>87.9</v>
      </c>
      <c r="AG27" s="226"/>
      <c r="AH27" s="226">
        <v>98.5</v>
      </c>
      <c r="AI27" s="226"/>
      <c r="AJ27" s="226">
        <v>58.2</v>
      </c>
      <c r="AK27" s="226"/>
      <c r="AL27" s="226">
        <v>92.2</v>
      </c>
      <c r="AM27" s="226"/>
      <c r="AN27" s="226">
        <v>55.7</v>
      </c>
      <c r="AO27" s="226"/>
      <c r="AP27" s="226">
        <v>95.5</v>
      </c>
      <c r="AQ27" s="226"/>
      <c r="AR27" s="226">
        <v>86.1</v>
      </c>
      <c r="AS27" s="226"/>
      <c r="AT27" s="226">
        <v>144.3</v>
      </c>
      <c r="AU27" s="226"/>
      <c r="AV27" s="227">
        <v>89.8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153</v>
      </c>
      <c r="C28" s="237"/>
      <c r="D28" s="226">
        <v>86</v>
      </c>
      <c r="E28" s="226"/>
      <c r="F28" s="226">
        <v>92.4</v>
      </c>
      <c r="G28" s="226"/>
      <c r="H28" s="226">
        <v>88.4</v>
      </c>
      <c r="I28" s="226"/>
      <c r="J28" s="226">
        <v>80.3</v>
      </c>
      <c r="K28" s="226"/>
      <c r="L28" s="226">
        <v>62.6</v>
      </c>
      <c r="M28" s="226"/>
      <c r="N28" s="226">
        <v>72.4</v>
      </c>
      <c r="O28" s="226"/>
      <c r="P28" s="226">
        <v>85</v>
      </c>
      <c r="Q28" s="226"/>
      <c r="R28" s="226">
        <v>98.7</v>
      </c>
      <c r="S28" s="226"/>
      <c r="T28" s="226">
        <v>81.9</v>
      </c>
      <c r="U28" s="226"/>
      <c r="V28" s="226">
        <v>90.1</v>
      </c>
      <c r="W28" s="226"/>
      <c r="X28" s="226">
        <v>90.3</v>
      </c>
      <c r="Y28" s="226"/>
      <c r="Z28" s="226">
        <v>75.6</v>
      </c>
      <c r="AA28" s="226"/>
      <c r="AB28" s="226">
        <v>65.3</v>
      </c>
      <c r="AC28" s="226"/>
      <c r="AD28" s="226">
        <v>110.1</v>
      </c>
      <c r="AE28" s="226"/>
      <c r="AF28" s="226">
        <v>89.3</v>
      </c>
      <c r="AG28" s="226"/>
      <c r="AH28" s="226">
        <v>98.6</v>
      </c>
      <c r="AI28" s="226"/>
      <c r="AJ28" s="226">
        <v>84.2</v>
      </c>
      <c r="AK28" s="226"/>
      <c r="AL28" s="226">
        <v>87.5</v>
      </c>
      <c r="AM28" s="226"/>
      <c r="AN28" s="226">
        <v>56.6</v>
      </c>
      <c r="AO28" s="226"/>
      <c r="AP28" s="226">
        <v>94.2</v>
      </c>
      <c r="AQ28" s="226"/>
      <c r="AR28" s="226">
        <v>80.4</v>
      </c>
      <c r="AS28" s="226"/>
      <c r="AT28" s="226">
        <v>131</v>
      </c>
      <c r="AU28" s="226"/>
      <c r="AV28" s="227">
        <v>86.9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192</v>
      </c>
      <c r="B29" s="187" t="s">
        <v>154</v>
      </c>
      <c r="C29" s="237"/>
      <c r="D29" s="226">
        <v>84</v>
      </c>
      <c r="E29" s="226"/>
      <c r="F29" s="226">
        <v>90</v>
      </c>
      <c r="G29" s="226"/>
      <c r="H29" s="226">
        <v>87.7</v>
      </c>
      <c r="I29" s="226"/>
      <c r="J29" s="226">
        <v>76.7</v>
      </c>
      <c r="K29" s="226"/>
      <c r="L29" s="226">
        <v>62.4</v>
      </c>
      <c r="M29" s="226"/>
      <c r="N29" s="226">
        <v>72.2</v>
      </c>
      <c r="O29" s="226"/>
      <c r="P29" s="226">
        <v>80.2</v>
      </c>
      <c r="Q29" s="226"/>
      <c r="R29" s="226">
        <v>133.9</v>
      </c>
      <c r="S29" s="226"/>
      <c r="T29" s="226">
        <v>77.4</v>
      </c>
      <c r="U29" s="226"/>
      <c r="V29" s="226">
        <v>93.1</v>
      </c>
      <c r="W29" s="226"/>
      <c r="X29" s="226">
        <v>92.6</v>
      </c>
      <c r="Y29" s="226"/>
      <c r="Z29" s="226">
        <v>75.5</v>
      </c>
      <c r="AA29" s="226"/>
      <c r="AB29" s="226">
        <v>66</v>
      </c>
      <c r="AC29" s="226"/>
      <c r="AD29" s="226">
        <v>102.2</v>
      </c>
      <c r="AE29" s="226"/>
      <c r="AF29" s="226">
        <v>94.3</v>
      </c>
      <c r="AG29" s="226"/>
      <c r="AH29" s="226">
        <v>96.9</v>
      </c>
      <c r="AI29" s="226"/>
      <c r="AJ29" s="226">
        <v>87</v>
      </c>
      <c r="AK29" s="226"/>
      <c r="AL29" s="226">
        <v>92.8</v>
      </c>
      <c r="AM29" s="226"/>
      <c r="AN29" s="226">
        <v>56.7</v>
      </c>
      <c r="AO29" s="226"/>
      <c r="AP29" s="226">
        <v>107.8</v>
      </c>
      <c r="AQ29" s="226"/>
      <c r="AR29" s="226">
        <v>78</v>
      </c>
      <c r="AS29" s="226"/>
      <c r="AT29" s="226">
        <v>130</v>
      </c>
      <c r="AU29" s="226"/>
      <c r="AV29" s="227">
        <v>84.9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155</v>
      </c>
      <c r="C30" s="237"/>
      <c r="D30" s="226">
        <v>82.5</v>
      </c>
      <c r="E30" s="226"/>
      <c r="F30" s="226">
        <v>82.2</v>
      </c>
      <c r="G30" s="226"/>
      <c r="H30" s="226">
        <v>81.9</v>
      </c>
      <c r="I30" s="226"/>
      <c r="J30" s="226">
        <v>75</v>
      </c>
      <c r="K30" s="226"/>
      <c r="L30" s="226">
        <v>58.8</v>
      </c>
      <c r="M30" s="226"/>
      <c r="N30" s="226">
        <v>84.2</v>
      </c>
      <c r="O30" s="226"/>
      <c r="P30" s="226">
        <v>75.5</v>
      </c>
      <c r="Q30" s="226"/>
      <c r="R30" s="226">
        <v>149.4</v>
      </c>
      <c r="S30" s="226"/>
      <c r="T30" s="226">
        <v>83.7</v>
      </c>
      <c r="U30" s="226"/>
      <c r="V30" s="226">
        <v>87.4</v>
      </c>
      <c r="W30" s="226"/>
      <c r="X30" s="226">
        <v>85.9</v>
      </c>
      <c r="Y30" s="226"/>
      <c r="Z30" s="226">
        <v>74.5</v>
      </c>
      <c r="AA30" s="226"/>
      <c r="AB30" s="226">
        <v>60.3</v>
      </c>
      <c r="AC30" s="226"/>
      <c r="AD30" s="226">
        <v>101.6</v>
      </c>
      <c r="AE30" s="226"/>
      <c r="AF30" s="226">
        <v>89.1</v>
      </c>
      <c r="AG30" s="226"/>
      <c r="AH30" s="226">
        <v>94</v>
      </c>
      <c r="AI30" s="226"/>
      <c r="AJ30" s="226">
        <v>81.2</v>
      </c>
      <c r="AK30" s="226"/>
      <c r="AL30" s="226">
        <v>89.4</v>
      </c>
      <c r="AM30" s="226"/>
      <c r="AN30" s="226">
        <v>56.1</v>
      </c>
      <c r="AO30" s="226"/>
      <c r="AP30" s="226">
        <v>98.1</v>
      </c>
      <c r="AQ30" s="226"/>
      <c r="AR30" s="226">
        <v>77.7</v>
      </c>
      <c r="AS30" s="226"/>
      <c r="AT30" s="226">
        <v>135.4</v>
      </c>
      <c r="AU30" s="226"/>
      <c r="AV30" s="227">
        <v>83.5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156</v>
      </c>
      <c r="C31" s="237" t="s">
        <v>157</v>
      </c>
      <c r="D31" s="226">
        <v>73.5</v>
      </c>
      <c r="E31" s="240" t="s">
        <v>108</v>
      </c>
      <c r="F31" s="226">
        <v>80.3</v>
      </c>
      <c r="G31" s="240" t="s">
        <v>108</v>
      </c>
      <c r="H31" s="226">
        <v>81</v>
      </c>
      <c r="I31" s="240" t="s">
        <v>157</v>
      </c>
      <c r="J31" s="226">
        <v>70.7</v>
      </c>
      <c r="K31" s="240" t="s">
        <v>108</v>
      </c>
      <c r="L31" s="226">
        <v>59</v>
      </c>
      <c r="M31" s="240" t="s">
        <v>157</v>
      </c>
      <c r="N31" s="226">
        <v>78.1</v>
      </c>
      <c r="O31" s="240" t="s">
        <v>157</v>
      </c>
      <c r="P31" s="226">
        <v>73</v>
      </c>
      <c r="Q31" s="240" t="s">
        <v>108</v>
      </c>
      <c r="R31" s="226">
        <v>96.8</v>
      </c>
      <c r="S31" s="240" t="s">
        <v>108</v>
      </c>
      <c r="T31" s="226">
        <v>60.8</v>
      </c>
      <c r="U31" s="240" t="s">
        <v>157</v>
      </c>
      <c r="V31" s="226">
        <v>84.7</v>
      </c>
      <c r="W31" s="240" t="s">
        <v>157</v>
      </c>
      <c r="X31" s="226">
        <v>80.4</v>
      </c>
      <c r="Y31" s="240" t="s">
        <v>157</v>
      </c>
      <c r="Z31" s="226">
        <v>63.4</v>
      </c>
      <c r="AA31" s="240" t="s">
        <v>108</v>
      </c>
      <c r="AB31" s="226">
        <v>57.2</v>
      </c>
      <c r="AC31" s="240" t="s">
        <v>157</v>
      </c>
      <c r="AD31" s="226">
        <v>68.6</v>
      </c>
      <c r="AE31" s="240" t="s">
        <v>157</v>
      </c>
      <c r="AF31" s="226">
        <v>80.8</v>
      </c>
      <c r="AG31" s="240" t="s">
        <v>157</v>
      </c>
      <c r="AH31" s="226">
        <v>91.6</v>
      </c>
      <c r="AI31" s="240" t="s">
        <v>157</v>
      </c>
      <c r="AJ31" s="226">
        <v>81.1</v>
      </c>
      <c r="AK31" s="226" t="s">
        <v>108</v>
      </c>
      <c r="AL31" s="226">
        <v>88.4</v>
      </c>
      <c r="AM31" s="240" t="s">
        <v>108</v>
      </c>
      <c r="AN31" s="226">
        <v>49.1</v>
      </c>
      <c r="AO31" s="240" t="s">
        <v>157</v>
      </c>
      <c r="AP31" s="226">
        <v>77</v>
      </c>
      <c r="AQ31" s="240" t="s">
        <v>157</v>
      </c>
      <c r="AR31" s="226">
        <v>73.4</v>
      </c>
      <c r="AS31" s="240" t="s">
        <v>108</v>
      </c>
      <c r="AT31" s="226">
        <v>166.1</v>
      </c>
      <c r="AU31" s="240" t="s">
        <v>157</v>
      </c>
      <c r="AV31" s="227">
        <v>75.2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158</v>
      </c>
      <c r="C32" s="242"/>
      <c r="D32" s="230">
        <v>81</v>
      </c>
      <c r="E32" s="186"/>
      <c r="F32" s="230">
        <v>87.8</v>
      </c>
      <c r="G32" s="186"/>
      <c r="H32" s="230">
        <v>85.9</v>
      </c>
      <c r="I32" s="186"/>
      <c r="J32" s="230">
        <v>83</v>
      </c>
      <c r="K32" s="186"/>
      <c r="L32" s="230">
        <v>69</v>
      </c>
      <c r="M32" s="186"/>
      <c r="N32" s="230">
        <v>77.6</v>
      </c>
      <c r="O32" s="186"/>
      <c r="P32" s="230">
        <v>79.1</v>
      </c>
      <c r="Q32" s="186"/>
      <c r="R32" s="230">
        <v>146.2</v>
      </c>
      <c r="S32" s="186"/>
      <c r="T32" s="230">
        <v>67.4</v>
      </c>
      <c r="U32" s="186"/>
      <c r="V32" s="230">
        <v>96.2</v>
      </c>
      <c r="W32" s="186"/>
      <c r="X32" s="230">
        <v>91.6</v>
      </c>
      <c r="Y32" s="186"/>
      <c r="Z32" s="230">
        <v>68.6</v>
      </c>
      <c r="AA32" s="186"/>
      <c r="AB32" s="230">
        <v>62.6</v>
      </c>
      <c r="AC32" s="186"/>
      <c r="AD32" s="230">
        <v>79</v>
      </c>
      <c r="AE32" s="186"/>
      <c r="AF32" s="230">
        <v>91.2</v>
      </c>
      <c r="AG32" s="186"/>
      <c r="AH32" s="230">
        <v>101.3</v>
      </c>
      <c r="AI32" s="186"/>
      <c r="AJ32" s="230">
        <v>80.1</v>
      </c>
      <c r="AK32" s="226"/>
      <c r="AL32" s="226">
        <v>93.7</v>
      </c>
      <c r="AM32" s="186"/>
      <c r="AN32" s="230">
        <v>50.2</v>
      </c>
      <c r="AO32" s="186"/>
      <c r="AP32" s="230">
        <v>97.4</v>
      </c>
      <c r="AQ32" s="186"/>
      <c r="AR32" s="230">
        <v>79.5</v>
      </c>
      <c r="AS32" s="186"/>
      <c r="AT32" s="230">
        <v>162.5</v>
      </c>
      <c r="AU32" s="186"/>
      <c r="AV32" s="232">
        <v>82.5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159</v>
      </c>
      <c r="C33" s="244"/>
      <c r="D33" s="245">
        <v>0</v>
      </c>
      <c r="E33" s="245"/>
      <c r="F33" s="245">
        <v>2.0930232558139528</v>
      </c>
      <c r="G33" s="245"/>
      <c r="H33" s="245">
        <v>4.5012165450121655</v>
      </c>
      <c r="I33" s="245"/>
      <c r="J33" s="245">
        <v>-6.320541760722342</v>
      </c>
      <c r="K33" s="245"/>
      <c r="L33" s="245">
        <v>5.182926829268308</v>
      </c>
      <c r="M33" s="245"/>
      <c r="N33" s="245">
        <v>0.5181347150258864</v>
      </c>
      <c r="O33" s="245"/>
      <c r="P33" s="245">
        <v>-2.103960396039606</v>
      </c>
      <c r="Q33" s="245"/>
      <c r="R33" s="245">
        <v>14.937106918238975</v>
      </c>
      <c r="S33" s="245"/>
      <c r="T33" s="245">
        <v>-14.140127388535028</v>
      </c>
      <c r="U33" s="245"/>
      <c r="V33" s="245">
        <v>11.213872832369942</v>
      </c>
      <c r="W33" s="245"/>
      <c r="X33" s="245">
        <v>4.328018223234631</v>
      </c>
      <c r="Y33" s="245"/>
      <c r="Z33" s="245">
        <v>-6.666666666666677</v>
      </c>
      <c r="AA33" s="245"/>
      <c r="AB33" s="245">
        <v>-4.427480916030535</v>
      </c>
      <c r="AC33" s="245"/>
      <c r="AD33" s="245">
        <v>-5.048076923076927</v>
      </c>
      <c r="AE33" s="245"/>
      <c r="AF33" s="245">
        <v>7.674144037780395</v>
      </c>
      <c r="AG33" s="245"/>
      <c r="AH33" s="245">
        <v>7.880724174653886</v>
      </c>
      <c r="AI33" s="245"/>
      <c r="AJ33" s="245">
        <v>16.59388646288209</v>
      </c>
      <c r="AK33" s="245"/>
      <c r="AL33" s="245">
        <v>0.10683760683760646</v>
      </c>
      <c r="AM33" s="245"/>
      <c r="AN33" s="245">
        <v>-0.7905138339920903</v>
      </c>
      <c r="AO33" s="245"/>
      <c r="AP33" s="245">
        <v>11.569301260022913</v>
      </c>
      <c r="AQ33" s="245"/>
      <c r="AR33" s="245">
        <v>-0.25094102885822034</v>
      </c>
      <c r="AS33" s="245"/>
      <c r="AT33" s="245">
        <v>-1.6343825665859457</v>
      </c>
      <c r="AU33" s="245"/>
      <c r="AV33" s="246">
        <v>0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160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144</v>
      </c>
      <c r="C35" s="250"/>
      <c r="D35" s="226">
        <v>83</v>
      </c>
      <c r="E35" s="226"/>
      <c r="F35" s="226">
        <v>90.8</v>
      </c>
      <c r="G35" s="226"/>
      <c r="H35" s="226">
        <v>88.2</v>
      </c>
      <c r="I35" s="226"/>
      <c r="J35" s="226">
        <v>98.1</v>
      </c>
      <c r="K35" s="226"/>
      <c r="L35" s="226">
        <v>65</v>
      </c>
      <c r="M35" s="226"/>
      <c r="N35" s="226">
        <v>81.5</v>
      </c>
      <c r="O35" s="226"/>
      <c r="P35" s="226">
        <v>77.8</v>
      </c>
      <c r="Q35" s="226"/>
      <c r="R35" s="226">
        <v>114.9</v>
      </c>
      <c r="S35" s="226"/>
      <c r="T35" s="226">
        <v>80.6</v>
      </c>
      <c r="U35" s="226"/>
      <c r="V35" s="226">
        <v>88.8</v>
      </c>
      <c r="W35" s="226"/>
      <c r="X35" s="226">
        <v>95.1</v>
      </c>
      <c r="Y35" s="226"/>
      <c r="Z35" s="226">
        <v>78.5</v>
      </c>
      <c r="AA35" s="226"/>
      <c r="AB35" s="226">
        <v>69.1</v>
      </c>
      <c r="AC35" s="226"/>
      <c r="AD35" s="226">
        <v>99.8</v>
      </c>
      <c r="AE35" s="226"/>
      <c r="AF35" s="226">
        <v>90.5</v>
      </c>
      <c r="AG35" s="226"/>
      <c r="AH35" s="226">
        <v>99.7</v>
      </c>
      <c r="AI35" s="226"/>
      <c r="AJ35" s="226">
        <v>70.7</v>
      </c>
      <c r="AK35" s="226"/>
      <c r="AL35" s="226">
        <v>97.4</v>
      </c>
      <c r="AM35" s="226"/>
      <c r="AN35" s="226">
        <v>51.6</v>
      </c>
      <c r="AO35" s="226"/>
      <c r="AP35" s="226">
        <v>97.1</v>
      </c>
      <c r="AQ35" s="226"/>
      <c r="AR35" s="226">
        <v>77.8</v>
      </c>
      <c r="AS35" s="226"/>
      <c r="AT35" s="226">
        <v>156.1</v>
      </c>
      <c r="AU35" s="226"/>
      <c r="AV35" s="227">
        <v>84.3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145</v>
      </c>
      <c r="C36" s="250"/>
      <c r="D36" s="226">
        <v>69.6</v>
      </c>
      <c r="E36" s="226"/>
      <c r="F36" s="226">
        <v>73.1</v>
      </c>
      <c r="G36" s="226"/>
      <c r="H36" s="226">
        <v>77.1</v>
      </c>
      <c r="I36" s="226"/>
      <c r="J36" s="226">
        <v>84.8</v>
      </c>
      <c r="K36" s="226"/>
      <c r="L36" s="226">
        <v>56.7</v>
      </c>
      <c r="M36" s="226"/>
      <c r="N36" s="226">
        <v>79.9</v>
      </c>
      <c r="O36" s="226"/>
      <c r="P36" s="226">
        <v>49.9</v>
      </c>
      <c r="Q36" s="226"/>
      <c r="R36" s="226">
        <v>133.7</v>
      </c>
      <c r="S36" s="226"/>
      <c r="T36" s="226">
        <v>83.6</v>
      </c>
      <c r="U36" s="226"/>
      <c r="V36" s="226">
        <v>81.2</v>
      </c>
      <c r="W36" s="226"/>
      <c r="X36" s="226">
        <v>73.7</v>
      </c>
      <c r="Y36" s="226"/>
      <c r="Z36" s="226">
        <v>76.9</v>
      </c>
      <c r="AA36" s="226"/>
      <c r="AB36" s="226">
        <v>63.9</v>
      </c>
      <c r="AC36" s="226"/>
      <c r="AD36" s="226">
        <v>93</v>
      </c>
      <c r="AE36" s="226"/>
      <c r="AF36" s="226">
        <v>78.2</v>
      </c>
      <c r="AG36" s="226"/>
      <c r="AH36" s="226">
        <v>72.1</v>
      </c>
      <c r="AI36" s="226"/>
      <c r="AJ36" s="226">
        <v>79</v>
      </c>
      <c r="AK36" s="226"/>
      <c r="AL36" s="226">
        <v>94.8</v>
      </c>
      <c r="AM36" s="226"/>
      <c r="AN36" s="226">
        <v>58.3</v>
      </c>
      <c r="AO36" s="226"/>
      <c r="AP36" s="226">
        <v>83.7</v>
      </c>
      <c r="AQ36" s="226"/>
      <c r="AR36" s="226">
        <v>59.9</v>
      </c>
      <c r="AS36" s="226"/>
      <c r="AT36" s="226">
        <v>147.5</v>
      </c>
      <c r="AU36" s="226"/>
      <c r="AV36" s="227">
        <v>70.8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146</v>
      </c>
      <c r="C37" s="250"/>
      <c r="D37" s="226">
        <v>71.8</v>
      </c>
      <c r="E37" s="226"/>
      <c r="F37" s="226">
        <v>78.4</v>
      </c>
      <c r="G37" s="226"/>
      <c r="H37" s="226">
        <v>83.9</v>
      </c>
      <c r="I37" s="226"/>
      <c r="J37" s="226">
        <v>79</v>
      </c>
      <c r="K37" s="226"/>
      <c r="L37" s="226">
        <v>68.3</v>
      </c>
      <c r="M37" s="226"/>
      <c r="N37" s="226">
        <v>70.1</v>
      </c>
      <c r="O37" s="226"/>
      <c r="P37" s="226">
        <v>53.2</v>
      </c>
      <c r="Q37" s="226"/>
      <c r="R37" s="226">
        <v>118.7</v>
      </c>
      <c r="S37" s="226"/>
      <c r="T37" s="226">
        <v>81.5</v>
      </c>
      <c r="U37" s="226"/>
      <c r="V37" s="226">
        <v>82.5</v>
      </c>
      <c r="W37" s="226"/>
      <c r="X37" s="226">
        <v>85.9</v>
      </c>
      <c r="Y37" s="226"/>
      <c r="Z37" s="226">
        <v>80</v>
      </c>
      <c r="AA37" s="226"/>
      <c r="AB37" s="226">
        <v>69.5</v>
      </c>
      <c r="AC37" s="226"/>
      <c r="AD37" s="226">
        <v>91.2</v>
      </c>
      <c r="AE37" s="226"/>
      <c r="AF37" s="226">
        <v>85.3</v>
      </c>
      <c r="AG37" s="226"/>
      <c r="AH37" s="226">
        <v>83</v>
      </c>
      <c r="AI37" s="226"/>
      <c r="AJ37" s="226">
        <v>65.4</v>
      </c>
      <c r="AK37" s="226"/>
      <c r="AL37" s="226">
        <v>96.4</v>
      </c>
      <c r="AM37" s="226"/>
      <c r="AN37" s="226">
        <v>61.9</v>
      </c>
      <c r="AO37" s="226"/>
      <c r="AP37" s="226">
        <v>96.6</v>
      </c>
      <c r="AQ37" s="226"/>
      <c r="AR37" s="226">
        <v>60.3</v>
      </c>
      <c r="AS37" s="226"/>
      <c r="AT37" s="226">
        <v>157.6</v>
      </c>
      <c r="AU37" s="226"/>
      <c r="AV37" s="227">
        <v>73.4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147</v>
      </c>
      <c r="C38" s="250"/>
      <c r="D38" s="226">
        <v>78.4</v>
      </c>
      <c r="E38" s="226"/>
      <c r="F38" s="226">
        <v>74.7</v>
      </c>
      <c r="G38" s="226"/>
      <c r="H38" s="226">
        <v>80.9</v>
      </c>
      <c r="I38" s="226"/>
      <c r="J38" s="226">
        <v>79.3</v>
      </c>
      <c r="K38" s="226"/>
      <c r="L38" s="226">
        <v>73.2</v>
      </c>
      <c r="M38" s="226"/>
      <c r="N38" s="226">
        <v>73.3</v>
      </c>
      <c r="O38" s="226"/>
      <c r="P38" s="226">
        <v>61.1</v>
      </c>
      <c r="Q38" s="226"/>
      <c r="R38" s="226">
        <v>132.6</v>
      </c>
      <c r="S38" s="226"/>
      <c r="T38" s="226">
        <v>73.7</v>
      </c>
      <c r="U38" s="226"/>
      <c r="V38" s="226">
        <v>89.9</v>
      </c>
      <c r="W38" s="226"/>
      <c r="X38" s="226">
        <v>84</v>
      </c>
      <c r="Y38" s="226"/>
      <c r="Z38" s="226">
        <v>75.6</v>
      </c>
      <c r="AA38" s="226"/>
      <c r="AB38" s="226">
        <v>70.8</v>
      </c>
      <c r="AC38" s="226"/>
      <c r="AD38" s="226">
        <v>111.8</v>
      </c>
      <c r="AE38" s="226"/>
      <c r="AF38" s="226">
        <v>87.4</v>
      </c>
      <c r="AG38" s="226"/>
      <c r="AH38" s="226">
        <v>93.1</v>
      </c>
      <c r="AI38" s="226"/>
      <c r="AJ38" s="226">
        <v>79</v>
      </c>
      <c r="AK38" s="226"/>
      <c r="AL38" s="226">
        <v>97.7</v>
      </c>
      <c r="AM38" s="226"/>
      <c r="AN38" s="226">
        <v>53</v>
      </c>
      <c r="AO38" s="226"/>
      <c r="AP38" s="226">
        <v>91.3</v>
      </c>
      <c r="AQ38" s="226"/>
      <c r="AR38" s="226">
        <v>66.8</v>
      </c>
      <c r="AS38" s="226"/>
      <c r="AT38" s="226">
        <v>139.6</v>
      </c>
      <c r="AU38" s="226"/>
      <c r="AV38" s="227">
        <v>79.6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148</v>
      </c>
      <c r="C39" s="250"/>
      <c r="D39" s="226">
        <v>81.9</v>
      </c>
      <c r="E39" s="226"/>
      <c r="F39" s="226">
        <v>78.7</v>
      </c>
      <c r="G39" s="226"/>
      <c r="H39" s="226">
        <v>77.4</v>
      </c>
      <c r="I39" s="226"/>
      <c r="J39" s="226">
        <v>85.5</v>
      </c>
      <c r="K39" s="226"/>
      <c r="L39" s="226">
        <v>68.9</v>
      </c>
      <c r="M39" s="226"/>
      <c r="N39" s="226">
        <v>82.7</v>
      </c>
      <c r="O39" s="226"/>
      <c r="P39" s="226">
        <v>69</v>
      </c>
      <c r="Q39" s="226"/>
      <c r="R39" s="226">
        <v>142.6</v>
      </c>
      <c r="S39" s="226"/>
      <c r="T39" s="226">
        <v>82</v>
      </c>
      <c r="U39" s="226"/>
      <c r="V39" s="226">
        <v>100.6</v>
      </c>
      <c r="W39" s="226"/>
      <c r="X39" s="226">
        <v>91.2</v>
      </c>
      <c r="Y39" s="226"/>
      <c r="Z39" s="226">
        <v>74.6</v>
      </c>
      <c r="AA39" s="226"/>
      <c r="AB39" s="226">
        <v>66.3</v>
      </c>
      <c r="AC39" s="226"/>
      <c r="AD39" s="226">
        <v>103.4</v>
      </c>
      <c r="AE39" s="226"/>
      <c r="AF39" s="226">
        <v>91.4</v>
      </c>
      <c r="AG39" s="226"/>
      <c r="AH39" s="226">
        <v>96.7</v>
      </c>
      <c r="AI39" s="226"/>
      <c r="AJ39" s="226">
        <v>81</v>
      </c>
      <c r="AK39" s="226"/>
      <c r="AL39" s="226">
        <v>95.4</v>
      </c>
      <c r="AM39" s="226"/>
      <c r="AN39" s="226">
        <v>56.7</v>
      </c>
      <c r="AO39" s="226"/>
      <c r="AP39" s="226">
        <v>99.3</v>
      </c>
      <c r="AQ39" s="226"/>
      <c r="AR39" s="226">
        <v>74.1</v>
      </c>
      <c r="AS39" s="226"/>
      <c r="AT39" s="226">
        <v>148.2</v>
      </c>
      <c r="AU39" s="226"/>
      <c r="AV39" s="227">
        <v>83.2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149</v>
      </c>
      <c r="C40" s="250"/>
      <c r="D40" s="226">
        <v>83.9</v>
      </c>
      <c r="E40" s="226"/>
      <c r="F40" s="226">
        <v>88.8</v>
      </c>
      <c r="G40" s="226"/>
      <c r="H40" s="226">
        <v>78.5</v>
      </c>
      <c r="I40" s="226"/>
      <c r="J40" s="226">
        <v>80.4</v>
      </c>
      <c r="K40" s="226"/>
      <c r="L40" s="226">
        <v>74</v>
      </c>
      <c r="M40" s="226"/>
      <c r="N40" s="226">
        <v>90.8</v>
      </c>
      <c r="O40" s="226"/>
      <c r="P40" s="226">
        <v>76.2</v>
      </c>
      <c r="Q40" s="226"/>
      <c r="R40" s="226">
        <v>109.1</v>
      </c>
      <c r="S40" s="226"/>
      <c r="T40" s="226">
        <v>78.5</v>
      </c>
      <c r="U40" s="226"/>
      <c r="V40" s="226">
        <v>91.5</v>
      </c>
      <c r="W40" s="226"/>
      <c r="X40" s="226">
        <v>85.7</v>
      </c>
      <c r="Y40" s="226"/>
      <c r="Z40" s="226">
        <v>72.3</v>
      </c>
      <c r="AA40" s="226"/>
      <c r="AB40" s="226">
        <v>63.9</v>
      </c>
      <c r="AC40" s="226"/>
      <c r="AD40" s="226">
        <v>101.9</v>
      </c>
      <c r="AE40" s="226"/>
      <c r="AF40" s="226">
        <v>86.5</v>
      </c>
      <c r="AG40" s="226"/>
      <c r="AH40" s="226">
        <v>91</v>
      </c>
      <c r="AI40" s="226"/>
      <c r="AJ40" s="226">
        <v>78.2</v>
      </c>
      <c r="AK40" s="226"/>
      <c r="AL40" s="226">
        <v>91.1</v>
      </c>
      <c r="AM40" s="226"/>
      <c r="AN40" s="226">
        <v>55.9</v>
      </c>
      <c r="AO40" s="226"/>
      <c r="AP40" s="226">
        <v>91.1</v>
      </c>
      <c r="AQ40" s="226"/>
      <c r="AR40" s="226">
        <v>79.8</v>
      </c>
      <c r="AS40" s="226"/>
      <c r="AT40" s="226">
        <v>143.3</v>
      </c>
      <c r="AU40" s="226"/>
      <c r="AV40" s="227">
        <v>85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150</v>
      </c>
      <c r="C41" s="250"/>
      <c r="D41" s="226">
        <v>87.9</v>
      </c>
      <c r="E41" s="226"/>
      <c r="F41" s="226">
        <v>87.4</v>
      </c>
      <c r="G41" s="226"/>
      <c r="H41" s="226">
        <v>83.6</v>
      </c>
      <c r="I41" s="226"/>
      <c r="J41" s="226">
        <v>78.4</v>
      </c>
      <c r="K41" s="226"/>
      <c r="L41" s="226">
        <v>72.2</v>
      </c>
      <c r="M41" s="226"/>
      <c r="N41" s="226">
        <v>94.3</v>
      </c>
      <c r="O41" s="226"/>
      <c r="P41" s="226">
        <v>83</v>
      </c>
      <c r="Q41" s="226"/>
      <c r="R41" s="226">
        <v>125</v>
      </c>
      <c r="S41" s="226"/>
      <c r="T41" s="226">
        <v>94.4</v>
      </c>
      <c r="U41" s="226"/>
      <c r="V41" s="226">
        <v>94.6</v>
      </c>
      <c r="W41" s="226"/>
      <c r="X41" s="226">
        <v>87.2</v>
      </c>
      <c r="Y41" s="226"/>
      <c r="Z41" s="226">
        <v>73.3</v>
      </c>
      <c r="AA41" s="226"/>
      <c r="AB41" s="226">
        <v>64.5</v>
      </c>
      <c r="AC41" s="226"/>
      <c r="AD41" s="226">
        <v>102.8</v>
      </c>
      <c r="AE41" s="226"/>
      <c r="AF41" s="226">
        <v>85.3</v>
      </c>
      <c r="AG41" s="226"/>
      <c r="AH41" s="226">
        <v>97.1</v>
      </c>
      <c r="AI41" s="226"/>
      <c r="AJ41" s="226">
        <v>60.7</v>
      </c>
      <c r="AK41" s="226"/>
      <c r="AL41" s="226">
        <v>94.7</v>
      </c>
      <c r="AM41" s="226"/>
      <c r="AN41" s="226">
        <v>56.1</v>
      </c>
      <c r="AO41" s="226"/>
      <c r="AP41" s="226">
        <v>85.7</v>
      </c>
      <c r="AQ41" s="226"/>
      <c r="AR41" s="226">
        <v>85.4</v>
      </c>
      <c r="AS41" s="226"/>
      <c r="AT41" s="226">
        <v>121.6</v>
      </c>
      <c r="AU41" s="226"/>
      <c r="AV41" s="227">
        <v>88.4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152</v>
      </c>
      <c r="C42" s="250"/>
      <c r="D42" s="226">
        <v>84.4</v>
      </c>
      <c r="E42" s="226"/>
      <c r="F42" s="226">
        <v>90.1</v>
      </c>
      <c r="G42" s="226"/>
      <c r="H42" s="226">
        <v>80.1</v>
      </c>
      <c r="I42" s="226"/>
      <c r="J42" s="226">
        <v>71.7</v>
      </c>
      <c r="K42" s="226"/>
      <c r="L42" s="226">
        <v>69.4</v>
      </c>
      <c r="M42" s="226"/>
      <c r="N42" s="226">
        <v>88.2</v>
      </c>
      <c r="O42" s="226"/>
      <c r="P42" s="226">
        <v>81</v>
      </c>
      <c r="Q42" s="226"/>
      <c r="R42" s="226">
        <v>131.5</v>
      </c>
      <c r="S42" s="226"/>
      <c r="T42" s="226">
        <v>74.5</v>
      </c>
      <c r="U42" s="226"/>
      <c r="V42" s="226">
        <v>90.7</v>
      </c>
      <c r="W42" s="226"/>
      <c r="X42" s="226">
        <v>81.2</v>
      </c>
      <c r="Y42" s="226"/>
      <c r="Z42" s="226">
        <v>72.8</v>
      </c>
      <c r="AA42" s="226"/>
      <c r="AB42" s="226">
        <v>66.4</v>
      </c>
      <c r="AC42" s="226"/>
      <c r="AD42" s="226">
        <v>101.7</v>
      </c>
      <c r="AE42" s="226"/>
      <c r="AF42" s="226">
        <v>85.8</v>
      </c>
      <c r="AG42" s="226"/>
      <c r="AH42" s="226">
        <v>91.8</v>
      </c>
      <c r="AI42" s="226"/>
      <c r="AJ42" s="226">
        <v>62.3</v>
      </c>
      <c r="AK42" s="226"/>
      <c r="AL42" s="226">
        <v>90.5</v>
      </c>
      <c r="AM42" s="226"/>
      <c r="AN42" s="226">
        <v>55.6</v>
      </c>
      <c r="AO42" s="226"/>
      <c r="AP42" s="226">
        <v>94</v>
      </c>
      <c r="AQ42" s="226"/>
      <c r="AR42" s="226">
        <v>82.3</v>
      </c>
      <c r="AS42" s="226"/>
      <c r="AT42" s="226">
        <v>134.3</v>
      </c>
      <c r="AU42" s="226"/>
      <c r="AV42" s="227">
        <v>85.4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153</v>
      </c>
      <c r="C43" s="250"/>
      <c r="D43" s="226">
        <v>86.2</v>
      </c>
      <c r="E43" s="226"/>
      <c r="F43" s="226">
        <v>85.6</v>
      </c>
      <c r="G43" s="226"/>
      <c r="H43" s="226">
        <v>82.3</v>
      </c>
      <c r="I43" s="226"/>
      <c r="J43" s="226">
        <v>77.5</v>
      </c>
      <c r="K43" s="226"/>
      <c r="L43" s="226">
        <v>68.5</v>
      </c>
      <c r="M43" s="226"/>
      <c r="N43" s="226">
        <v>94.5</v>
      </c>
      <c r="O43" s="226"/>
      <c r="P43" s="226">
        <v>79.2</v>
      </c>
      <c r="Q43" s="226"/>
      <c r="R43" s="226">
        <v>129.1</v>
      </c>
      <c r="S43" s="226"/>
      <c r="T43" s="226">
        <v>81.6</v>
      </c>
      <c r="U43" s="226"/>
      <c r="V43" s="226">
        <v>87.8</v>
      </c>
      <c r="W43" s="226"/>
      <c r="X43" s="226">
        <v>86.5</v>
      </c>
      <c r="Y43" s="226"/>
      <c r="Z43" s="226">
        <v>73</v>
      </c>
      <c r="AA43" s="226"/>
      <c r="AB43" s="226">
        <v>62.1</v>
      </c>
      <c r="AC43" s="226"/>
      <c r="AD43" s="226">
        <v>104</v>
      </c>
      <c r="AE43" s="226"/>
      <c r="AF43" s="226">
        <v>86.8</v>
      </c>
      <c r="AG43" s="226"/>
      <c r="AH43" s="226">
        <v>95.4</v>
      </c>
      <c r="AI43" s="226"/>
      <c r="AJ43" s="226">
        <v>83</v>
      </c>
      <c r="AK43" s="226"/>
      <c r="AL43" s="226">
        <v>86</v>
      </c>
      <c r="AM43" s="226"/>
      <c r="AN43" s="226">
        <v>53.4</v>
      </c>
      <c r="AO43" s="226"/>
      <c r="AP43" s="226">
        <v>91</v>
      </c>
      <c r="AQ43" s="226"/>
      <c r="AR43" s="226">
        <v>83</v>
      </c>
      <c r="AS43" s="226"/>
      <c r="AT43" s="226">
        <v>133.9</v>
      </c>
      <c r="AU43" s="226"/>
      <c r="AV43" s="227">
        <v>87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154</v>
      </c>
      <c r="C44" s="250"/>
      <c r="D44" s="226">
        <v>80.8</v>
      </c>
      <c r="E44" s="226"/>
      <c r="F44" s="226">
        <v>84.3</v>
      </c>
      <c r="G44" s="226"/>
      <c r="H44" s="226">
        <v>82</v>
      </c>
      <c r="I44" s="226"/>
      <c r="J44" s="226">
        <v>74.8</v>
      </c>
      <c r="K44" s="226"/>
      <c r="L44" s="226">
        <v>63.4</v>
      </c>
      <c r="M44" s="226"/>
      <c r="N44" s="226">
        <v>71.4</v>
      </c>
      <c r="O44" s="226"/>
      <c r="P44" s="226">
        <v>77.1</v>
      </c>
      <c r="Q44" s="226"/>
      <c r="R44" s="226">
        <v>138.6</v>
      </c>
      <c r="S44" s="226"/>
      <c r="T44" s="226">
        <v>71.2</v>
      </c>
      <c r="U44" s="226"/>
      <c r="V44" s="226">
        <v>86.3</v>
      </c>
      <c r="W44" s="226"/>
      <c r="X44" s="226">
        <v>85.3</v>
      </c>
      <c r="Y44" s="226"/>
      <c r="Z44" s="226">
        <v>72.6</v>
      </c>
      <c r="AA44" s="226"/>
      <c r="AB44" s="226">
        <v>61.6</v>
      </c>
      <c r="AC44" s="226"/>
      <c r="AD44" s="226">
        <v>99</v>
      </c>
      <c r="AE44" s="226"/>
      <c r="AF44" s="226">
        <v>86.3</v>
      </c>
      <c r="AG44" s="226"/>
      <c r="AH44" s="226">
        <v>90.6</v>
      </c>
      <c r="AI44" s="226"/>
      <c r="AJ44" s="226">
        <v>85.8</v>
      </c>
      <c r="AK44" s="226"/>
      <c r="AL44" s="226">
        <v>87.9</v>
      </c>
      <c r="AM44" s="226"/>
      <c r="AN44" s="226">
        <v>48</v>
      </c>
      <c r="AO44" s="226"/>
      <c r="AP44" s="226">
        <v>95.8</v>
      </c>
      <c r="AQ44" s="226"/>
      <c r="AR44" s="226">
        <v>76.2</v>
      </c>
      <c r="AS44" s="226"/>
      <c r="AT44" s="226">
        <v>132.7</v>
      </c>
      <c r="AU44" s="226"/>
      <c r="AV44" s="227">
        <v>81.9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155</v>
      </c>
      <c r="C45" s="250"/>
      <c r="D45" s="226">
        <v>82.6</v>
      </c>
      <c r="E45" s="226"/>
      <c r="F45" s="226">
        <v>84.9</v>
      </c>
      <c r="G45" s="226"/>
      <c r="H45" s="226">
        <v>83</v>
      </c>
      <c r="I45" s="226"/>
      <c r="J45" s="226">
        <v>75.7</v>
      </c>
      <c r="K45" s="226"/>
      <c r="L45" s="226">
        <v>61.6</v>
      </c>
      <c r="M45" s="226"/>
      <c r="N45" s="226">
        <v>90.6</v>
      </c>
      <c r="O45" s="226"/>
      <c r="P45" s="226">
        <v>76.2</v>
      </c>
      <c r="Q45" s="226"/>
      <c r="R45" s="226">
        <v>127.4</v>
      </c>
      <c r="S45" s="226"/>
      <c r="T45" s="226">
        <v>76</v>
      </c>
      <c r="U45" s="226"/>
      <c r="V45" s="226">
        <v>87.9</v>
      </c>
      <c r="W45" s="226"/>
      <c r="X45" s="226">
        <v>85.7</v>
      </c>
      <c r="Y45" s="226"/>
      <c r="Z45" s="226">
        <v>74.4</v>
      </c>
      <c r="AA45" s="226"/>
      <c r="AB45" s="226">
        <v>56.7</v>
      </c>
      <c r="AC45" s="226"/>
      <c r="AD45" s="226">
        <v>95.5</v>
      </c>
      <c r="AE45" s="226"/>
      <c r="AF45" s="226">
        <v>90.5</v>
      </c>
      <c r="AG45" s="226"/>
      <c r="AH45" s="226">
        <v>96.9</v>
      </c>
      <c r="AI45" s="226"/>
      <c r="AJ45" s="226">
        <v>83.1</v>
      </c>
      <c r="AK45" s="226"/>
      <c r="AL45" s="226">
        <v>88.3</v>
      </c>
      <c r="AM45" s="226"/>
      <c r="AN45" s="226">
        <v>59.7</v>
      </c>
      <c r="AO45" s="226"/>
      <c r="AP45" s="226">
        <v>98.4</v>
      </c>
      <c r="AQ45" s="226"/>
      <c r="AR45" s="226">
        <v>79.7</v>
      </c>
      <c r="AS45" s="226"/>
      <c r="AT45" s="226">
        <v>137.3</v>
      </c>
      <c r="AU45" s="226"/>
      <c r="AV45" s="227">
        <v>83.6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156</v>
      </c>
      <c r="C46" s="250" t="s">
        <v>157</v>
      </c>
      <c r="D46" s="226">
        <v>82.2</v>
      </c>
      <c r="E46" s="250" t="s">
        <v>108</v>
      </c>
      <c r="F46" s="226">
        <v>90.7</v>
      </c>
      <c r="G46" s="250" t="s">
        <v>108</v>
      </c>
      <c r="H46" s="226">
        <v>89</v>
      </c>
      <c r="I46" s="250" t="s">
        <v>157</v>
      </c>
      <c r="J46" s="226">
        <v>83.1</v>
      </c>
      <c r="K46" s="250" t="s">
        <v>108</v>
      </c>
      <c r="L46" s="226">
        <v>61.5</v>
      </c>
      <c r="M46" s="250" t="s">
        <v>157</v>
      </c>
      <c r="N46" s="226">
        <v>88.3</v>
      </c>
      <c r="O46" s="250" t="s">
        <v>157</v>
      </c>
      <c r="P46" s="226">
        <v>76.1</v>
      </c>
      <c r="Q46" s="250" t="s">
        <v>108</v>
      </c>
      <c r="R46" s="226">
        <v>143.6</v>
      </c>
      <c r="S46" s="250" t="s">
        <v>108</v>
      </c>
      <c r="T46" s="226">
        <v>67.6</v>
      </c>
      <c r="U46" s="250" t="s">
        <v>157</v>
      </c>
      <c r="V46" s="226">
        <v>98.3</v>
      </c>
      <c r="W46" s="250" t="s">
        <v>157</v>
      </c>
      <c r="X46" s="226">
        <v>91.4</v>
      </c>
      <c r="Y46" s="250" t="s">
        <v>157</v>
      </c>
      <c r="Z46" s="226">
        <v>69.8</v>
      </c>
      <c r="AA46" s="250" t="s">
        <v>108</v>
      </c>
      <c r="AB46" s="226">
        <v>60.9</v>
      </c>
      <c r="AC46" s="250" t="s">
        <v>157</v>
      </c>
      <c r="AD46" s="226">
        <v>90</v>
      </c>
      <c r="AE46" s="250" t="s">
        <v>157</v>
      </c>
      <c r="AF46" s="226">
        <v>90.7</v>
      </c>
      <c r="AG46" s="250" t="s">
        <v>157</v>
      </c>
      <c r="AH46" s="226">
        <v>98.4</v>
      </c>
      <c r="AI46" s="250" t="s">
        <v>157</v>
      </c>
      <c r="AJ46" s="226">
        <v>84.3</v>
      </c>
      <c r="AK46" s="226" t="s">
        <v>108</v>
      </c>
      <c r="AL46" s="226">
        <v>96.2</v>
      </c>
      <c r="AM46" s="250" t="s">
        <v>108</v>
      </c>
      <c r="AN46" s="226">
        <v>52.9</v>
      </c>
      <c r="AO46" s="250" t="s">
        <v>157</v>
      </c>
      <c r="AP46" s="226">
        <v>95.8</v>
      </c>
      <c r="AQ46" s="250" t="s">
        <v>157</v>
      </c>
      <c r="AR46" s="226">
        <v>78.5</v>
      </c>
      <c r="AS46" s="250" t="s">
        <v>108</v>
      </c>
      <c r="AT46" s="226">
        <v>146.4</v>
      </c>
      <c r="AU46" s="250" t="s">
        <v>157</v>
      </c>
      <c r="AV46" s="227">
        <v>83.6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158</v>
      </c>
      <c r="C47" s="250"/>
      <c r="D47" s="226">
        <v>79.9</v>
      </c>
      <c r="E47" s="226"/>
      <c r="F47" s="226">
        <v>89.1</v>
      </c>
      <c r="G47" s="226"/>
      <c r="H47" s="226">
        <v>88.7</v>
      </c>
      <c r="I47" s="226"/>
      <c r="J47" s="226">
        <v>88.5</v>
      </c>
      <c r="K47" s="226"/>
      <c r="L47" s="226">
        <v>65.6</v>
      </c>
      <c r="M47" s="226"/>
      <c r="N47" s="226">
        <v>78.4</v>
      </c>
      <c r="O47" s="226"/>
      <c r="P47" s="226">
        <v>73.5</v>
      </c>
      <c r="Q47" s="226"/>
      <c r="R47" s="226">
        <v>127.9</v>
      </c>
      <c r="S47" s="226"/>
      <c r="T47" s="226">
        <v>66.5</v>
      </c>
      <c r="U47" s="226"/>
      <c r="V47" s="226">
        <v>94.5</v>
      </c>
      <c r="W47" s="226"/>
      <c r="X47" s="226">
        <v>95.3</v>
      </c>
      <c r="Y47" s="226"/>
      <c r="Z47" s="226">
        <v>70.5</v>
      </c>
      <c r="AA47" s="226"/>
      <c r="AB47" s="226">
        <v>63.7</v>
      </c>
      <c r="AC47" s="226"/>
      <c r="AD47" s="226">
        <v>91.3</v>
      </c>
      <c r="AE47" s="226"/>
      <c r="AF47" s="226">
        <v>93.5</v>
      </c>
      <c r="AG47" s="226"/>
      <c r="AH47" s="226">
        <v>103.2</v>
      </c>
      <c r="AI47" s="226"/>
      <c r="AJ47" s="226">
        <v>79</v>
      </c>
      <c r="AK47" s="226"/>
      <c r="AL47" s="226">
        <v>93.8</v>
      </c>
      <c r="AM47" s="226"/>
      <c r="AN47" s="226">
        <v>49.3</v>
      </c>
      <c r="AO47" s="226"/>
      <c r="AP47" s="226">
        <v>104</v>
      </c>
      <c r="AQ47" s="226"/>
      <c r="AR47" s="226">
        <v>74.8</v>
      </c>
      <c r="AS47" s="226"/>
      <c r="AT47" s="226">
        <v>148.1</v>
      </c>
      <c r="AU47" s="226"/>
      <c r="AV47" s="227">
        <v>81.1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161</v>
      </c>
      <c r="C48" s="252"/>
      <c r="D48" s="245">
        <v>-2.7980535279805263</v>
      </c>
      <c r="E48" s="245"/>
      <c r="F48" s="245">
        <v>-1.7640573318633002</v>
      </c>
      <c r="G48" s="245"/>
      <c r="H48" s="245">
        <v>-0.3370786516853852</v>
      </c>
      <c r="I48" s="245"/>
      <c r="J48" s="245">
        <v>6.498194945848379</v>
      </c>
      <c r="K48" s="245"/>
      <c r="L48" s="245">
        <v>6.666666666666665</v>
      </c>
      <c r="M48" s="245"/>
      <c r="N48" s="245">
        <v>-11.211778029445064</v>
      </c>
      <c r="O48" s="245"/>
      <c r="P48" s="245">
        <v>-3.41655716162943</v>
      </c>
      <c r="Q48" s="245"/>
      <c r="R48" s="245">
        <v>-10.933147632311968</v>
      </c>
      <c r="S48" s="245"/>
      <c r="T48" s="245">
        <v>-1.6272189349112343</v>
      </c>
      <c r="U48" s="245"/>
      <c r="V48" s="245">
        <v>-3.8657171922685585</v>
      </c>
      <c r="W48" s="245"/>
      <c r="X48" s="245">
        <v>4.266958424507639</v>
      </c>
      <c r="Y48" s="245"/>
      <c r="Z48" s="245">
        <v>1.002865329512903</v>
      </c>
      <c r="AA48" s="245"/>
      <c r="AB48" s="245">
        <v>4.597701149425304</v>
      </c>
      <c r="AC48" s="245"/>
      <c r="AD48" s="245">
        <v>1.4444444444444482</v>
      </c>
      <c r="AE48" s="245"/>
      <c r="AF48" s="245">
        <v>3.087100330760739</v>
      </c>
      <c r="AG48" s="245"/>
      <c r="AH48" s="245">
        <v>4.878048780487809</v>
      </c>
      <c r="AI48" s="245"/>
      <c r="AJ48" s="245">
        <v>-6.287069988137606</v>
      </c>
      <c r="AK48" s="245"/>
      <c r="AL48" s="245">
        <v>-2.494802494802506</v>
      </c>
      <c r="AM48" s="245"/>
      <c r="AN48" s="245">
        <v>-6.805293005671076</v>
      </c>
      <c r="AO48" s="245"/>
      <c r="AP48" s="245">
        <v>8.559498956158663</v>
      </c>
      <c r="AQ48" s="245"/>
      <c r="AR48" s="245">
        <v>-4.713375796178343</v>
      </c>
      <c r="AS48" s="245"/>
      <c r="AT48" s="245">
        <v>1.1612021857923427</v>
      </c>
      <c r="AU48" s="245"/>
      <c r="AV48" s="246">
        <v>-2.9904306220095656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190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191</v>
      </c>
      <c r="C1" s="255"/>
      <c r="D1" s="255"/>
      <c r="E1" s="255"/>
      <c r="F1" s="255"/>
    </row>
    <row r="2" spans="40:44" ht="14.25" thickBot="1">
      <c r="AN2" s="258"/>
      <c r="AR2" s="256" t="s">
        <v>210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108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211</v>
      </c>
      <c r="C6" s="275"/>
      <c r="D6" s="276"/>
      <c r="E6" s="277"/>
      <c r="F6" s="276"/>
      <c r="G6" s="278" t="s">
        <v>212</v>
      </c>
      <c r="H6" s="279"/>
      <c r="I6" s="278" t="s">
        <v>213</v>
      </c>
      <c r="J6" s="279"/>
      <c r="K6" s="278" t="s">
        <v>214</v>
      </c>
      <c r="L6" s="279"/>
      <c r="M6" s="278" t="s">
        <v>215</v>
      </c>
      <c r="N6" s="279"/>
      <c r="O6" s="278" t="s">
        <v>216</v>
      </c>
      <c r="P6" s="279"/>
      <c r="Q6" s="278" t="s">
        <v>217</v>
      </c>
      <c r="R6" s="279"/>
      <c r="S6" s="278" t="s">
        <v>116</v>
      </c>
      <c r="T6" s="279"/>
      <c r="U6" s="278" t="s">
        <v>218</v>
      </c>
      <c r="V6" s="279"/>
      <c r="W6" s="278" t="s">
        <v>118</v>
      </c>
      <c r="X6" s="279"/>
      <c r="Y6" s="278" t="s">
        <v>219</v>
      </c>
      <c r="Z6" s="279"/>
      <c r="AA6" s="278" t="s">
        <v>220</v>
      </c>
      <c r="AB6" s="279"/>
      <c r="AC6" s="278" t="s">
        <v>121</v>
      </c>
      <c r="AD6" s="279"/>
      <c r="AE6" s="278" t="s">
        <v>221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222</v>
      </c>
      <c r="AR6" s="279"/>
      <c r="AS6" s="278" t="s">
        <v>222</v>
      </c>
      <c r="AT6" s="280"/>
      <c r="AU6" s="278" t="s">
        <v>222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124</v>
      </c>
      <c r="AH7" s="289"/>
      <c r="AI7" s="288" t="s">
        <v>223</v>
      </c>
      <c r="AJ7" s="290"/>
      <c r="AK7" s="288"/>
      <c r="AL7" s="290"/>
      <c r="AM7" s="288" t="s">
        <v>126</v>
      </c>
      <c r="AN7" s="290"/>
      <c r="AO7" s="288" t="s">
        <v>221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224</v>
      </c>
      <c r="D8" s="279"/>
      <c r="E8" s="278" t="s">
        <v>225</v>
      </c>
      <c r="F8" s="279"/>
      <c r="G8" s="278" t="s">
        <v>213</v>
      </c>
      <c r="H8" s="279"/>
      <c r="I8" s="278" t="s">
        <v>226</v>
      </c>
      <c r="J8" s="279"/>
      <c r="K8" s="278" t="s">
        <v>227</v>
      </c>
      <c r="L8" s="279"/>
      <c r="M8" s="278" t="s">
        <v>227</v>
      </c>
      <c r="N8" s="279"/>
      <c r="O8" s="278" t="s">
        <v>227</v>
      </c>
      <c r="P8" s="279"/>
      <c r="Q8" s="278" t="s">
        <v>227</v>
      </c>
      <c r="R8" s="279"/>
      <c r="S8" s="278" t="s">
        <v>131</v>
      </c>
      <c r="T8" s="279"/>
      <c r="U8" s="277"/>
      <c r="V8" s="276"/>
      <c r="W8" s="278" t="s">
        <v>226</v>
      </c>
      <c r="X8" s="279"/>
      <c r="Y8" s="278" t="s">
        <v>228</v>
      </c>
      <c r="Z8" s="279"/>
      <c r="AA8" s="277"/>
      <c r="AB8" s="276"/>
      <c r="AC8" s="278" t="s">
        <v>229</v>
      </c>
      <c r="AD8" s="279"/>
      <c r="AE8" s="277"/>
      <c r="AF8" s="276"/>
      <c r="AG8" s="277"/>
      <c r="AH8" s="276"/>
      <c r="AI8" s="277"/>
      <c r="AJ8" s="295"/>
      <c r="AK8" s="288" t="s">
        <v>183</v>
      </c>
      <c r="AL8" s="290"/>
      <c r="AM8" s="277"/>
      <c r="AN8" s="276"/>
      <c r="AO8" s="277"/>
      <c r="AP8" s="276"/>
      <c r="AQ8" s="278" t="s">
        <v>130</v>
      </c>
      <c r="AR8" s="279"/>
      <c r="AS8" s="278" t="s">
        <v>184</v>
      </c>
      <c r="AT8" s="280"/>
      <c r="AU8" s="278" t="s">
        <v>185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137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186</v>
      </c>
      <c r="H10" s="279"/>
      <c r="I10" s="278" t="s">
        <v>186</v>
      </c>
      <c r="J10" s="279"/>
      <c r="K10" s="278" t="s">
        <v>186</v>
      </c>
      <c r="L10" s="279"/>
      <c r="M10" s="278" t="s">
        <v>186</v>
      </c>
      <c r="N10" s="279"/>
      <c r="O10" s="278" t="s">
        <v>186</v>
      </c>
      <c r="P10" s="279"/>
      <c r="Q10" s="278" t="s">
        <v>186</v>
      </c>
      <c r="R10" s="279"/>
      <c r="S10" s="278" t="s">
        <v>186</v>
      </c>
      <c r="T10" s="279"/>
      <c r="U10" s="278" t="s">
        <v>186</v>
      </c>
      <c r="V10" s="279"/>
      <c r="W10" s="278" t="s">
        <v>186</v>
      </c>
      <c r="X10" s="279"/>
      <c r="Y10" s="278" t="s">
        <v>186</v>
      </c>
      <c r="Z10" s="279"/>
      <c r="AA10" s="278" t="s">
        <v>186</v>
      </c>
      <c r="AB10" s="279"/>
      <c r="AC10" s="278" t="s">
        <v>186</v>
      </c>
      <c r="AD10" s="279"/>
      <c r="AE10" s="278" t="s">
        <v>186</v>
      </c>
      <c r="AF10" s="280"/>
      <c r="AG10" s="278" t="s">
        <v>186</v>
      </c>
      <c r="AH10" s="280"/>
      <c r="AI10" s="278" t="s">
        <v>186</v>
      </c>
      <c r="AJ10" s="279"/>
      <c r="AK10" s="278"/>
      <c r="AL10" s="279"/>
      <c r="AM10" s="278" t="s">
        <v>139</v>
      </c>
      <c r="AN10" s="279"/>
      <c r="AO10" s="278" t="s">
        <v>139</v>
      </c>
      <c r="AP10" s="280"/>
      <c r="AQ10" s="278" t="s">
        <v>186</v>
      </c>
      <c r="AR10" s="279"/>
      <c r="AS10" s="278" t="s">
        <v>187</v>
      </c>
      <c r="AT10" s="280"/>
      <c r="AU10" s="278" t="s">
        <v>188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189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143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39130</v>
      </c>
      <c r="C14" s="316"/>
      <c r="D14" s="317">
        <v>99.4</v>
      </c>
      <c r="E14" s="317"/>
      <c r="F14" s="317">
        <v>89.6</v>
      </c>
      <c r="G14" s="317"/>
      <c r="H14" s="317">
        <v>109.4</v>
      </c>
      <c r="I14" s="317"/>
      <c r="J14" s="317">
        <v>115.5</v>
      </c>
      <c r="K14" s="317"/>
      <c r="L14" s="317">
        <v>89.4</v>
      </c>
      <c r="M14" s="317"/>
      <c r="N14" s="317">
        <v>101.7</v>
      </c>
      <c r="O14" s="317"/>
      <c r="P14" s="317">
        <v>127.6</v>
      </c>
      <c r="Q14" s="317"/>
      <c r="R14" s="317">
        <v>90</v>
      </c>
      <c r="S14" s="317"/>
      <c r="T14" s="317">
        <v>104</v>
      </c>
      <c r="U14" s="317"/>
      <c r="V14" s="317">
        <v>102.9</v>
      </c>
      <c r="W14" s="317"/>
      <c r="X14" s="317">
        <v>95.5</v>
      </c>
      <c r="Y14" s="317"/>
      <c r="Z14" s="317">
        <v>94.8</v>
      </c>
      <c r="AA14" s="317"/>
      <c r="AB14" s="317">
        <v>86.5</v>
      </c>
      <c r="AC14" s="317"/>
      <c r="AD14" s="317">
        <v>100</v>
      </c>
      <c r="AE14" s="317"/>
      <c r="AF14" s="317">
        <v>79.7</v>
      </c>
      <c r="AG14" s="317"/>
      <c r="AH14" s="317">
        <v>110.7</v>
      </c>
      <c r="AI14" s="317"/>
      <c r="AJ14" s="317">
        <v>79.4</v>
      </c>
      <c r="AK14" s="317"/>
      <c r="AL14" s="318" t="s">
        <v>192</v>
      </c>
      <c r="AM14" s="317"/>
      <c r="AN14" s="317">
        <v>72</v>
      </c>
      <c r="AO14" s="317"/>
      <c r="AP14" s="317">
        <v>73.1</v>
      </c>
      <c r="AQ14" s="317"/>
      <c r="AR14" s="317">
        <v>116</v>
      </c>
      <c r="AS14" s="317"/>
      <c r="AT14" s="318" t="s">
        <v>192</v>
      </c>
      <c r="AU14" s="317"/>
      <c r="AV14" s="319">
        <v>99.4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39495</v>
      </c>
      <c r="C15" s="316"/>
      <c r="D15" s="317">
        <v>96.7</v>
      </c>
      <c r="E15" s="317"/>
      <c r="F15" s="317">
        <v>107.5</v>
      </c>
      <c r="G15" s="317"/>
      <c r="H15" s="317">
        <v>95.9</v>
      </c>
      <c r="I15" s="317"/>
      <c r="J15" s="317">
        <v>110.9</v>
      </c>
      <c r="K15" s="317"/>
      <c r="L15" s="317">
        <v>105.3</v>
      </c>
      <c r="M15" s="317"/>
      <c r="N15" s="317">
        <v>101.4</v>
      </c>
      <c r="O15" s="317"/>
      <c r="P15" s="317">
        <v>124.3</v>
      </c>
      <c r="Q15" s="317"/>
      <c r="R15" s="317">
        <v>87.3</v>
      </c>
      <c r="S15" s="317"/>
      <c r="T15" s="317">
        <v>130.5</v>
      </c>
      <c r="U15" s="317"/>
      <c r="V15" s="317">
        <v>102.8</v>
      </c>
      <c r="W15" s="317"/>
      <c r="X15" s="317">
        <v>89.6</v>
      </c>
      <c r="Y15" s="317"/>
      <c r="Z15" s="317">
        <v>94</v>
      </c>
      <c r="AA15" s="317"/>
      <c r="AB15" s="317">
        <v>98.1</v>
      </c>
      <c r="AC15" s="317"/>
      <c r="AD15" s="317">
        <v>90.9</v>
      </c>
      <c r="AE15" s="317"/>
      <c r="AF15" s="317">
        <v>80.7</v>
      </c>
      <c r="AG15" s="317"/>
      <c r="AH15" s="317">
        <v>105.6</v>
      </c>
      <c r="AI15" s="317"/>
      <c r="AJ15" s="317">
        <v>68.7</v>
      </c>
      <c r="AK15" s="317"/>
      <c r="AL15" s="318" t="s">
        <v>192</v>
      </c>
      <c r="AM15" s="317"/>
      <c r="AN15" s="317">
        <v>88.8</v>
      </c>
      <c r="AO15" s="317"/>
      <c r="AP15" s="317">
        <v>68.5</v>
      </c>
      <c r="AQ15" s="317"/>
      <c r="AR15" s="317">
        <v>115.2</v>
      </c>
      <c r="AS15" s="317"/>
      <c r="AT15" s="318" t="s">
        <v>192</v>
      </c>
      <c r="AU15" s="317"/>
      <c r="AV15" s="319">
        <v>96.7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39860</v>
      </c>
      <c r="C16" s="316"/>
      <c r="D16" s="317">
        <v>89.6</v>
      </c>
      <c r="E16" s="317"/>
      <c r="F16" s="317">
        <v>158.7</v>
      </c>
      <c r="G16" s="317"/>
      <c r="H16" s="317">
        <v>86.5</v>
      </c>
      <c r="I16" s="317"/>
      <c r="J16" s="317">
        <v>95.8</v>
      </c>
      <c r="K16" s="317"/>
      <c r="L16" s="317">
        <v>110</v>
      </c>
      <c r="M16" s="317"/>
      <c r="N16" s="317">
        <v>120.3</v>
      </c>
      <c r="O16" s="317"/>
      <c r="P16" s="317">
        <v>86.8</v>
      </c>
      <c r="Q16" s="317"/>
      <c r="R16" s="317">
        <v>118.1</v>
      </c>
      <c r="S16" s="317"/>
      <c r="T16" s="317">
        <v>156.6</v>
      </c>
      <c r="U16" s="317"/>
      <c r="V16" s="317">
        <v>80.4</v>
      </c>
      <c r="W16" s="317"/>
      <c r="X16" s="317">
        <v>81.6</v>
      </c>
      <c r="Y16" s="317"/>
      <c r="Z16" s="317">
        <v>92.9</v>
      </c>
      <c r="AA16" s="317"/>
      <c r="AB16" s="317">
        <v>87.1</v>
      </c>
      <c r="AC16" s="317"/>
      <c r="AD16" s="317">
        <v>84.6</v>
      </c>
      <c r="AE16" s="317"/>
      <c r="AF16" s="317">
        <v>83.3</v>
      </c>
      <c r="AG16" s="317"/>
      <c r="AH16" s="317">
        <v>88.6</v>
      </c>
      <c r="AI16" s="317"/>
      <c r="AJ16" s="317">
        <v>52</v>
      </c>
      <c r="AK16" s="317"/>
      <c r="AL16" s="318" t="s">
        <v>192</v>
      </c>
      <c r="AM16" s="317"/>
      <c r="AN16" s="317">
        <v>103.6</v>
      </c>
      <c r="AO16" s="317"/>
      <c r="AP16" s="317">
        <v>72.4</v>
      </c>
      <c r="AQ16" s="317"/>
      <c r="AR16" s="317">
        <v>98.3</v>
      </c>
      <c r="AS16" s="317"/>
      <c r="AT16" s="318" t="s">
        <v>192</v>
      </c>
      <c r="AU16" s="317"/>
      <c r="AV16" s="319">
        <v>89.6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40225</v>
      </c>
      <c r="C17" s="316"/>
      <c r="D17" s="317">
        <v>89</v>
      </c>
      <c r="E17" s="317"/>
      <c r="F17" s="317">
        <v>209.4</v>
      </c>
      <c r="G17" s="317"/>
      <c r="H17" s="317">
        <v>85.8</v>
      </c>
      <c r="I17" s="317"/>
      <c r="J17" s="317">
        <v>80</v>
      </c>
      <c r="K17" s="317"/>
      <c r="L17" s="317">
        <v>91.6</v>
      </c>
      <c r="M17" s="317"/>
      <c r="N17" s="317">
        <v>155</v>
      </c>
      <c r="O17" s="317"/>
      <c r="P17" s="317">
        <v>76.1</v>
      </c>
      <c r="Q17" s="317"/>
      <c r="R17" s="317">
        <v>108.2</v>
      </c>
      <c r="S17" s="317"/>
      <c r="T17" s="317">
        <v>101.8</v>
      </c>
      <c r="U17" s="317"/>
      <c r="V17" s="317">
        <v>88</v>
      </c>
      <c r="W17" s="317"/>
      <c r="X17" s="317">
        <v>83</v>
      </c>
      <c r="Y17" s="317"/>
      <c r="Z17" s="317">
        <v>92.6</v>
      </c>
      <c r="AA17" s="317"/>
      <c r="AB17" s="317">
        <v>81.1</v>
      </c>
      <c r="AC17" s="317"/>
      <c r="AD17" s="317">
        <v>84.9</v>
      </c>
      <c r="AE17" s="317"/>
      <c r="AF17" s="317">
        <v>84</v>
      </c>
      <c r="AG17" s="317"/>
      <c r="AH17" s="317">
        <v>94.7</v>
      </c>
      <c r="AI17" s="317"/>
      <c r="AJ17" s="317">
        <v>48.6</v>
      </c>
      <c r="AK17" s="317"/>
      <c r="AL17" s="318" t="s">
        <v>192</v>
      </c>
      <c r="AM17" s="317"/>
      <c r="AN17" s="317">
        <v>115.6</v>
      </c>
      <c r="AO17" s="317"/>
      <c r="AP17" s="317">
        <v>65.4</v>
      </c>
      <c r="AQ17" s="317"/>
      <c r="AR17" s="317">
        <v>96.9</v>
      </c>
      <c r="AS17" s="317"/>
      <c r="AT17" s="318" t="s">
        <v>192</v>
      </c>
      <c r="AU17" s="317"/>
      <c r="AV17" s="319">
        <v>89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40590</v>
      </c>
      <c r="C18" s="321"/>
      <c r="D18" s="322">
        <v>92.5</v>
      </c>
      <c r="E18" s="322"/>
      <c r="F18" s="322">
        <v>221.7</v>
      </c>
      <c r="G18" s="323"/>
      <c r="H18" s="322">
        <v>87</v>
      </c>
      <c r="I18" s="322"/>
      <c r="J18" s="322">
        <v>75</v>
      </c>
      <c r="K18" s="322"/>
      <c r="L18" s="322">
        <v>90.9</v>
      </c>
      <c r="M18" s="322"/>
      <c r="N18" s="322">
        <v>212.4</v>
      </c>
      <c r="O18" s="322"/>
      <c r="P18" s="322">
        <v>62</v>
      </c>
      <c r="Q18" s="322"/>
      <c r="R18" s="322">
        <v>109.7</v>
      </c>
      <c r="S18" s="323"/>
      <c r="T18" s="322">
        <v>116.7</v>
      </c>
      <c r="U18" s="322"/>
      <c r="V18" s="322">
        <v>98</v>
      </c>
      <c r="W18" s="323"/>
      <c r="X18" s="322">
        <v>83.5</v>
      </c>
      <c r="Y18" s="322"/>
      <c r="Z18" s="322">
        <v>88.7</v>
      </c>
      <c r="AA18" s="323"/>
      <c r="AB18" s="322">
        <v>80.6</v>
      </c>
      <c r="AC18" s="322"/>
      <c r="AD18" s="322">
        <v>103.1</v>
      </c>
      <c r="AE18" s="322"/>
      <c r="AF18" s="322">
        <v>77.4</v>
      </c>
      <c r="AG18" s="322"/>
      <c r="AH18" s="322">
        <v>105.2</v>
      </c>
      <c r="AI18" s="322"/>
      <c r="AJ18" s="322">
        <v>41.2</v>
      </c>
      <c r="AK18" s="322"/>
      <c r="AL18" s="323" t="s">
        <v>192</v>
      </c>
      <c r="AM18" s="322"/>
      <c r="AN18" s="322">
        <v>110.4</v>
      </c>
      <c r="AO18" s="322"/>
      <c r="AP18" s="322">
        <v>52.3</v>
      </c>
      <c r="AQ18" s="322"/>
      <c r="AR18" s="322">
        <v>100.9</v>
      </c>
      <c r="AS18" s="322"/>
      <c r="AT18" s="323" t="s">
        <v>192</v>
      </c>
      <c r="AU18" s="322"/>
      <c r="AV18" s="324">
        <v>92.5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143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192</v>
      </c>
      <c r="AM19" s="327"/>
      <c r="AN19" s="327"/>
      <c r="AO19" s="327"/>
      <c r="AP19" s="327"/>
      <c r="AQ19" s="327"/>
      <c r="AR19" s="327"/>
      <c r="AS19" s="327"/>
      <c r="AT19" s="328" t="s">
        <v>192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144</v>
      </c>
      <c r="C20" s="330"/>
      <c r="D20" s="317">
        <v>88.5</v>
      </c>
      <c r="E20" s="317"/>
      <c r="F20" s="317">
        <v>198.4</v>
      </c>
      <c r="G20" s="317"/>
      <c r="H20" s="317">
        <v>76.6</v>
      </c>
      <c r="I20" s="317"/>
      <c r="J20" s="317">
        <v>59.3</v>
      </c>
      <c r="K20" s="317"/>
      <c r="L20" s="317">
        <v>98.6</v>
      </c>
      <c r="M20" s="317"/>
      <c r="N20" s="317">
        <v>166.3</v>
      </c>
      <c r="O20" s="317"/>
      <c r="P20" s="317">
        <v>76.2</v>
      </c>
      <c r="Q20" s="317"/>
      <c r="R20" s="317">
        <v>115.7</v>
      </c>
      <c r="S20" s="317"/>
      <c r="T20" s="317">
        <v>128.9</v>
      </c>
      <c r="U20" s="317"/>
      <c r="V20" s="317">
        <v>91.8</v>
      </c>
      <c r="W20" s="317"/>
      <c r="X20" s="317">
        <v>78.4</v>
      </c>
      <c r="Y20" s="317"/>
      <c r="Z20" s="317">
        <v>87.7</v>
      </c>
      <c r="AA20" s="317"/>
      <c r="AB20" s="317">
        <v>82.8</v>
      </c>
      <c r="AC20" s="317"/>
      <c r="AD20" s="317">
        <v>88.6</v>
      </c>
      <c r="AE20" s="317"/>
      <c r="AF20" s="317">
        <v>83.7</v>
      </c>
      <c r="AG20" s="317"/>
      <c r="AH20" s="317">
        <v>115.6</v>
      </c>
      <c r="AI20" s="317"/>
      <c r="AJ20" s="317">
        <v>42.7</v>
      </c>
      <c r="AK20" s="317"/>
      <c r="AL20" s="318" t="s">
        <v>192</v>
      </c>
      <c r="AM20" s="317"/>
      <c r="AN20" s="317">
        <v>111.9</v>
      </c>
      <c r="AO20" s="317"/>
      <c r="AP20" s="317">
        <v>59.9</v>
      </c>
      <c r="AQ20" s="317"/>
      <c r="AR20" s="317">
        <v>100.7</v>
      </c>
      <c r="AS20" s="317"/>
      <c r="AT20" s="318" t="s">
        <v>192</v>
      </c>
      <c r="AU20" s="317"/>
      <c r="AV20" s="319">
        <v>88.5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145</v>
      </c>
      <c r="C21" s="330"/>
      <c r="D21" s="317">
        <v>80.2</v>
      </c>
      <c r="E21" s="317"/>
      <c r="F21" s="317">
        <v>218.5</v>
      </c>
      <c r="G21" s="317"/>
      <c r="H21" s="317">
        <v>79</v>
      </c>
      <c r="I21" s="317"/>
      <c r="J21" s="317">
        <v>70.3</v>
      </c>
      <c r="K21" s="317"/>
      <c r="L21" s="317">
        <v>85.9</v>
      </c>
      <c r="M21" s="317"/>
      <c r="N21" s="317">
        <v>203.9</v>
      </c>
      <c r="O21" s="317"/>
      <c r="P21" s="317">
        <v>32.6</v>
      </c>
      <c r="Q21" s="317"/>
      <c r="R21" s="317">
        <v>86.8</v>
      </c>
      <c r="S21" s="317"/>
      <c r="T21" s="317">
        <v>117.5</v>
      </c>
      <c r="U21" s="317"/>
      <c r="V21" s="317">
        <v>81.3</v>
      </c>
      <c r="W21" s="317"/>
      <c r="X21" s="317">
        <v>85.2</v>
      </c>
      <c r="Y21" s="317"/>
      <c r="Z21" s="317">
        <v>81.8</v>
      </c>
      <c r="AA21" s="317"/>
      <c r="AB21" s="317">
        <v>83.7</v>
      </c>
      <c r="AC21" s="317"/>
      <c r="AD21" s="317">
        <v>75</v>
      </c>
      <c r="AE21" s="317"/>
      <c r="AF21" s="317">
        <v>83.3</v>
      </c>
      <c r="AG21" s="317"/>
      <c r="AH21" s="317">
        <v>122</v>
      </c>
      <c r="AI21" s="317"/>
      <c r="AJ21" s="317">
        <v>44.8</v>
      </c>
      <c r="AK21" s="317"/>
      <c r="AL21" s="318" t="s">
        <v>192</v>
      </c>
      <c r="AM21" s="317"/>
      <c r="AN21" s="317">
        <v>111.9</v>
      </c>
      <c r="AO21" s="317"/>
      <c r="AP21" s="317">
        <v>56.7</v>
      </c>
      <c r="AQ21" s="317"/>
      <c r="AR21" s="317">
        <v>78.7</v>
      </c>
      <c r="AS21" s="317"/>
      <c r="AT21" s="318" t="s">
        <v>192</v>
      </c>
      <c r="AU21" s="317"/>
      <c r="AV21" s="319">
        <v>80.2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146</v>
      </c>
      <c r="C22" s="330"/>
      <c r="D22" s="317">
        <v>88.7</v>
      </c>
      <c r="E22" s="317"/>
      <c r="F22" s="317">
        <v>227.7</v>
      </c>
      <c r="G22" s="317"/>
      <c r="H22" s="317">
        <v>90.3</v>
      </c>
      <c r="I22" s="317"/>
      <c r="J22" s="317">
        <v>68.5</v>
      </c>
      <c r="K22" s="317"/>
      <c r="L22" s="317">
        <v>84.1</v>
      </c>
      <c r="M22" s="317"/>
      <c r="N22" s="317">
        <v>237.9</v>
      </c>
      <c r="O22" s="317"/>
      <c r="P22" s="317">
        <v>43.2</v>
      </c>
      <c r="Q22" s="317"/>
      <c r="R22" s="317">
        <v>80.8</v>
      </c>
      <c r="S22" s="317"/>
      <c r="T22" s="317">
        <v>122.7</v>
      </c>
      <c r="U22" s="317"/>
      <c r="V22" s="317">
        <v>109.8</v>
      </c>
      <c r="W22" s="317"/>
      <c r="X22" s="317">
        <v>87</v>
      </c>
      <c r="Y22" s="317"/>
      <c r="Z22" s="317">
        <v>86.3</v>
      </c>
      <c r="AA22" s="317"/>
      <c r="AB22" s="317">
        <v>79.7</v>
      </c>
      <c r="AC22" s="317"/>
      <c r="AD22" s="317">
        <v>86.4</v>
      </c>
      <c r="AE22" s="317"/>
      <c r="AF22" s="317">
        <v>84.2</v>
      </c>
      <c r="AG22" s="317"/>
      <c r="AH22" s="317">
        <v>130.7</v>
      </c>
      <c r="AI22" s="317"/>
      <c r="AJ22" s="317">
        <v>43.7</v>
      </c>
      <c r="AK22" s="317"/>
      <c r="AL22" s="318" t="s">
        <v>192</v>
      </c>
      <c r="AM22" s="317"/>
      <c r="AN22" s="317">
        <v>110.6</v>
      </c>
      <c r="AO22" s="317"/>
      <c r="AP22" s="317">
        <v>56.3</v>
      </c>
      <c r="AQ22" s="317"/>
      <c r="AR22" s="317">
        <v>92.3</v>
      </c>
      <c r="AS22" s="317"/>
      <c r="AT22" s="318" t="s">
        <v>192</v>
      </c>
      <c r="AU22" s="317"/>
      <c r="AV22" s="319">
        <v>88.7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147</v>
      </c>
      <c r="C23" s="330"/>
      <c r="D23" s="317">
        <v>96.7</v>
      </c>
      <c r="E23" s="317"/>
      <c r="F23" s="317">
        <v>221.2</v>
      </c>
      <c r="G23" s="317"/>
      <c r="H23" s="317">
        <v>89.3</v>
      </c>
      <c r="I23" s="317"/>
      <c r="J23" s="317">
        <v>68.8</v>
      </c>
      <c r="K23" s="317"/>
      <c r="L23" s="317">
        <v>82.4</v>
      </c>
      <c r="M23" s="317"/>
      <c r="N23" s="317">
        <v>244.4</v>
      </c>
      <c r="O23" s="317"/>
      <c r="P23" s="317">
        <v>54.6</v>
      </c>
      <c r="Q23" s="317"/>
      <c r="R23" s="317">
        <v>94.7</v>
      </c>
      <c r="S23" s="317"/>
      <c r="T23" s="317">
        <v>128.5</v>
      </c>
      <c r="U23" s="317"/>
      <c r="V23" s="317">
        <v>102.7</v>
      </c>
      <c r="W23" s="317"/>
      <c r="X23" s="317">
        <v>87.4</v>
      </c>
      <c r="Y23" s="317"/>
      <c r="Z23" s="317">
        <v>91.7</v>
      </c>
      <c r="AA23" s="317"/>
      <c r="AB23" s="317">
        <v>82.8</v>
      </c>
      <c r="AC23" s="317"/>
      <c r="AD23" s="317">
        <v>115.5</v>
      </c>
      <c r="AE23" s="317"/>
      <c r="AF23" s="317">
        <v>77.9</v>
      </c>
      <c r="AG23" s="317"/>
      <c r="AH23" s="317">
        <v>102.4</v>
      </c>
      <c r="AI23" s="317"/>
      <c r="AJ23" s="317">
        <v>38.8</v>
      </c>
      <c r="AK23" s="317"/>
      <c r="AL23" s="318" t="s">
        <v>192</v>
      </c>
      <c r="AM23" s="317"/>
      <c r="AN23" s="317">
        <v>111.4</v>
      </c>
      <c r="AO23" s="317"/>
      <c r="AP23" s="317">
        <v>53.7</v>
      </c>
      <c r="AQ23" s="317"/>
      <c r="AR23" s="317">
        <v>101.6</v>
      </c>
      <c r="AS23" s="317"/>
      <c r="AT23" s="318" t="s">
        <v>192</v>
      </c>
      <c r="AU23" s="317"/>
      <c r="AV23" s="319">
        <v>96.7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148</v>
      </c>
      <c r="C24" s="330"/>
      <c r="D24" s="317">
        <v>98.6</v>
      </c>
      <c r="E24" s="317"/>
      <c r="F24" s="317">
        <v>225.6</v>
      </c>
      <c r="G24" s="317"/>
      <c r="H24" s="317">
        <v>89.1</v>
      </c>
      <c r="I24" s="317"/>
      <c r="J24" s="317">
        <v>74.4</v>
      </c>
      <c r="K24" s="317"/>
      <c r="L24" s="317">
        <v>88.5</v>
      </c>
      <c r="M24" s="317"/>
      <c r="N24" s="317">
        <v>207</v>
      </c>
      <c r="O24" s="317"/>
      <c r="P24" s="317">
        <v>52.9</v>
      </c>
      <c r="Q24" s="317"/>
      <c r="R24" s="317">
        <v>93.4</v>
      </c>
      <c r="S24" s="317"/>
      <c r="T24" s="317">
        <v>129.1</v>
      </c>
      <c r="U24" s="317"/>
      <c r="V24" s="317">
        <v>93.8</v>
      </c>
      <c r="W24" s="317"/>
      <c r="X24" s="317">
        <v>85</v>
      </c>
      <c r="Y24" s="317"/>
      <c r="Z24" s="317">
        <v>96.4</v>
      </c>
      <c r="AA24" s="317"/>
      <c r="AB24" s="317">
        <v>78.4</v>
      </c>
      <c r="AC24" s="317"/>
      <c r="AD24" s="317">
        <v>131.2</v>
      </c>
      <c r="AE24" s="317"/>
      <c r="AF24" s="317">
        <v>75.1</v>
      </c>
      <c r="AG24" s="317"/>
      <c r="AH24" s="317">
        <v>97.7</v>
      </c>
      <c r="AI24" s="317"/>
      <c r="AJ24" s="317">
        <v>40</v>
      </c>
      <c r="AK24" s="317"/>
      <c r="AL24" s="318" t="s">
        <v>192</v>
      </c>
      <c r="AM24" s="317"/>
      <c r="AN24" s="317">
        <v>111</v>
      </c>
      <c r="AO24" s="317"/>
      <c r="AP24" s="317">
        <v>50.1</v>
      </c>
      <c r="AQ24" s="317"/>
      <c r="AR24" s="317">
        <v>92.8</v>
      </c>
      <c r="AS24" s="317"/>
      <c r="AT24" s="318" t="s">
        <v>192</v>
      </c>
      <c r="AU24" s="317"/>
      <c r="AV24" s="319">
        <v>98.6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149</v>
      </c>
      <c r="C25" s="330"/>
      <c r="D25" s="317">
        <v>99</v>
      </c>
      <c r="E25" s="317"/>
      <c r="F25" s="317">
        <v>218.5</v>
      </c>
      <c r="G25" s="317"/>
      <c r="H25" s="317">
        <v>94.6</v>
      </c>
      <c r="I25" s="317"/>
      <c r="J25" s="317">
        <v>84.7</v>
      </c>
      <c r="K25" s="317"/>
      <c r="L25" s="317">
        <v>90.6</v>
      </c>
      <c r="M25" s="317"/>
      <c r="N25" s="317">
        <v>208.5</v>
      </c>
      <c r="O25" s="317"/>
      <c r="P25" s="317">
        <v>56.4</v>
      </c>
      <c r="Q25" s="317"/>
      <c r="R25" s="317">
        <v>115.7</v>
      </c>
      <c r="S25" s="317"/>
      <c r="T25" s="317">
        <v>129.3</v>
      </c>
      <c r="U25" s="317"/>
      <c r="V25" s="317">
        <v>97.2</v>
      </c>
      <c r="W25" s="317"/>
      <c r="X25" s="317">
        <v>89.4</v>
      </c>
      <c r="Y25" s="317"/>
      <c r="Z25" s="317">
        <v>87.8</v>
      </c>
      <c r="AA25" s="317"/>
      <c r="AB25" s="317">
        <v>84.5</v>
      </c>
      <c r="AC25" s="317"/>
      <c r="AD25" s="317">
        <v>133.1</v>
      </c>
      <c r="AE25" s="317"/>
      <c r="AF25" s="317">
        <v>76.2</v>
      </c>
      <c r="AG25" s="317"/>
      <c r="AH25" s="317">
        <v>109</v>
      </c>
      <c r="AI25" s="317"/>
      <c r="AJ25" s="317">
        <v>40.5</v>
      </c>
      <c r="AK25" s="317"/>
      <c r="AL25" s="318" t="s">
        <v>192</v>
      </c>
      <c r="AM25" s="317"/>
      <c r="AN25" s="317">
        <v>112.7</v>
      </c>
      <c r="AO25" s="317"/>
      <c r="AP25" s="317">
        <v>47.4</v>
      </c>
      <c r="AQ25" s="317"/>
      <c r="AR25" s="317">
        <v>96.9</v>
      </c>
      <c r="AS25" s="317"/>
      <c r="AT25" s="318" t="s">
        <v>192</v>
      </c>
      <c r="AU25" s="317"/>
      <c r="AV25" s="319">
        <v>99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150</v>
      </c>
      <c r="C26" s="330"/>
      <c r="D26" s="317">
        <v>94.1</v>
      </c>
      <c r="E26" s="317"/>
      <c r="F26" s="317">
        <v>231.2</v>
      </c>
      <c r="G26" s="317"/>
      <c r="H26" s="317">
        <v>88.5</v>
      </c>
      <c r="I26" s="317"/>
      <c r="J26" s="317">
        <v>85</v>
      </c>
      <c r="K26" s="317"/>
      <c r="L26" s="317">
        <v>92.8</v>
      </c>
      <c r="M26" s="317"/>
      <c r="N26" s="317">
        <v>208.6</v>
      </c>
      <c r="O26" s="317"/>
      <c r="P26" s="317">
        <v>63</v>
      </c>
      <c r="Q26" s="317"/>
      <c r="R26" s="317">
        <v>115</v>
      </c>
      <c r="S26" s="317"/>
      <c r="T26" s="317">
        <v>132.3</v>
      </c>
      <c r="U26" s="317"/>
      <c r="V26" s="317">
        <v>80.1</v>
      </c>
      <c r="W26" s="317"/>
      <c r="X26" s="317">
        <v>83.7</v>
      </c>
      <c r="Y26" s="317"/>
      <c r="Z26" s="317">
        <v>88</v>
      </c>
      <c r="AA26" s="317"/>
      <c r="AB26" s="317">
        <v>82.3</v>
      </c>
      <c r="AC26" s="317"/>
      <c r="AD26" s="317">
        <v>116.6</v>
      </c>
      <c r="AE26" s="317"/>
      <c r="AF26" s="317">
        <v>73</v>
      </c>
      <c r="AG26" s="317"/>
      <c r="AH26" s="317">
        <v>93.9</v>
      </c>
      <c r="AI26" s="317"/>
      <c r="AJ26" s="317">
        <v>39.7</v>
      </c>
      <c r="AK26" s="317"/>
      <c r="AL26" s="318" t="s">
        <v>192</v>
      </c>
      <c r="AM26" s="317"/>
      <c r="AN26" s="317">
        <v>113</v>
      </c>
      <c r="AO26" s="317"/>
      <c r="AP26" s="317">
        <v>46.2</v>
      </c>
      <c r="AQ26" s="317"/>
      <c r="AR26" s="317">
        <v>101.1</v>
      </c>
      <c r="AS26" s="317"/>
      <c r="AT26" s="318" t="s">
        <v>192</v>
      </c>
      <c r="AU26" s="317"/>
      <c r="AV26" s="319">
        <v>94.1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192</v>
      </c>
      <c r="B27" s="275" t="s">
        <v>152</v>
      </c>
      <c r="C27" s="330"/>
      <c r="D27" s="317">
        <v>91.2</v>
      </c>
      <c r="E27" s="317"/>
      <c r="F27" s="317">
        <v>226.8</v>
      </c>
      <c r="G27" s="317"/>
      <c r="H27" s="317">
        <v>87.6</v>
      </c>
      <c r="I27" s="317"/>
      <c r="J27" s="317">
        <v>85.8</v>
      </c>
      <c r="K27" s="317"/>
      <c r="L27" s="317">
        <v>87.7</v>
      </c>
      <c r="M27" s="317"/>
      <c r="N27" s="317">
        <v>189.1</v>
      </c>
      <c r="O27" s="317"/>
      <c r="P27" s="317">
        <v>61.2</v>
      </c>
      <c r="Q27" s="317"/>
      <c r="R27" s="317">
        <v>116.1</v>
      </c>
      <c r="S27" s="317"/>
      <c r="T27" s="317">
        <v>98.4</v>
      </c>
      <c r="U27" s="317"/>
      <c r="V27" s="317">
        <v>96.1</v>
      </c>
      <c r="W27" s="317"/>
      <c r="X27" s="317">
        <v>82.5</v>
      </c>
      <c r="Y27" s="317"/>
      <c r="Z27" s="317">
        <v>86.2</v>
      </c>
      <c r="AA27" s="317"/>
      <c r="AB27" s="317">
        <v>84.3</v>
      </c>
      <c r="AC27" s="317"/>
      <c r="AD27" s="317">
        <v>106.8</v>
      </c>
      <c r="AE27" s="317"/>
      <c r="AF27" s="317">
        <v>72.9</v>
      </c>
      <c r="AG27" s="317"/>
      <c r="AH27" s="317">
        <v>95.1</v>
      </c>
      <c r="AI27" s="317"/>
      <c r="AJ27" s="317">
        <v>41.6</v>
      </c>
      <c r="AK27" s="317"/>
      <c r="AL27" s="318" t="s">
        <v>192</v>
      </c>
      <c r="AM27" s="317"/>
      <c r="AN27" s="317">
        <v>110.1</v>
      </c>
      <c r="AO27" s="317"/>
      <c r="AP27" s="317">
        <v>47.2</v>
      </c>
      <c r="AQ27" s="317"/>
      <c r="AR27" s="317">
        <v>95.3</v>
      </c>
      <c r="AS27" s="317"/>
      <c r="AT27" s="318" t="s">
        <v>192</v>
      </c>
      <c r="AU27" s="317"/>
      <c r="AV27" s="319">
        <v>91.2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153</v>
      </c>
      <c r="C28" s="330"/>
      <c r="D28" s="317">
        <v>93.1</v>
      </c>
      <c r="E28" s="317"/>
      <c r="F28" s="317">
        <v>218.7</v>
      </c>
      <c r="G28" s="317"/>
      <c r="H28" s="317">
        <v>84.8</v>
      </c>
      <c r="I28" s="317"/>
      <c r="J28" s="317">
        <v>75.9</v>
      </c>
      <c r="K28" s="317"/>
      <c r="L28" s="317">
        <v>92.5</v>
      </c>
      <c r="M28" s="317"/>
      <c r="N28" s="317">
        <v>232.1</v>
      </c>
      <c r="O28" s="317"/>
      <c r="P28" s="317">
        <v>63</v>
      </c>
      <c r="Q28" s="317"/>
      <c r="R28" s="317">
        <v>134.4</v>
      </c>
      <c r="S28" s="317"/>
      <c r="T28" s="317">
        <v>93.8</v>
      </c>
      <c r="U28" s="317"/>
      <c r="V28" s="317">
        <v>109.4</v>
      </c>
      <c r="W28" s="317"/>
      <c r="X28" s="317">
        <v>81.4</v>
      </c>
      <c r="Y28" s="317"/>
      <c r="Z28" s="317">
        <v>90.5</v>
      </c>
      <c r="AA28" s="317"/>
      <c r="AB28" s="317">
        <v>78.8</v>
      </c>
      <c r="AC28" s="317"/>
      <c r="AD28" s="317">
        <v>99.9</v>
      </c>
      <c r="AE28" s="317"/>
      <c r="AF28" s="317">
        <v>72.8</v>
      </c>
      <c r="AG28" s="317"/>
      <c r="AH28" s="317">
        <v>94.1</v>
      </c>
      <c r="AI28" s="317"/>
      <c r="AJ28" s="317">
        <v>41.5</v>
      </c>
      <c r="AK28" s="317"/>
      <c r="AL28" s="318" t="s">
        <v>192</v>
      </c>
      <c r="AM28" s="317"/>
      <c r="AN28" s="317">
        <v>107.9</v>
      </c>
      <c r="AO28" s="317"/>
      <c r="AP28" s="317">
        <v>48.5</v>
      </c>
      <c r="AQ28" s="317"/>
      <c r="AR28" s="317">
        <v>107.5</v>
      </c>
      <c r="AS28" s="317"/>
      <c r="AT28" s="318" t="s">
        <v>192</v>
      </c>
      <c r="AU28" s="317"/>
      <c r="AV28" s="319">
        <v>93.1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192</v>
      </c>
      <c r="B29" s="275" t="s">
        <v>154</v>
      </c>
      <c r="C29" s="330"/>
      <c r="D29" s="317">
        <v>98</v>
      </c>
      <c r="E29" s="317"/>
      <c r="F29" s="317">
        <v>228.6</v>
      </c>
      <c r="G29" s="317"/>
      <c r="H29" s="317">
        <v>92</v>
      </c>
      <c r="I29" s="317"/>
      <c r="J29" s="317">
        <v>80.3</v>
      </c>
      <c r="K29" s="317"/>
      <c r="L29" s="317">
        <v>94.4</v>
      </c>
      <c r="M29" s="317"/>
      <c r="N29" s="317">
        <v>255.2</v>
      </c>
      <c r="O29" s="317"/>
      <c r="P29" s="317">
        <v>73.5</v>
      </c>
      <c r="Q29" s="317"/>
      <c r="R29" s="317">
        <v>134.2</v>
      </c>
      <c r="S29" s="317"/>
      <c r="T29" s="317">
        <v>86</v>
      </c>
      <c r="U29" s="317"/>
      <c r="V29" s="317">
        <v>113.4</v>
      </c>
      <c r="W29" s="317"/>
      <c r="X29" s="317">
        <v>81.6</v>
      </c>
      <c r="Y29" s="317"/>
      <c r="Z29" s="317">
        <v>92.5</v>
      </c>
      <c r="AA29" s="317"/>
      <c r="AB29" s="317">
        <v>74.2</v>
      </c>
      <c r="AC29" s="317"/>
      <c r="AD29" s="317">
        <v>105.1</v>
      </c>
      <c r="AE29" s="317"/>
      <c r="AF29" s="317">
        <v>77</v>
      </c>
      <c r="AG29" s="317"/>
      <c r="AH29" s="317">
        <v>110</v>
      </c>
      <c r="AI29" s="317"/>
      <c r="AJ29" s="317">
        <v>41.4</v>
      </c>
      <c r="AK29" s="317"/>
      <c r="AL29" s="318" t="s">
        <v>192</v>
      </c>
      <c r="AM29" s="317"/>
      <c r="AN29" s="317">
        <v>107.4</v>
      </c>
      <c r="AO29" s="317"/>
      <c r="AP29" s="317">
        <v>51.4</v>
      </c>
      <c r="AQ29" s="317"/>
      <c r="AR29" s="317">
        <v>119.4</v>
      </c>
      <c r="AS29" s="317"/>
      <c r="AT29" s="318" t="s">
        <v>192</v>
      </c>
      <c r="AU29" s="317"/>
      <c r="AV29" s="319">
        <v>98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155</v>
      </c>
      <c r="C30" s="330"/>
      <c r="D30" s="317">
        <v>90.4</v>
      </c>
      <c r="E30" s="317"/>
      <c r="F30" s="317">
        <v>232.6</v>
      </c>
      <c r="G30" s="317"/>
      <c r="H30" s="317">
        <v>91.8</v>
      </c>
      <c r="I30" s="317"/>
      <c r="J30" s="317">
        <v>78</v>
      </c>
      <c r="K30" s="317"/>
      <c r="L30" s="317">
        <v>94.2</v>
      </c>
      <c r="M30" s="317"/>
      <c r="N30" s="317">
        <v>215.5</v>
      </c>
      <c r="O30" s="317"/>
      <c r="P30" s="317">
        <v>75</v>
      </c>
      <c r="Q30" s="317"/>
      <c r="R30" s="317">
        <v>121.8</v>
      </c>
      <c r="S30" s="317"/>
      <c r="T30" s="317">
        <v>107.7</v>
      </c>
      <c r="U30" s="317"/>
      <c r="V30" s="317">
        <v>105.4</v>
      </c>
      <c r="W30" s="317"/>
      <c r="X30" s="317">
        <v>81.5</v>
      </c>
      <c r="Y30" s="317"/>
      <c r="Z30" s="317">
        <v>89.9</v>
      </c>
      <c r="AA30" s="317"/>
      <c r="AB30" s="317">
        <v>72.2</v>
      </c>
      <c r="AC30" s="317"/>
      <c r="AD30" s="317">
        <v>85</v>
      </c>
      <c r="AE30" s="317"/>
      <c r="AF30" s="317">
        <v>71.7</v>
      </c>
      <c r="AG30" s="317"/>
      <c r="AH30" s="317">
        <v>87.5</v>
      </c>
      <c r="AI30" s="317"/>
      <c r="AJ30" s="317">
        <v>37.5</v>
      </c>
      <c r="AK30" s="317"/>
      <c r="AL30" s="318" t="s">
        <v>192</v>
      </c>
      <c r="AM30" s="317"/>
      <c r="AN30" s="317">
        <v>105.1</v>
      </c>
      <c r="AO30" s="317"/>
      <c r="AP30" s="317">
        <v>50.2</v>
      </c>
      <c r="AQ30" s="317"/>
      <c r="AR30" s="317">
        <v>110.7</v>
      </c>
      <c r="AS30" s="317"/>
      <c r="AT30" s="318" t="s">
        <v>192</v>
      </c>
      <c r="AU30" s="317"/>
      <c r="AV30" s="319">
        <v>90.4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156</v>
      </c>
      <c r="C31" s="330" t="s">
        <v>157</v>
      </c>
      <c r="D31" s="317">
        <v>94.3</v>
      </c>
      <c r="E31" s="318" t="s">
        <v>108</v>
      </c>
      <c r="F31" s="317">
        <v>234.4</v>
      </c>
      <c r="G31" s="318" t="s">
        <v>157</v>
      </c>
      <c r="H31" s="317">
        <v>113.5</v>
      </c>
      <c r="I31" s="318" t="s">
        <v>108</v>
      </c>
      <c r="J31" s="317">
        <v>80.1</v>
      </c>
      <c r="K31" s="318" t="s">
        <v>157</v>
      </c>
      <c r="L31" s="317">
        <v>99.1</v>
      </c>
      <c r="M31" s="318" t="s">
        <v>157</v>
      </c>
      <c r="N31" s="317">
        <v>198</v>
      </c>
      <c r="O31" s="318" t="s">
        <v>157</v>
      </c>
      <c r="P31" s="317">
        <v>78.3</v>
      </c>
      <c r="Q31" s="318" t="s">
        <v>108</v>
      </c>
      <c r="R31" s="317">
        <v>136.7</v>
      </c>
      <c r="S31" s="318" t="s">
        <v>108</v>
      </c>
      <c r="T31" s="317">
        <v>118.1</v>
      </c>
      <c r="U31" s="318" t="s">
        <v>157</v>
      </c>
      <c r="V31" s="317">
        <v>98</v>
      </c>
      <c r="W31" s="318" t="s">
        <v>157</v>
      </c>
      <c r="X31" s="317">
        <v>83.7</v>
      </c>
      <c r="Y31" s="318" t="s">
        <v>157</v>
      </c>
      <c r="Z31" s="317">
        <v>96.6</v>
      </c>
      <c r="AA31" s="318" t="s">
        <v>108</v>
      </c>
      <c r="AB31" s="317">
        <v>80.2</v>
      </c>
      <c r="AC31" s="318" t="s">
        <v>157</v>
      </c>
      <c r="AD31" s="317">
        <v>86.9</v>
      </c>
      <c r="AE31" s="318" t="s">
        <v>157</v>
      </c>
      <c r="AF31" s="317">
        <v>76.7</v>
      </c>
      <c r="AG31" s="318" t="s">
        <v>157</v>
      </c>
      <c r="AH31" s="317">
        <v>102.9</v>
      </c>
      <c r="AI31" s="318" t="s">
        <v>157</v>
      </c>
      <c r="AJ31" s="317">
        <v>35.7</v>
      </c>
      <c r="AK31" s="317"/>
      <c r="AL31" s="318" t="s">
        <v>192</v>
      </c>
      <c r="AM31" s="318" t="s">
        <v>108</v>
      </c>
      <c r="AN31" s="317">
        <v>106.3</v>
      </c>
      <c r="AO31" s="318" t="s">
        <v>108</v>
      </c>
      <c r="AP31" s="317">
        <v>54.1</v>
      </c>
      <c r="AQ31" s="318" t="s">
        <v>157</v>
      </c>
      <c r="AR31" s="317">
        <v>110.3</v>
      </c>
      <c r="AS31" s="318"/>
      <c r="AT31" s="318" t="s">
        <v>192</v>
      </c>
      <c r="AU31" s="318" t="s">
        <v>157</v>
      </c>
      <c r="AV31" s="319">
        <v>94.3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158</v>
      </c>
      <c r="C32" s="334"/>
      <c r="D32" s="322">
        <v>97.1</v>
      </c>
      <c r="E32" s="274"/>
      <c r="F32" s="322">
        <v>237.1</v>
      </c>
      <c r="G32" s="322"/>
      <c r="H32" s="322">
        <v>107.7</v>
      </c>
      <c r="I32" s="322"/>
      <c r="J32" s="322">
        <v>76.3</v>
      </c>
      <c r="K32" s="322"/>
      <c r="L32" s="322">
        <v>97.4</v>
      </c>
      <c r="M32" s="322"/>
      <c r="N32" s="322">
        <v>204.2</v>
      </c>
      <c r="O32" s="322"/>
      <c r="P32" s="322">
        <v>72.7</v>
      </c>
      <c r="Q32" s="322"/>
      <c r="R32" s="322">
        <v>134</v>
      </c>
      <c r="S32" s="322"/>
      <c r="T32" s="322">
        <v>137.9</v>
      </c>
      <c r="U32" s="322"/>
      <c r="V32" s="322">
        <v>113.5</v>
      </c>
      <c r="W32" s="322"/>
      <c r="X32" s="322">
        <v>83.7</v>
      </c>
      <c r="Y32" s="322"/>
      <c r="Z32" s="322">
        <v>97.2</v>
      </c>
      <c r="AA32" s="322"/>
      <c r="AB32" s="322">
        <v>81.6</v>
      </c>
      <c r="AC32" s="322"/>
      <c r="AD32" s="322">
        <v>96</v>
      </c>
      <c r="AE32" s="322"/>
      <c r="AF32" s="322">
        <v>80.2</v>
      </c>
      <c r="AG32" s="322"/>
      <c r="AH32" s="322">
        <v>112.5</v>
      </c>
      <c r="AI32" s="322"/>
      <c r="AJ32" s="322">
        <v>37.2</v>
      </c>
      <c r="AK32" s="322"/>
      <c r="AL32" s="323" t="s">
        <v>192</v>
      </c>
      <c r="AM32" s="322"/>
      <c r="AN32" s="322">
        <v>108.1</v>
      </c>
      <c r="AO32" s="322"/>
      <c r="AP32" s="322">
        <v>56.5</v>
      </c>
      <c r="AQ32" s="322"/>
      <c r="AR32" s="322">
        <v>107.8</v>
      </c>
      <c r="AS32" s="322"/>
      <c r="AT32" s="323" t="s">
        <v>192</v>
      </c>
      <c r="AU32" s="322"/>
      <c r="AV32" s="324">
        <v>97.1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159</v>
      </c>
      <c r="C33" s="336"/>
      <c r="D33" s="337">
        <v>9.71751412429378</v>
      </c>
      <c r="E33" s="337"/>
      <c r="F33" s="337">
        <v>19.506048387096776</v>
      </c>
      <c r="G33" s="337"/>
      <c r="H33" s="337">
        <v>40.60052219321151</v>
      </c>
      <c r="I33" s="337"/>
      <c r="J33" s="337">
        <v>28.667790893760547</v>
      </c>
      <c r="K33" s="337"/>
      <c r="L33" s="337">
        <v>-1.2170385395537386</v>
      </c>
      <c r="M33" s="337"/>
      <c r="N33" s="337">
        <v>22.79013830426937</v>
      </c>
      <c r="O33" s="337"/>
      <c r="P33" s="337">
        <v>-4.593175853018372</v>
      </c>
      <c r="Q33" s="337"/>
      <c r="R33" s="337">
        <v>15.816767502160767</v>
      </c>
      <c r="S33" s="337"/>
      <c r="T33" s="337">
        <v>6.982156710628384</v>
      </c>
      <c r="U33" s="337"/>
      <c r="V33" s="337">
        <v>23.638344226579534</v>
      </c>
      <c r="W33" s="337"/>
      <c r="X33" s="337">
        <v>6.760204081632648</v>
      </c>
      <c r="Y33" s="337"/>
      <c r="Z33" s="337">
        <v>10.832383124287336</v>
      </c>
      <c r="AA33" s="337"/>
      <c r="AB33" s="337">
        <v>-1.449275362318847</v>
      </c>
      <c r="AC33" s="337"/>
      <c r="AD33" s="337">
        <v>8.352144469525967</v>
      </c>
      <c r="AE33" s="337"/>
      <c r="AF33" s="337">
        <v>-4.181600955794506</v>
      </c>
      <c r="AG33" s="337"/>
      <c r="AH33" s="337">
        <v>-2.6816608996539704</v>
      </c>
      <c r="AI33" s="337"/>
      <c r="AJ33" s="337">
        <v>-12.880562060889932</v>
      </c>
      <c r="AK33" s="337"/>
      <c r="AL33" s="338" t="s">
        <v>192</v>
      </c>
      <c r="AM33" s="337"/>
      <c r="AN33" s="337">
        <v>-3.395889186773915</v>
      </c>
      <c r="AO33" s="337"/>
      <c r="AP33" s="337">
        <v>-5.6761268781302165</v>
      </c>
      <c r="AQ33" s="337"/>
      <c r="AR33" s="337">
        <v>7.050645481628592</v>
      </c>
      <c r="AS33" s="337"/>
      <c r="AT33" s="338" t="s">
        <v>192</v>
      </c>
      <c r="AU33" s="337"/>
      <c r="AV33" s="339">
        <v>9.71751412429378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160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192</v>
      </c>
      <c r="AM34" s="313"/>
      <c r="AN34" s="313"/>
      <c r="AO34" s="313"/>
      <c r="AP34" s="313"/>
      <c r="AQ34" s="313"/>
      <c r="AR34" s="313"/>
      <c r="AS34" s="313"/>
      <c r="AT34" s="342" t="s">
        <v>192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144</v>
      </c>
      <c r="C35" s="344"/>
      <c r="D35" s="317">
        <v>89.3</v>
      </c>
      <c r="E35" s="317"/>
      <c r="F35" s="317">
        <v>193</v>
      </c>
      <c r="G35" s="317"/>
      <c r="H35" s="317">
        <v>76.9</v>
      </c>
      <c r="I35" s="317"/>
      <c r="J35" s="317">
        <v>63.7</v>
      </c>
      <c r="K35" s="317"/>
      <c r="L35" s="317">
        <v>90.2</v>
      </c>
      <c r="M35" s="317"/>
      <c r="N35" s="317">
        <v>167.5</v>
      </c>
      <c r="O35" s="317"/>
      <c r="P35" s="317">
        <v>66.4</v>
      </c>
      <c r="Q35" s="317"/>
      <c r="R35" s="317">
        <v>103.4</v>
      </c>
      <c r="S35" s="317"/>
      <c r="T35" s="317">
        <v>130.3</v>
      </c>
      <c r="U35" s="317"/>
      <c r="V35" s="317">
        <v>90.8</v>
      </c>
      <c r="W35" s="317"/>
      <c r="X35" s="317">
        <v>78</v>
      </c>
      <c r="Y35" s="317"/>
      <c r="Z35" s="317">
        <v>87.1</v>
      </c>
      <c r="AA35" s="317"/>
      <c r="AB35" s="317">
        <v>80.1</v>
      </c>
      <c r="AC35" s="317"/>
      <c r="AD35" s="317">
        <v>102</v>
      </c>
      <c r="AE35" s="317"/>
      <c r="AF35" s="317">
        <v>83.7</v>
      </c>
      <c r="AG35" s="317"/>
      <c r="AH35" s="317">
        <v>110.7</v>
      </c>
      <c r="AI35" s="317"/>
      <c r="AJ35" s="317">
        <v>41.6</v>
      </c>
      <c r="AK35" s="317"/>
      <c r="AL35" s="318" t="s">
        <v>192</v>
      </c>
      <c r="AM35" s="317"/>
      <c r="AN35" s="317">
        <v>114.5</v>
      </c>
      <c r="AO35" s="317"/>
      <c r="AP35" s="317">
        <v>60.8</v>
      </c>
      <c r="AQ35" s="317"/>
      <c r="AR35" s="317">
        <v>90.9</v>
      </c>
      <c r="AS35" s="317"/>
      <c r="AT35" s="318" t="s">
        <v>192</v>
      </c>
      <c r="AU35" s="317"/>
      <c r="AV35" s="319">
        <v>89.3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145</v>
      </c>
      <c r="C36" s="344"/>
      <c r="D36" s="317">
        <v>85.2</v>
      </c>
      <c r="E36" s="317"/>
      <c r="F36" s="317">
        <v>205.4</v>
      </c>
      <c r="G36" s="317"/>
      <c r="H36" s="317">
        <v>84.6</v>
      </c>
      <c r="I36" s="317"/>
      <c r="J36" s="317">
        <v>75.8</v>
      </c>
      <c r="K36" s="317"/>
      <c r="L36" s="317">
        <v>91.4</v>
      </c>
      <c r="M36" s="317"/>
      <c r="N36" s="317">
        <v>225</v>
      </c>
      <c r="O36" s="317"/>
      <c r="P36" s="317">
        <v>34.8</v>
      </c>
      <c r="Q36" s="317"/>
      <c r="R36" s="317">
        <v>87.2</v>
      </c>
      <c r="S36" s="317"/>
      <c r="T36" s="317">
        <v>151.3</v>
      </c>
      <c r="U36" s="317"/>
      <c r="V36" s="317">
        <v>88.9</v>
      </c>
      <c r="W36" s="317"/>
      <c r="X36" s="317">
        <v>86.7</v>
      </c>
      <c r="Y36" s="317"/>
      <c r="Z36" s="317">
        <v>82.6</v>
      </c>
      <c r="AA36" s="317"/>
      <c r="AB36" s="317">
        <v>87.7</v>
      </c>
      <c r="AC36" s="317"/>
      <c r="AD36" s="317">
        <v>85.2</v>
      </c>
      <c r="AE36" s="317"/>
      <c r="AF36" s="317">
        <v>84.6</v>
      </c>
      <c r="AG36" s="317"/>
      <c r="AH36" s="317">
        <v>129</v>
      </c>
      <c r="AI36" s="317"/>
      <c r="AJ36" s="317">
        <v>44.5</v>
      </c>
      <c r="AK36" s="317"/>
      <c r="AL36" s="318" t="s">
        <v>192</v>
      </c>
      <c r="AM36" s="317"/>
      <c r="AN36" s="317">
        <v>109</v>
      </c>
      <c r="AO36" s="317"/>
      <c r="AP36" s="317">
        <v>57.5</v>
      </c>
      <c r="AQ36" s="317"/>
      <c r="AR36" s="317">
        <v>85.1</v>
      </c>
      <c r="AS36" s="317"/>
      <c r="AT36" s="318" t="s">
        <v>192</v>
      </c>
      <c r="AU36" s="317"/>
      <c r="AV36" s="319">
        <v>85.2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146</v>
      </c>
      <c r="C37" s="344"/>
      <c r="D37" s="317">
        <v>92.8</v>
      </c>
      <c r="E37" s="317"/>
      <c r="F37" s="317">
        <v>223.5</v>
      </c>
      <c r="G37" s="317"/>
      <c r="H37" s="317">
        <v>86.8</v>
      </c>
      <c r="I37" s="317"/>
      <c r="J37" s="317">
        <v>72.3</v>
      </c>
      <c r="K37" s="317"/>
      <c r="L37" s="317">
        <v>87.4</v>
      </c>
      <c r="M37" s="317"/>
      <c r="N37" s="317">
        <v>197.4</v>
      </c>
      <c r="O37" s="317"/>
      <c r="P37" s="317">
        <v>55.3</v>
      </c>
      <c r="Q37" s="317"/>
      <c r="R37" s="317">
        <v>87.6</v>
      </c>
      <c r="S37" s="317"/>
      <c r="T37" s="317">
        <v>133.9</v>
      </c>
      <c r="U37" s="317"/>
      <c r="V37" s="317">
        <v>110.2</v>
      </c>
      <c r="W37" s="317"/>
      <c r="X37" s="317">
        <v>89.1</v>
      </c>
      <c r="Y37" s="317"/>
      <c r="Z37" s="317">
        <v>85.2</v>
      </c>
      <c r="AA37" s="317"/>
      <c r="AB37" s="317">
        <v>81.6</v>
      </c>
      <c r="AC37" s="317"/>
      <c r="AD37" s="317">
        <v>99.8</v>
      </c>
      <c r="AE37" s="317"/>
      <c r="AF37" s="317">
        <v>83.8</v>
      </c>
      <c r="AG37" s="317"/>
      <c r="AH37" s="317">
        <v>129.1</v>
      </c>
      <c r="AI37" s="317"/>
      <c r="AJ37" s="317">
        <v>44.7</v>
      </c>
      <c r="AK37" s="317"/>
      <c r="AL37" s="318" t="s">
        <v>192</v>
      </c>
      <c r="AM37" s="317"/>
      <c r="AN37" s="317">
        <v>105</v>
      </c>
      <c r="AO37" s="317"/>
      <c r="AP37" s="317">
        <v>57.3</v>
      </c>
      <c r="AQ37" s="317"/>
      <c r="AR37" s="317">
        <v>103.5</v>
      </c>
      <c r="AS37" s="317"/>
      <c r="AT37" s="318" t="s">
        <v>192</v>
      </c>
      <c r="AU37" s="317"/>
      <c r="AV37" s="319">
        <v>92.8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147</v>
      </c>
      <c r="C38" s="344"/>
      <c r="D38" s="317">
        <v>97</v>
      </c>
      <c r="E38" s="317"/>
      <c r="F38" s="317">
        <v>220.1</v>
      </c>
      <c r="G38" s="317"/>
      <c r="H38" s="317">
        <v>92.3</v>
      </c>
      <c r="I38" s="317"/>
      <c r="J38" s="317">
        <v>68.6</v>
      </c>
      <c r="K38" s="317"/>
      <c r="L38" s="317">
        <v>83</v>
      </c>
      <c r="M38" s="317"/>
      <c r="N38" s="317">
        <v>199.3</v>
      </c>
      <c r="O38" s="317"/>
      <c r="P38" s="317">
        <v>69.4</v>
      </c>
      <c r="Q38" s="317"/>
      <c r="R38" s="317">
        <v>92.8</v>
      </c>
      <c r="S38" s="317"/>
      <c r="T38" s="317">
        <v>136.2</v>
      </c>
      <c r="U38" s="317"/>
      <c r="V38" s="317">
        <v>98</v>
      </c>
      <c r="W38" s="317"/>
      <c r="X38" s="317">
        <v>89</v>
      </c>
      <c r="Y38" s="317"/>
      <c r="Z38" s="317">
        <v>88.6</v>
      </c>
      <c r="AA38" s="317"/>
      <c r="AB38" s="317">
        <v>80.5</v>
      </c>
      <c r="AC38" s="317"/>
      <c r="AD38" s="317">
        <v>114.3</v>
      </c>
      <c r="AE38" s="317"/>
      <c r="AF38" s="317">
        <v>78.1</v>
      </c>
      <c r="AG38" s="317"/>
      <c r="AH38" s="317">
        <v>101.6</v>
      </c>
      <c r="AI38" s="317"/>
      <c r="AJ38" s="317">
        <v>38.2</v>
      </c>
      <c r="AK38" s="317"/>
      <c r="AL38" s="318" t="s">
        <v>192</v>
      </c>
      <c r="AM38" s="317"/>
      <c r="AN38" s="317">
        <v>116.2</v>
      </c>
      <c r="AO38" s="317"/>
      <c r="AP38" s="317">
        <v>53.5</v>
      </c>
      <c r="AQ38" s="317"/>
      <c r="AR38" s="317">
        <v>110.6</v>
      </c>
      <c r="AS38" s="317"/>
      <c r="AT38" s="318" t="s">
        <v>192</v>
      </c>
      <c r="AU38" s="317"/>
      <c r="AV38" s="319">
        <v>97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148</v>
      </c>
      <c r="C39" s="344"/>
      <c r="D39" s="317">
        <v>93.9</v>
      </c>
      <c r="E39" s="317"/>
      <c r="F39" s="317">
        <v>228.9</v>
      </c>
      <c r="G39" s="317"/>
      <c r="H39" s="317">
        <v>90.2</v>
      </c>
      <c r="I39" s="317"/>
      <c r="J39" s="317">
        <v>70.5</v>
      </c>
      <c r="K39" s="317"/>
      <c r="L39" s="317">
        <v>90.4</v>
      </c>
      <c r="M39" s="317"/>
      <c r="N39" s="317">
        <v>169</v>
      </c>
      <c r="O39" s="317"/>
      <c r="P39" s="317">
        <v>62.7</v>
      </c>
      <c r="Q39" s="317"/>
      <c r="R39" s="317">
        <v>86.8</v>
      </c>
      <c r="S39" s="317"/>
      <c r="T39" s="317">
        <v>132.5</v>
      </c>
      <c r="U39" s="317"/>
      <c r="V39" s="317">
        <v>89</v>
      </c>
      <c r="W39" s="317"/>
      <c r="X39" s="317">
        <v>85</v>
      </c>
      <c r="Y39" s="317"/>
      <c r="Z39" s="317">
        <v>90.9</v>
      </c>
      <c r="AA39" s="317"/>
      <c r="AB39" s="317">
        <v>75.1</v>
      </c>
      <c r="AC39" s="317"/>
      <c r="AD39" s="317">
        <v>111.4</v>
      </c>
      <c r="AE39" s="317"/>
      <c r="AF39" s="317">
        <v>74.3</v>
      </c>
      <c r="AG39" s="317"/>
      <c r="AH39" s="317">
        <v>94</v>
      </c>
      <c r="AI39" s="317"/>
      <c r="AJ39" s="317">
        <v>39.7</v>
      </c>
      <c r="AK39" s="317"/>
      <c r="AL39" s="318" t="s">
        <v>192</v>
      </c>
      <c r="AM39" s="317"/>
      <c r="AN39" s="317">
        <v>110.3</v>
      </c>
      <c r="AO39" s="317"/>
      <c r="AP39" s="317">
        <v>49.6</v>
      </c>
      <c r="AQ39" s="317"/>
      <c r="AR39" s="317">
        <v>96.7</v>
      </c>
      <c r="AS39" s="317"/>
      <c r="AT39" s="318" t="s">
        <v>192</v>
      </c>
      <c r="AU39" s="317"/>
      <c r="AV39" s="319">
        <v>93.9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149</v>
      </c>
      <c r="C40" s="344"/>
      <c r="D40" s="317">
        <v>95.5</v>
      </c>
      <c r="E40" s="317"/>
      <c r="F40" s="317">
        <v>222.4</v>
      </c>
      <c r="G40" s="317"/>
      <c r="H40" s="317">
        <v>98</v>
      </c>
      <c r="I40" s="317"/>
      <c r="J40" s="317">
        <v>81.7</v>
      </c>
      <c r="K40" s="317"/>
      <c r="L40" s="317">
        <v>94</v>
      </c>
      <c r="M40" s="317"/>
      <c r="N40" s="317">
        <v>195.4</v>
      </c>
      <c r="O40" s="317"/>
      <c r="P40" s="317">
        <v>65.3</v>
      </c>
      <c r="Q40" s="317"/>
      <c r="R40" s="317">
        <v>102.1</v>
      </c>
      <c r="S40" s="317"/>
      <c r="T40" s="317">
        <v>126.1</v>
      </c>
      <c r="U40" s="317"/>
      <c r="V40" s="317">
        <v>92.3</v>
      </c>
      <c r="W40" s="317"/>
      <c r="X40" s="317">
        <v>87.2</v>
      </c>
      <c r="Y40" s="317"/>
      <c r="Z40" s="317">
        <v>88.4</v>
      </c>
      <c r="AA40" s="317"/>
      <c r="AB40" s="317">
        <v>83.1</v>
      </c>
      <c r="AC40" s="317"/>
      <c r="AD40" s="317">
        <v>112.7</v>
      </c>
      <c r="AE40" s="317"/>
      <c r="AF40" s="317">
        <v>75.6</v>
      </c>
      <c r="AG40" s="317"/>
      <c r="AH40" s="317">
        <v>109.5</v>
      </c>
      <c r="AI40" s="317"/>
      <c r="AJ40" s="317">
        <v>40.8</v>
      </c>
      <c r="AK40" s="317"/>
      <c r="AL40" s="318" t="s">
        <v>192</v>
      </c>
      <c r="AM40" s="317"/>
      <c r="AN40" s="317">
        <v>109.9</v>
      </c>
      <c r="AO40" s="317"/>
      <c r="AP40" s="317">
        <v>47.2</v>
      </c>
      <c r="AQ40" s="317"/>
      <c r="AR40" s="317">
        <v>104.6</v>
      </c>
      <c r="AS40" s="317"/>
      <c r="AT40" s="318" t="s">
        <v>192</v>
      </c>
      <c r="AU40" s="317"/>
      <c r="AV40" s="319">
        <v>95.5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150</v>
      </c>
      <c r="C41" s="344"/>
      <c r="D41" s="317">
        <v>96</v>
      </c>
      <c r="E41" s="317"/>
      <c r="F41" s="317">
        <v>254.1</v>
      </c>
      <c r="G41" s="317"/>
      <c r="H41" s="317">
        <v>96.6</v>
      </c>
      <c r="I41" s="317"/>
      <c r="J41" s="317">
        <v>83.6</v>
      </c>
      <c r="K41" s="317"/>
      <c r="L41" s="317">
        <v>94.7</v>
      </c>
      <c r="M41" s="317"/>
      <c r="N41" s="317">
        <v>235.3</v>
      </c>
      <c r="O41" s="317"/>
      <c r="P41" s="317">
        <v>75</v>
      </c>
      <c r="Q41" s="317"/>
      <c r="R41" s="317">
        <v>109.7</v>
      </c>
      <c r="S41" s="317"/>
      <c r="T41" s="317">
        <v>122.5</v>
      </c>
      <c r="U41" s="317"/>
      <c r="V41" s="317">
        <v>77.9</v>
      </c>
      <c r="W41" s="317"/>
      <c r="X41" s="317">
        <v>82.1</v>
      </c>
      <c r="Y41" s="317"/>
      <c r="Z41" s="317">
        <v>90.7</v>
      </c>
      <c r="AA41" s="317"/>
      <c r="AB41" s="317">
        <v>82.2</v>
      </c>
      <c r="AC41" s="317"/>
      <c r="AD41" s="317">
        <v>109.4</v>
      </c>
      <c r="AE41" s="317"/>
      <c r="AF41" s="317">
        <v>72.8</v>
      </c>
      <c r="AG41" s="317"/>
      <c r="AH41" s="317">
        <v>97.1</v>
      </c>
      <c r="AI41" s="317"/>
      <c r="AJ41" s="317">
        <v>40.5</v>
      </c>
      <c r="AK41" s="317"/>
      <c r="AL41" s="318" t="s">
        <v>192</v>
      </c>
      <c r="AM41" s="317"/>
      <c r="AN41" s="317">
        <v>110.4</v>
      </c>
      <c r="AO41" s="317"/>
      <c r="AP41" s="317">
        <v>45.7</v>
      </c>
      <c r="AQ41" s="317"/>
      <c r="AR41" s="317">
        <v>115.9</v>
      </c>
      <c r="AS41" s="317"/>
      <c r="AT41" s="318" t="s">
        <v>192</v>
      </c>
      <c r="AU41" s="317"/>
      <c r="AV41" s="319">
        <v>96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152</v>
      </c>
      <c r="C42" s="344"/>
      <c r="D42" s="317">
        <v>93.4</v>
      </c>
      <c r="E42" s="317"/>
      <c r="F42" s="317">
        <v>238.2</v>
      </c>
      <c r="G42" s="317"/>
      <c r="H42" s="317">
        <v>92.8</v>
      </c>
      <c r="I42" s="317"/>
      <c r="J42" s="317">
        <v>85.3</v>
      </c>
      <c r="K42" s="317"/>
      <c r="L42" s="317">
        <v>94.6</v>
      </c>
      <c r="M42" s="317"/>
      <c r="N42" s="317">
        <v>236.3</v>
      </c>
      <c r="O42" s="317"/>
      <c r="P42" s="317">
        <v>68.1</v>
      </c>
      <c r="Q42" s="317"/>
      <c r="R42" s="317">
        <v>137.7</v>
      </c>
      <c r="S42" s="317"/>
      <c r="T42" s="317">
        <v>95.3</v>
      </c>
      <c r="U42" s="317"/>
      <c r="V42" s="317">
        <v>99.8</v>
      </c>
      <c r="W42" s="317"/>
      <c r="X42" s="317">
        <v>82</v>
      </c>
      <c r="Y42" s="317"/>
      <c r="Z42" s="317">
        <v>89.2</v>
      </c>
      <c r="AA42" s="317"/>
      <c r="AB42" s="317">
        <v>85.8</v>
      </c>
      <c r="AC42" s="317"/>
      <c r="AD42" s="317">
        <v>100.6</v>
      </c>
      <c r="AE42" s="317"/>
      <c r="AF42" s="317">
        <v>71.9</v>
      </c>
      <c r="AG42" s="317"/>
      <c r="AH42" s="317">
        <v>96.6</v>
      </c>
      <c r="AI42" s="317"/>
      <c r="AJ42" s="317">
        <v>42.1</v>
      </c>
      <c r="AK42" s="317"/>
      <c r="AL42" s="318" t="s">
        <v>192</v>
      </c>
      <c r="AM42" s="317"/>
      <c r="AN42" s="317">
        <v>106.9</v>
      </c>
      <c r="AO42" s="317"/>
      <c r="AP42" s="317">
        <v>46.5</v>
      </c>
      <c r="AQ42" s="317"/>
      <c r="AR42" s="317">
        <v>108.6</v>
      </c>
      <c r="AS42" s="317"/>
      <c r="AT42" s="318" t="s">
        <v>192</v>
      </c>
      <c r="AU42" s="317"/>
      <c r="AV42" s="319">
        <v>93.4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153</v>
      </c>
      <c r="C43" s="344"/>
      <c r="D43" s="317">
        <v>92.3</v>
      </c>
      <c r="E43" s="317"/>
      <c r="F43" s="317">
        <v>229.2</v>
      </c>
      <c r="G43" s="317"/>
      <c r="H43" s="317">
        <v>86.4</v>
      </c>
      <c r="I43" s="317"/>
      <c r="J43" s="317">
        <v>74.6</v>
      </c>
      <c r="K43" s="317"/>
      <c r="L43" s="317">
        <v>95.6</v>
      </c>
      <c r="M43" s="317"/>
      <c r="N43" s="317">
        <v>259.8</v>
      </c>
      <c r="O43" s="317"/>
      <c r="P43" s="317">
        <v>63.8</v>
      </c>
      <c r="Q43" s="317"/>
      <c r="R43" s="317">
        <v>140</v>
      </c>
      <c r="S43" s="317"/>
      <c r="T43" s="317">
        <v>90.9</v>
      </c>
      <c r="U43" s="317"/>
      <c r="V43" s="317">
        <v>112.1</v>
      </c>
      <c r="W43" s="317"/>
      <c r="X43" s="317">
        <v>81.7</v>
      </c>
      <c r="Y43" s="317"/>
      <c r="Z43" s="317">
        <v>89.4</v>
      </c>
      <c r="AA43" s="317"/>
      <c r="AB43" s="317">
        <v>78.4</v>
      </c>
      <c r="AC43" s="317"/>
      <c r="AD43" s="317">
        <v>93.9</v>
      </c>
      <c r="AE43" s="317"/>
      <c r="AF43" s="317">
        <v>72</v>
      </c>
      <c r="AG43" s="317"/>
      <c r="AH43" s="317">
        <v>91</v>
      </c>
      <c r="AI43" s="317"/>
      <c r="AJ43" s="317">
        <v>42.4</v>
      </c>
      <c r="AK43" s="317"/>
      <c r="AL43" s="318" t="s">
        <v>192</v>
      </c>
      <c r="AM43" s="317"/>
      <c r="AN43" s="317">
        <v>104.8</v>
      </c>
      <c r="AO43" s="317"/>
      <c r="AP43" s="317">
        <v>49.4</v>
      </c>
      <c r="AQ43" s="317"/>
      <c r="AR43" s="317">
        <v>109.9</v>
      </c>
      <c r="AS43" s="317"/>
      <c r="AT43" s="318" t="s">
        <v>192</v>
      </c>
      <c r="AU43" s="317"/>
      <c r="AV43" s="319">
        <v>92.3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154</v>
      </c>
      <c r="C44" s="344"/>
      <c r="D44" s="317">
        <v>93.8</v>
      </c>
      <c r="E44" s="317"/>
      <c r="F44" s="317">
        <v>238</v>
      </c>
      <c r="G44" s="317"/>
      <c r="H44" s="317">
        <v>89.2</v>
      </c>
      <c r="I44" s="317"/>
      <c r="J44" s="317">
        <v>75.5</v>
      </c>
      <c r="K44" s="317"/>
      <c r="L44" s="317">
        <v>92.3</v>
      </c>
      <c r="M44" s="317"/>
      <c r="N44" s="317">
        <v>267.3</v>
      </c>
      <c r="O44" s="317"/>
      <c r="P44" s="317">
        <v>61.6</v>
      </c>
      <c r="Q44" s="317"/>
      <c r="R44" s="317">
        <v>126.9</v>
      </c>
      <c r="S44" s="317"/>
      <c r="T44" s="317">
        <v>77.3</v>
      </c>
      <c r="U44" s="317"/>
      <c r="V44" s="317">
        <v>116.2</v>
      </c>
      <c r="W44" s="317"/>
      <c r="X44" s="317">
        <v>81.2</v>
      </c>
      <c r="Y44" s="317"/>
      <c r="Z44" s="317">
        <v>93.5</v>
      </c>
      <c r="AA44" s="317"/>
      <c r="AB44" s="317">
        <v>76.1</v>
      </c>
      <c r="AC44" s="317"/>
      <c r="AD44" s="317">
        <v>93.7</v>
      </c>
      <c r="AE44" s="317"/>
      <c r="AF44" s="317">
        <v>79</v>
      </c>
      <c r="AG44" s="317"/>
      <c r="AH44" s="317">
        <v>109.9</v>
      </c>
      <c r="AI44" s="317"/>
      <c r="AJ44" s="317">
        <v>40.4</v>
      </c>
      <c r="AK44" s="317"/>
      <c r="AL44" s="318" t="s">
        <v>192</v>
      </c>
      <c r="AM44" s="317"/>
      <c r="AN44" s="317">
        <v>116.6</v>
      </c>
      <c r="AO44" s="317"/>
      <c r="AP44" s="317">
        <v>52</v>
      </c>
      <c r="AQ44" s="317"/>
      <c r="AR44" s="317">
        <v>107.8</v>
      </c>
      <c r="AS44" s="317"/>
      <c r="AT44" s="318" t="s">
        <v>192</v>
      </c>
      <c r="AU44" s="317"/>
      <c r="AV44" s="319">
        <v>93.8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155</v>
      </c>
      <c r="C45" s="344"/>
      <c r="D45" s="317">
        <v>90.9</v>
      </c>
      <c r="E45" s="317"/>
      <c r="F45" s="317">
        <v>222.9</v>
      </c>
      <c r="G45" s="317"/>
      <c r="H45" s="317">
        <v>78.3</v>
      </c>
      <c r="I45" s="317"/>
      <c r="J45" s="317">
        <v>76.4</v>
      </c>
      <c r="K45" s="317"/>
      <c r="L45" s="317">
        <v>89.8</v>
      </c>
      <c r="M45" s="317"/>
      <c r="N45" s="317">
        <v>222</v>
      </c>
      <c r="O45" s="317"/>
      <c r="P45" s="317">
        <v>55.7</v>
      </c>
      <c r="Q45" s="317"/>
      <c r="R45" s="317">
        <v>154.9</v>
      </c>
      <c r="S45" s="317"/>
      <c r="T45" s="317">
        <v>97.5</v>
      </c>
      <c r="U45" s="317"/>
      <c r="V45" s="317">
        <v>110.5</v>
      </c>
      <c r="W45" s="317"/>
      <c r="X45" s="317">
        <v>82.5</v>
      </c>
      <c r="Y45" s="317"/>
      <c r="Z45" s="317">
        <v>94.2</v>
      </c>
      <c r="AA45" s="317"/>
      <c r="AB45" s="317">
        <v>75.4</v>
      </c>
      <c r="AC45" s="317"/>
      <c r="AD45" s="317">
        <v>101.5</v>
      </c>
      <c r="AE45" s="317"/>
      <c r="AF45" s="317">
        <v>73.4</v>
      </c>
      <c r="AG45" s="317"/>
      <c r="AH45" s="317">
        <v>90.1</v>
      </c>
      <c r="AI45" s="317"/>
      <c r="AJ45" s="317">
        <v>37.8</v>
      </c>
      <c r="AK45" s="317"/>
      <c r="AL45" s="318" t="s">
        <v>192</v>
      </c>
      <c r="AM45" s="317"/>
      <c r="AN45" s="317">
        <v>108.8</v>
      </c>
      <c r="AO45" s="317"/>
      <c r="AP45" s="317">
        <v>51.2</v>
      </c>
      <c r="AQ45" s="317"/>
      <c r="AR45" s="317">
        <v>92.7</v>
      </c>
      <c r="AS45" s="317"/>
      <c r="AT45" s="318" t="s">
        <v>192</v>
      </c>
      <c r="AU45" s="317"/>
      <c r="AV45" s="319">
        <v>90.9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156</v>
      </c>
      <c r="C46" s="344" t="s">
        <v>157</v>
      </c>
      <c r="D46" s="317">
        <v>92.7</v>
      </c>
      <c r="E46" s="344" t="s">
        <v>108</v>
      </c>
      <c r="F46" s="317">
        <v>219.9</v>
      </c>
      <c r="G46" s="344" t="s">
        <v>157</v>
      </c>
      <c r="H46" s="317">
        <v>108.4</v>
      </c>
      <c r="I46" s="344" t="s">
        <v>108</v>
      </c>
      <c r="J46" s="317">
        <v>81.6</v>
      </c>
      <c r="K46" s="344" t="s">
        <v>157</v>
      </c>
      <c r="L46" s="317">
        <v>91.2</v>
      </c>
      <c r="M46" s="344" t="s">
        <v>157</v>
      </c>
      <c r="N46" s="317">
        <v>225</v>
      </c>
      <c r="O46" s="344" t="s">
        <v>157</v>
      </c>
      <c r="P46" s="317">
        <v>57.5</v>
      </c>
      <c r="Q46" s="344" t="s">
        <v>108</v>
      </c>
      <c r="R46" s="317">
        <v>133.8</v>
      </c>
      <c r="S46" s="344" t="s">
        <v>108</v>
      </c>
      <c r="T46" s="317">
        <v>117.3</v>
      </c>
      <c r="U46" s="344" t="s">
        <v>157</v>
      </c>
      <c r="V46" s="317">
        <v>95.3</v>
      </c>
      <c r="W46" s="344" t="s">
        <v>157</v>
      </c>
      <c r="X46" s="317">
        <v>83</v>
      </c>
      <c r="Y46" s="344" t="s">
        <v>157</v>
      </c>
      <c r="Z46" s="317">
        <v>96.6</v>
      </c>
      <c r="AA46" s="344" t="s">
        <v>108</v>
      </c>
      <c r="AB46" s="317">
        <v>78</v>
      </c>
      <c r="AC46" s="344" t="s">
        <v>157</v>
      </c>
      <c r="AD46" s="317">
        <v>100.2</v>
      </c>
      <c r="AE46" s="344" t="s">
        <v>157</v>
      </c>
      <c r="AF46" s="317">
        <v>75.7</v>
      </c>
      <c r="AG46" s="344" t="s">
        <v>157</v>
      </c>
      <c r="AH46" s="317">
        <v>102.3</v>
      </c>
      <c r="AI46" s="344" t="s">
        <v>157</v>
      </c>
      <c r="AJ46" s="317">
        <v>35.9</v>
      </c>
      <c r="AK46" s="317"/>
      <c r="AL46" s="318" t="s">
        <v>192</v>
      </c>
      <c r="AM46" s="344" t="s">
        <v>108</v>
      </c>
      <c r="AN46" s="317">
        <v>108.6</v>
      </c>
      <c r="AO46" s="344" t="s">
        <v>108</v>
      </c>
      <c r="AP46" s="317">
        <v>52.2</v>
      </c>
      <c r="AQ46" s="344" t="s">
        <v>157</v>
      </c>
      <c r="AR46" s="317">
        <v>89.9</v>
      </c>
      <c r="AS46" s="317"/>
      <c r="AT46" s="318" t="s">
        <v>192</v>
      </c>
      <c r="AU46" s="344" t="s">
        <v>157</v>
      </c>
      <c r="AV46" s="319">
        <v>92.7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158</v>
      </c>
      <c r="C47" s="344"/>
      <c r="D47" s="317">
        <v>94.6</v>
      </c>
      <c r="E47" s="317"/>
      <c r="F47" s="317">
        <v>223.5</v>
      </c>
      <c r="G47" s="317"/>
      <c r="H47" s="317">
        <v>104.7</v>
      </c>
      <c r="I47" s="317"/>
      <c r="J47" s="317">
        <v>79.1</v>
      </c>
      <c r="K47" s="317"/>
      <c r="L47" s="317">
        <v>85.8</v>
      </c>
      <c r="M47" s="317"/>
      <c r="N47" s="317">
        <v>197.7</v>
      </c>
      <c r="O47" s="317"/>
      <c r="P47" s="317">
        <v>60.8</v>
      </c>
      <c r="Q47" s="317"/>
      <c r="R47" s="317">
        <v>115.3</v>
      </c>
      <c r="S47" s="317"/>
      <c r="T47" s="317">
        <v>134.7</v>
      </c>
      <c r="U47" s="317"/>
      <c r="V47" s="317">
        <v>108.7</v>
      </c>
      <c r="W47" s="317"/>
      <c r="X47" s="317">
        <v>80.5</v>
      </c>
      <c r="Y47" s="317"/>
      <c r="Z47" s="317">
        <v>93.2</v>
      </c>
      <c r="AA47" s="317"/>
      <c r="AB47" s="317">
        <v>76.4</v>
      </c>
      <c r="AC47" s="317"/>
      <c r="AD47" s="317">
        <v>107.1</v>
      </c>
      <c r="AE47" s="317"/>
      <c r="AF47" s="317">
        <v>77.5</v>
      </c>
      <c r="AG47" s="317"/>
      <c r="AH47" s="317">
        <v>104.4</v>
      </c>
      <c r="AI47" s="317"/>
      <c r="AJ47" s="317">
        <v>34.9</v>
      </c>
      <c r="AK47" s="317"/>
      <c r="AL47" s="318" t="s">
        <v>192</v>
      </c>
      <c r="AM47" s="317"/>
      <c r="AN47" s="317">
        <v>107</v>
      </c>
      <c r="AO47" s="317"/>
      <c r="AP47" s="317">
        <v>55.4</v>
      </c>
      <c r="AQ47" s="317"/>
      <c r="AR47" s="317">
        <v>93.5</v>
      </c>
      <c r="AS47" s="317"/>
      <c r="AT47" s="318" t="s">
        <v>192</v>
      </c>
      <c r="AU47" s="317"/>
      <c r="AV47" s="319">
        <v>94.6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161</v>
      </c>
      <c r="C48" s="346"/>
      <c r="D48" s="337">
        <v>2.049622437971954</v>
      </c>
      <c r="E48" s="337"/>
      <c r="F48" s="337">
        <v>1.6371077762619368</v>
      </c>
      <c r="G48" s="337"/>
      <c r="H48" s="337">
        <v>-3.413284132841332</v>
      </c>
      <c r="I48" s="337"/>
      <c r="J48" s="337">
        <v>-3.0637254901960786</v>
      </c>
      <c r="K48" s="337"/>
      <c r="L48" s="337">
        <v>-5.921052631578949</v>
      </c>
      <c r="M48" s="337"/>
      <c r="N48" s="337">
        <v>-12.13333333333334</v>
      </c>
      <c r="O48" s="337"/>
      <c r="P48" s="337">
        <v>5.739130434782602</v>
      </c>
      <c r="Q48" s="337"/>
      <c r="R48" s="337">
        <v>-13.826606875934244</v>
      </c>
      <c r="S48" s="337"/>
      <c r="T48" s="337">
        <v>14.833759590792827</v>
      </c>
      <c r="U48" s="337"/>
      <c r="V48" s="337">
        <v>14.060860440713551</v>
      </c>
      <c r="W48" s="337"/>
      <c r="X48" s="337">
        <v>-3.0120481927710885</v>
      </c>
      <c r="Y48" s="337"/>
      <c r="Z48" s="337">
        <v>-3.5196687370600332</v>
      </c>
      <c r="AA48" s="337"/>
      <c r="AB48" s="337">
        <v>-2.051282051282044</v>
      </c>
      <c r="AC48" s="337"/>
      <c r="AD48" s="337">
        <v>6.886227544910173</v>
      </c>
      <c r="AE48" s="337"/>
      <c r="AF48" s="337">
        <v>2.3778071334213946</v>
      </c>
      <c r="AG48" s="337"/>
      <c r="AH48" s="337">
        <v>2.052785923753664</v>
      </c>
      <c r="AI48" s="337"/>
      <c r="AJ48" s="337">
        <v>-2.785515320334264</v>
      </c>
      <c r="AK48" s="337"/>
      <c r="AL48" s="338" t="s">
        <v>192</v>
      </c>
      <c r="AM48" s="337"/>
      <c r="AN48" s="337">
        <v>-1.4732965009208066</v>
      </c>
      <c r="AO48" s="337"/>
      <c r="AP48" s="337">
        <v>6.130268199233702</v>
      </c>
      <c r="AQ48" s="337"/>
      <c r="AR48" s="337">
        <v>4.004449388209119</v>
      </c>
      <c r="AS48" s="337"/>
      <c r="AT48" s="338" t="s">
        <v>192</v>
      </c>
      <c r="AU48" s="337"/>
      <c r="AV48" s="339">
        <v>2.049622437971954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193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194</v>
      </c>
      <c r="C1" s="349"/>
      <c r="D1" s="349"/>
      <c r="E1" s="349"/>
      <c r="F1" s="349"/>
      <c r="V1" s="348" t="s">
        <v>195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108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108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206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206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196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197</v>
      </c>
      <c r="P8" s="392"/>
      <c r="Q8" s="390" t="s">
        <v>198</v>
      </c>
      <c r="R8" s="371"/>
      <c r="S8" s="389"/>
      <c r="T8" s="393"/>
      <c r="V8" s="388"/>
      <c r="W8" s="389"/>
      <c r="X8" s="362"/>
      <c r="Y8" s="390" t="s">
        <v>196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197</v>
      </c>
      <c r="AJ8" s="392"/>
      <c r="AK8" s="390" t="s">
        <v>198</v>
      </c>
      <c r="AL8" s="371"/>
      <c r="AM8" s="379"/>
      <c r="AN8" s="393"/>
    </row>
    <row r="9" spans="2:40" ht="12" customHeight="1">
      <c r="B9" s="388" t="s">
        <v>137</v>
      </c>
      <c r="C9" s="394" t="s">
        <v>127</v>
      </c>
      <c r="D9" s="391"/>
      <c r="E9" s="379"/>
      <c r="F9" s="362"/>
      <c r="G9" s="395" t="s">
        <v>199</v>
      </c>
      <c r="H9" s="371"/>
      <c r="I9" s="395" t="s">
        <v>200</v>
      </c>
      <c r="J9" s="371"/>
      <c r="K9" s="395" t="s">
        <v>201</v>
      </c>
      <c r="L9" s="371"/>
      <c r="M9" s="396" t="s">
        <v>202</v>
      </c>
      <c r="N9" s="371"/>
      <c r="O9" s="379"/>
      <c r="P9" s="397"/>
      <c r="Q9" s="379"/>
      <c r="R9" s="362"/>
      <c r="S9" s="394" t="s">
        <v>203</v>
      </c>
      <c r="T9" s="375"/>
      <c r="V9" s="388" t="s">
        <v>137</v>
      </c>
      <c r="W9" s="394" t="s">
        <v>127</v>
      </c>
      <c r="X9" s="391"/>
      <c r="Y9" s="379"/>
      <c r="Z9" s="362"/>
      <c r="AA9" s="395" t="s">
        <v>199</v>
      </c>
      <c r="AB9" s="371"/>
      <c r="AC9" s="395" t="s">
        <v>200</v>
      </c>
      <c r="AD9" s="371"/>
      <c r="AE9" s="395" t="s">
        <v>201</v>
      </c>
      <c r="AF9" s="371"/>
      <c r="AG9" s="396" t="s">
        <v>202</v>
      </c>
      <c r="AH9" s="371"/>
      <c r="AI9" s="379"/>
      <c r="AJ9" s="397"/>
      <c r="AK9" s="379"/>
      <c r="AL9" s="362"/>
      <c r="AM9" s="395" t="s">
        <v>203</v>
      </c>
      <c r="AN9" s="375"/>
    </row>
    <row r="10" spans="2:40" ht="12" customHeight="1">
      <c r="B10" s="388"/>
      <c r="C10" s="388"/>
      <c r="D10" s="398"/>
      <c r="E10" s="390" t="s">
        <v>204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202</v>
      </c>
      <c r="P10" s="392"/>
      <c r="Q10" s="390" t="s">
        <v>202</v>
      </c>
      <c r="R10" s="371"/>
      <c r="S10" s="394"/>
      <c r="T10" s="375"/>
      <c r="V10" s="388"/>
      <c r="W10" s="388"/>
      <c r="X10" s="398"/>
      <c r="Y10" s="390" t="s">
        <v>204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202</v>
      </c>
      <c r="AJ10" s="392"/>
      <c r="AK10" s="390" t="s">
        <v>202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189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189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143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143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39130</v>
      </c>
      <c r="C14" s="428"/>
      <c r="D14" s="421">
        <v>101</v>
      </c>
      <c r="E14" s="421"/>
      <c r="F14" s="421">
        <v>100.2</v>
      </c>
      <c r="G14" s="421"/>
      <c r="H14" s="421">
        <v>101.1</v>
      </c>
      <c r="I14" s="421"/>
      <c r="J14" s="421">
        <v>103.9</v>
      </c>
      <c r="K14" s="421"/>
      <c r="L14" s="421">
        <v>93.1</v>
      </c>
      <c r="M14" s="421"/>
      <c r="N14" s="421">
        <v>100</v>
      </c>
      <c r="O14" s="421"/>
      <c r="P14" s="421">
        <v>101.2</v>
      </c>
      <c r="Q14" s="421"/>
      <c r="R14" s="421">
        <v>99</v>
      </c>
      <c r="S14" s="421"/>
      <c r="T14" s="422">
        <v>102</v>
      </c>
      <c r="V14" s="427">
        <v>39130</v>
      </c>
      <c r="W14" s="428"/>
      <c r="X14" s="421">
        <v>103</v>
      </c>
      <c r="Y14" s="421"/>
      <c r="Z14" s="421">
        <v>103.1</v>
      </c>
      <c r="AA14" s="421"/>
      <c r="AB14" s="421">
        <v>100.7</v>
      </c>
      <c r="AC14" s="421"/>
      <c r="AD14" s="421">
        <v>103.4</v>
      </c>
      <c r="AE14" s="421"/>
      <c r="AF14" s="421">
        <v>91.2</v>
      </c>
      <c r="AG14" s="421"/>
      <c r="AH14" s="421">
        <v>103.7</v>
      </c>
      <c r="AI14" s="421"/>
      <c r="AJ14" s="421">
        <v>106.1</v>
      </c>
      <c r="AK14" s="421"/>
      <c r="AL14" s="421">
        <v>100.9</v>
      </c>
      <c r="AM14" s="421"/>
      <c r="AN14" s="422">
        <v>102.9</v>
      </c>
    </row>
    <row r="15" spans="2:40" ht="16.5" customHeight="1">
      <c r="B15" s="427">
        <v>39495</v>
      </c>
      <c r="C15" s="428"/>
      <c r="D15" s="421">
        <v>95.6</v>
      </c>
      <c r="E15" s="421"/>
      <c r="F15" s="421">
        <v>94.5</v>
      </c>
      <c r="G15" s="421"/>
      <c r="H15" s="421">
        <v>91</v>
      </c>
      <c r="I15" s="421"/>
      <c r="J15" s="421">
        <v>91.7</v>
      </c>
      <c r="K15" s="421"/>
      <c r="L15" s="421">
        <v>88.9</v>
      </c>
      <c r="M15" s="421"/>
      <c r="N15" s="421">
        <v>95.4</v>
      </c>
      <c r="O15" s="421"/>
      <c r="P15" s="421">
        <v>97.7</v>
      </c>
      <c r="Q15" s="421"/>
      <c r="R15" s="421">
        <v>93.4</v>
      </c>
      <c r="S15" s="421"/>
      <c r="T15" s="422">
        <v>97.2</v>
      </c>
      <c r="V15" s="427">
        <v>39495</v>
      </c>
      <c r="W15" s="428"/>
      <c r="X15" s="421">
        <v>97.9</v>
      </c>
      <c r="Y15" s="421"/>
      <c r="Z15" s="421">
        <v>98.4</v>
      </c>
      <c r="AA15" s="421"/>
      <c r="AB15" s="421">
        <v>84.1</v>
      </c>
      <c r="AC15" s="421"/>
      <c r="AD15" s="421">
        <v>83</v>
      </c>
      <c r="AE15" s="421"/>
      <c r="AF15" s="421">
        <v>87.7</v>
      </c>
      <c r="AG15" s="421"/>
      <c r="AH15" s="421">
        <v>102.1</v>
      </c>
      <c r="AI15" s="421"/>
      <c r="AJ15" s="421">
        <v>101</v>
      </c>
      <c r="AK15" s="421"/>
      <c r="AL15" s="421">
        <v>103.3</v>
      </c>
      <c r="AM15" s="421"/>
      <c r="AN15" s="422">
        <v>97.3</v>
      </c>
    </row>
    <row r="16" spans="2:40" ht="16.5" customHeight="1">
      <c r="B16" s="427">
        <v>39860</v>
      </c>
      <c r="C16" s="428"/>
      <c r="D16" s="421">
        <v>74.9</v>
      </c>
      <c r="E16" s="421"/>
      <c r="F16" s="421">
        <v>79.7</v>
      </c>
      <c r="G16" s="421"/>
      <c r="H16" s="421">
        <v>86</v>
      </c>
      <c r="I16" s="421"/>
      <c r="J16" s="421">
        <v>90.2</v>
      </c>
      <c r="K16" s="421"/>
      <c r="L16" s="421">
        <v>73.6</v>
      </c>
      <c r="M16" s="421"/>
      <c r="N16" s="421">
        <v>78</v>
      </c>
      <c r="O16" s="421"/>
      <c r="P16" s="421">
        <v>66.6</v>
      </c>
      <c r="Q16" s="421"/>
      <c r="R16" s="421">
        <v>88.1</v>
      </c>
      <c r="S16" s="421"/>
      <c r="T16" s="422">
        <v>68.2</v>
      </c>
      <c r="V16" s="427">
        <v>39860</v>
      </c>
      <c r="W16" s="428"/>
      <c r="X16" s="421">
        <v>76.3</v>
      </c>
      <c r="Y16" s="421"/>
      <c r="Z16" s="421">
        <v>81.1</v>
      </c>
      <c r="AA16" s="421"/>
      <c r="AB16" s="421">
        <v>78</v>
      </c>
      <c r="AC16" s="421"/>
      <c r="AD16" s="421">
        <v>79.6</v>
      </c>
      <c r="AE16" s="421"/>
      <c r="AF16" s="421">
        <v>72.7</v>
      </c>
      <c r="AG16" s="421"/>
      <c r="AH16" s="421">
        <v>81.9</v>
      </c>
      <c r="AI16" s="421"/>
      <c r="AJ16" s="421">
        <v>70.3</v>
      </c>
      <c r="AK16" s="421"/>
      <c r="AL16" s="421">
        <v>95.2</v>
      </c>
      <c r="AM16" s="421"/>
      <c r="AN16" s="422">
        <v>70.1</v>
      </c>
    </row>
    <row r="17" spans="2:40" ht="16.5" customHeight="1">
      <c r="B17" s="427">
        <v>40225</v>
      </c>
      <c r="C17" s="428"/>
      <c r="D17" s="421">
        <v>82.2</v>
      </c>
      <c r="E17" s="421"/>
      <c r="F17" s="421">
        <v>83.2</v>
      </c>
      <c r="G17" s="421"/>
      <c r="H17" s="421">
        <v>90.5</v>
      </c>
      <c r="I17" s="421"/>
      <c r="J17" s="421">
        <v>96.3</v>
      </c>
      <c r="K17" s="421"/>
      <c r="L17" s="421">
        <v>73.7</v>
      </c>
      <c r="M17" s="421"/>
      <c r="N17" s="421">
        <v>81.3</v>
      </c>
      <c r="O17" s="421"/>
      <c r="P17" s="421">
        <v>72.8</v>
      </c>
      <c r="Q17" s="421"/>
      <c r="R17" s="421">
        <v>88.8</v>
      </c>
      <c r="S17" s="421"/>
      <c r="T17" s="422">
        <v>80.8</v>
      </c>
      <c r="V17" s="427">
        <v>40225</v>
      </c>
      <c r="W17" s="428"/>
      <c r="X17" s="421">
        <v>83.7</v>
      </c>
      <c r="Y17" s="421"/>
      <c r="Z17" s="421">
        <v>84.9</v>
      </c>
      <c r="AA17" s="421"/>
      <c r="AB17" s="421">
        <v>81.5</v>
      </c>
      <c r="AC17" s="421"/>
      <c r="AD17" s="421">
        <v>84.1</v>
      </c>
      <c r="AE17" s="421"/>
      <c r="AF17" s="421">
        <v>72.4</v>
      </c>
      <c r="AG17" s="421"/>
      <c r="AH17" s="421">
        <v>85.7</v>
      </c>
      <c r="AI17" s="421"/>
      <c r="AJ17" s="421">
        <v>76.5</v>
      </c>
      <c r="AK17" s="421"/>
      <c r="AL17" s="421">
        <v>96.3</v>
      </c>
      <c r="AM17" s="421"/>
      <c r="AN17" s="422">
        <v>82.2</v>
      </c>
    </row>
    <row r="18" spans="2:40" ht="16.5" customHeight="1">
      <c r="B18" s="429">
        <v>40590</v>
      </c>
      <c r="C18" s="430"/>
      <c r="D18" s="431">
        <v>80</v>
      </c>
      <c r="E18" s="431"/>
      <c r="F18" s="431">
        <v>81.9</v>
      </c>
      <c r="G18" s="431"/>
      <c r="H18" s="431">
        <v>96</v>
      </c>
      <c r="I18" s="432"/>
      <c r="J18" s="431">
        <v>103</v>
      </c>
      <c r="K18" s="431"/>
      <c r="L18" s="431">
        <v>75.4</v>
      </c>
      <c r="M18" s="431"/>
      <c r="N18" s="431">
        <v>78.1</v>
      </c>
      <c r="O18" s="432"/>
      <c r="P18" s="431">
        <v>62.7</v>
      </c>
      <c r="Q18" s="432"/>
      <c r="R18" s="431">
        <v>91.8</v>
      </c>
      <c r="S18" s="431"/>
      <c r="T18" s="433">
        <v>77.3</v>
      </c>
      <c r="V18" s="429">
        <v>40590</v>
      </c>
      <c r="W18" s="432"/>
      <c r="X18" s="431">
        <v>80.8</v>
      </c>
      <c r="Y18" s="431"/>
      <c r="Z18" s="431">
        <v>82.8</v>
      </c>
      <c r="AA18" s="431"/>
      <c r="AB18" s="431">
        <v>85.4</v>
      </c>
      <c r="AC18" s="432"/>
      <c r="AD18" s="431">
        <v>88.8</v>
      </c>
      <c r="AE18" s="432"/>
      <c r="AF18" s="431">
        <v>73.8</v>
      </c>
      <c r="AG18" s="432"/>
      <c r="AH18" s="431">
        <v>82.1</v>
      </c>
      <c r="AI18" s="432"/>
      <c r="AJ18" s="431">
        <v>68</v>
      </c>
      <c r="AK18" s="432"/>
      <c r="AL18" s="431">
        <v>98.2</v>
      </c>
      <c r="AM18" s="432"/>
      <c r="AN18" s="433">
        <v>78.3</v>
      </c>
    </row>
    <row r="19" spans="2:40" ht="16.5" customHeight="1">
      <c r="B19" s="434" t="s">
        <v>143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143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144</v>
      </c>
      <c r="C20" s="439"/>
      <c r="D20" s="421">
        <v>78.1</v>
      </c>
      <c r="E20" s="421"/>
      <c r="F20" s="421">
        <v>75.9</v>
      </c>
      <c r="G20" s="421"/>
      <c r="H20" s="421">
        <v>95</v>
      </c>
      <c r="I20" s="421"/>
      <c r="J20" s="421">
        <v>101.4</v>
      </c>
      <c r="K20" s="421"/>
      <c r="L20" s="421">
        <v>76.3</v>
      </c>
      <c r="M20" s="421"/>
      <c r="N20" s="421">
        <v>70.8</v>
      </c>
      <c r="O20" s="421"/>
      <c r="P20" s="421">
        <v>60.9</v>
      </c>
      <c r="Q20" s="421"/>
      <c r="R20" s="421">
        <v>79.5</v>
      </c>
      <c r="S20" s="421"/>
      <c r="T20" s="422">
        <v>81.2</v>
      </c>
      <c r="V20" s="438" t="s">
        <v>144</v>
      </c>
      <c r="W20" s="439"/>
      <c r="X20" s="421">
        <v>81</v>
      </c>
      <c r="Y20" s="421"/>
      <c r="Z20" s="421">
        <v>79.9</v>
      </c>
      <c r="AA20" s="421"/>
      <c r="AB20" s="421">
        <v>85.5</v>
      </c>
      <c r="AC20" s="421"/>
      <c r="AD20" s="421">
        <v>88.3</v>
      </c>
      <c r="AE20" s="421"/>
      <c r="AF20" s="421">
        <v>76.1</v>
      </c>
      <c r="AG20" s="421"/>
      <c r="AH20" s="421">
        <v>78.4</v>
      </c>
      <c r="AI20" s="421"/>
      <c r="AJ20" s="421">
        <v>72.4</v>
      </c>
      <c r="AK20" s="421"/>
      <c r="AL20" s="421">
        <v>85.4</v>
      </c>
      <c r="AM20" s="421"/>
      <c r="AN20" s="422">
        <v>82.3</v>
      </c>
    </row>
    <row r="21" spans="2:40" ht="16.5" customHeight="1">
      <c r="B21" s="438" t="s">
        <v>145</v>
      </c>
      <c r="C21" s="439"/>
      <c r="D21" s="421">
        <v>72.2</v>
      </c>
      <c r="E21" s="421"/>
      <c r="F21" s="421">
        <v>76</v>
      </c>
      <c r="G21" s="421"/>
      <c r="H21" s="421">
        <v>100.6</v>
      </c>
      <c r="I21" s="421"/>
      <c r="J21" s="421">
        <v>108.3</v>
      </c>
      <c r="K21" s="421"/>
      <c r="L21" s="421">
        <v>78</v>
      </c>
      <c r="M21" s="421"/>
      <c r="N21" s="421">
        <v>69.4</v>
      </c>
      <c r="O21" s="421"/>
      <c r="P21" s="421">
        <v>50.8</v>
      </c>
      <c r="Q21" s="421"/>
      <c r="R21" s="421">
        <v>85.9</v>
      </c>
      <c r="S21" s="421"/>
      <c r="T21" s="422">
        <v>67</v>
      </c>
      <c r="V21" s="438" t="s">
        <v>145</v>
      </c>
      <c r="W21" s="439"/>
      <c r="X21" s="421">
        <v>75.9</v>
      </c>
      <c r="Y21" s="421"/>
      <c r="Z21" s="421">
        <v>82.2</v>
      </c>
      <c r="AA21" s="421"/>
      <c r="AB21" s="421">
        <v>97.1</v>
      </c>
      <c r="AC21" s="421"/>
      <c r="AD21" s="421">
        <v>103.2</v>
      </c>
      <c r="AE21" s="421"/>
      <c r="AF21" s="421">
        <v>76.3</v>
      </c>
      <c r="AG21" s="421"/>
      <c r="AH21" s="421">
        <v>78.3</v>
      </c>
      <c r="AI21" s="421"/>
      <c r="AJ21" s="421">
        <v>64.4</v>
      </c>
      <c r="AK21" s="421"/>
      <c r="AL21" s="421">
        <v>94.2</v>
      </c>
      <c r="AM21" s="421"/>
      <c r="AN21" s="422">
        <v>67.7</v>
      </c>
    </row>
    <row r="22" spans="2:40" ht="16.5" customHeight="1">
      <c r="B22" s="438" t="s">
        <v>146</v>
      </c>
      <c r="C22" s="439"/>
      <c r="D22" s="421">
        <v>72</v>
      </c>
      <c r="E22" s="421"/>
      <c r="F22" s="421">
        <v>76.1</v>
      </c>
      <c r="G22" s="421"/>
      <c r="H22" s="421">
        <v>84.9</v>
      </c>
      <c r="I22" s="421"/>
      <c r="J22" s="421">
        <v>88.3</v>
      </c>
      <c r="K22" s="421"/>
      <c r="L22" s="421">
        <v>75.1</v>
      </c>
      <c r="M22" s="421"/>
      <c r="N22" s="421">
        <v>73.7</v>
      </c>
      <c r="O22" s="421"/>
      <c r="P22" s="421">
        <v>48.3</v>
      </c>
      <c r="Q22" s="421"/>
      <c r="R22" s="421">
        <v>96.2</v>
      </c>
      <c r="S22" s="421"/>
      <c r="T22" s="422">
        <v>66.4</v>
      </c>
      <c r="V22" s="438" t="s">
        <v>146</v>
      </c>
      <c r="W22" s="439"/>
      <c r="X22" s="421">
        <v>69</v>
      </c>
      <c r="Y22" s="421"/>
      <c r="Z22" s="421">
        <v>71.1</v>
      </c>
      <c r="AA22" s="421"/>
      <c r="AB22" s="421">
        <v>74.4</v>
      </c>
      <c r="AC22" s="421"/>
      <c r="AD22" s="421">
        <v>74.6</v>
      </c>
      <c r="AE22" s="421"/>
      <c r="AF22" s="421">
        <v>73.4</v>
      </c>
      <c r="AG22" s="421"/>
      <c r="AH22" s="421">
        <v>70.2</v>
      </c>
      <c r="AI22" s="421"/>
      <c r="AJ22" s="421">
        <v>48.4</v>
      </c>
      <c r="AK22" s="421"/>
      <c r="AL22" s="421">
        <v>95.1</v>
      </c>
      <c r="AM22" s="421"/>
      <c r="AN22" s="422">
        <v>66.4</v>
      </c>
    </row>
    <row r="23" spans="1:40" ht="16.5" customHeight="1">
      <c r="A23" s="440"/>
      <c r="B23" s="438" t="s">
        <v>147</v>
      </c>
      <c r="C23" s="439"/>
      <c r="D23" s="421">
        <v>78</v>
      </c>
      <c r="E23" s="421"/>
      <c r="F23" s="421">
        <v>86.4</v>
      </c>
      <c r="G23" s="421"/>
      <c r="H23" s="421">
        <v>104.2</v>
      </c>
      <c r="I23" s="421"/>
      <c r="J23" s="421">
        <v>115.4</v>
      </c>
      <c r="K23" s="421"/>
      <c r="L23" s="421">
        <v>71.4</v>
      </c>
      <c r="M23" s="421"/>
      <c r="N23" s="421">
        <v>81.6</v>
      </c>
      <c r="O23" s="421"/>
      <c r="P23" s="421">
        <v>55.2</v>
      </c>
      <c r="Q23" s="421"/>
      <c r="R23" s="421">
        <v>105.1</v>
      </c>
      <c r="S23" s="421"/>
      <c r="T23" s="422">
        <v>66.2</v>
      </c>
      <c r="V23" s="438" t="s">
        <v>147</v>
      </c>
      <c r="W23" s="439"/>
      <c r="X23" s="421">
        <v>73</v>
      </c>
      <c r="Y23" s="421"/>
      <c r="Z23" s="421">
        <v>78.5</v>
      </c>
      <c r="AA23" s="421"/>
      <c r="AB23" s="421">
        <v>87.6</v>
      </c>
      <c r="AC23" s="421"/>
      <c r="AD23" s="421">
        <v>93.5</v>
      </c>
      <c r="AE23" s="421"/>
      <c r="AF23" s="421">
        <v>67.7</v>
      </c>
      <c r="AG23" s="421"/>
      <c r="AH23" s="421">
        <v>76.1</v>
      </c>
      <c r="AI23" s="421"/>
      <c r="AJ23" s="421">
        <v>53.6</v>
      </c>
      <c r="AK23" s="421"/>
      <c r="AL23" s="421">
        <v>101.7</v>
      </c>
      <c r="AM23" s="421"/>
      <c r="AN23" s="422">
        <v>66</v>
      </c>
    </row>
    <row r="24" spans="1:40" ht="16.5" customHeight="1">
      <c r="A24" s="440"/>
      <c r="B24" s="438" t="s">
        <v>148</v>
      </c>
      <c r="C24" s="439"/>
      <c r="D24" s="421">
        <v>90.5</v>
      </c>
      <c r="E24" s="421"/>
      <c r="F24" s="421">
        <v>99.1</v>
      </c>
      <c r="G24" s="421"/>
      <c r="H24" s="421">
        <v>112.2</v>
      </c>
      <c r="I24" s="421"/>
      <c r="J24" s="421">
        <v>122.8</v>
      </c>
      <c r="K24" s="421"/>
      <c r="L24" s="421">
        <v>81.4</v>
      </c>
      <c r="M24" s="421"/>
      <c r="N24" s="421">
        <v>95.5</v>
      </c>
      <c r="O24" s="421"/>
      <c r="P24" s="421">
        <v>74</v>
      </c>
      <c r="Q24" s="421"/>
      <c r="R24" s="421">
        <v>114.6</v>
      </c>
      <c r="S24" s="421"/>
      <c r="T24" s="422">
        <v>78.5</v>
      </c>
      <c r="V24" s="438" t="s">
        <v>148</v>
      </c>
      <c r="W24" s="439"/>
      <c r="X24" s="421">
        <v>86.2</v>
      </c>
      <c r="Y24" s="421"/>
      <c r="Z24" s="421">
        <v>92.3</v>
      </c>
      <c r="AA24" s="421"/>
      <c r="AB24" s="421">
        <v>98.4</v>
      </c>
      <c r="AC24" s="421"/>
      <c r="AD24" s="421">
        <v>104.4</v>
      </c>
      <c r="AE24" s="421"/>
      <c r="AF24" s="421">
        <v>77.9</v>
      </c>
      <c r="AG24" s="421"/>
      <c r="AH24" s="421">
        <v>90.7</v>
      </c>
      <c r="AI24" s="421"/>
      <c r="AJ24" s="421">
        <v>74.1</v>
      </c>
      <c r="AK24" s="421"/>
      <c r="AL24" s="421">
        <v>109.6</v>
      </c>
      <c r="AM24" s="421"/>
      <c r="AN24" s="422">
        <v>78.4</v>
      </c>
    </row>
    <row r="25" spans="1:40" ht="16.5" customHeight="1">
      <c r="A25" s="440"/>
      <c r="B25" s="438" t="s">
        <v>149</v>
      </c>
      <c r="C25" s="439"/>
      <c r="D25" s="421">
        <v>89.6</v>
      </c>
      <c r="E25" s="421"/>
      <c r="F25" s="421">
        <v>94.7</v>
      </c>
      <c r="G25" s="421"/>
      <c r="H25" s="421">
        <v>101.9</v>
      </c>
      <c r="I25" s="421"/>
      <c r="J25" s="421">
        <v>110.3</v>
      </c>
      <c r="K25" s="421"/>
      <c r="L25" s="421">
        <v>77.6</v>
      </c>
      <c r="M25" s="421"/>
      <c r="N25" s="421">
        <v>92.8</v>
      </c>
      <c r="O25" s="421"/>
      <c r="P25" s="421">
        <v>83.2</v>
      </c>
      <c r="Q25" s="421"/>
      <c r="R25" s="421">
        <v>101.3</v>
      </c>
      <c r="S25" s="421"/>
      <c r="T25" s="422">
        <v>82.6</v>
      </c>
      <c r="V25" s="438" t="s">
        <v>149</v>
      </c>
      <c r="W25" s="439"/>
      <c r="X25" s="421">
        <v>89.4</v>
      </c>
      <c r="Y25" s="421"/>
      <c r="Z25" s="421">
        <v>94.4</v>
      </c>
      <c r="AA25" s="421"/>
      <c r="AB25" s="421">
        <v>86.8</v>
      </c>
      <c r="AC25" s="421"/>
      <c r="AD25" s="421">
        <v>90.4</v>
      </c>
      <c r="AE25" s="421"/>
      <c r="AF25" s="421">
        <v>74.4</v>
      </c>
      <c r="AG25" s="421"/>
      <c r="AH25" s="421">
        <v>96.4</v>
      </c>
      <c r="AI25" s="421"/>
      <c r="AJ25" s="421">
        <v>83.7</v>
      </c>
      <c r="AK25" s="421"/>
      <c r="AL25" s="421">
        <v>111</v>
      </c>
      <c r="AM25" s="421"/>
      <c r="AN25" s="422">
        <v>83</v>
      </c>
    </row>
    <row r="26" spans="1:40" ht="16.5" customHeight="1">
      <c r="A26" s="441" t="s">
        <v>192</v>
      </c>
      <c r="B26" s="438" t="s">
        <v>150</v>
      </c>
      <c r="C26" s="439"/>
      <c r="D26" s="421">
        <v>80.4</v>
      </c>
      <c r="E26" s="421"/>
      <c r="F26" s="421">
        <v>83.2</v>
      </c>
      <c r="G26" s="421"/>
      <c r="H26" s="421">
        <v>93.9</v>
      </c>
      <c r="I26" s="421"/>
      <c r="J26" s="421">
        <v>100.8</v>
      </c>
      <c r="K26" s="421"/>
      <c r="L26" s="421">
        <v>74.1</v>
      </c>
      <c r="M26" s="421"/>
      <c r="N26" s="421">
        <v>80.3</v>
      </c>
      <c r="O26" s="421"/>
      <c r="P26" s="421">
        <v>70.6</v>
      </c>
      <c r="Q26" s="421"/>
      <c r="R26" s="421">
        <v>88.8</v>
      </c>
      <c r="S26" s="421"/>
      <c r="T26" s="422">
        <v>76.5</v>
      </c>
      <c r="V26" s="438" t="s">
        <v>150</v>
      </c>
      <c r="W26" s="439"/>
      <c r="X26" s="421">
        <v>80.9</v>
      </c>
      <c r="Y26" s="421"/>
      <c r="Z26" s="421">
        <v>82.8</v>
      </c>
      <c r="AA26" s="421"/>
      <c r="AB26" s="421">
        <v>83.7</v>
      </c>
      <c r="AC26" s="421"/>
      <c r="AD26" s="421">
        <v>86.8</v>
      </c>
      <c r="AE26" s="421"/>
      <c r="AF26" s="421">
        <v>73.1</v>
      </c>
      <c r="AG26" s="421"/>
      <c r="AH26" s="421">
        <v>82.6</v>
      </c>
      <c r="AI26" s="421"/>
      <c r="AJ26" s="421">
        <v>69.8</v>
      </c>
      <c r="AK26" s="421"/>
      <c r="AL26" s="421">
        <v>97.2</v>
      </c>
      <c r="AM26" s="421"/>
      <c r="AN26" s="422">
        <v>78.4</v>
      </c>
    </row>
    <row r="27" spans="1:40" ht="16.5" customHeight="1">
      <c r="A27" s="441">
        <v>1</v>
      </c>
      <c r="B27" s="438" t="s">
        <v>152</v>
      </c>
      <c r="C27" s="439"/>
      <c r="D27" s="421">
        <v>85.5</v>
      </c>
      <c r="E27" s="421"/>
      <c r="F27" s="421">
        <v>85.5</v>
      </c>
      <c r="G27" s="421"/>
      <c r="H27" s="421">
        <v>97.6</v>
      </c>
      <c r="I27" s="421"/>
      <c r="J27" s="421">
        <v>107.6</v>
      </c>
      <c r="K27" s="421"/>
      <c r="L27" s="421">
        <v>68.4</v>
      </c>
      <c r="M27" s="421"/>
      <c r="N27" s="421">
        <v>82.3</v>
      </c>
      <c r="O27" s="421"/>
      <c r="P27" s="421">
        <v>70.4</v>
      </c>
      <c r="Q27" s="421"/>
      <c r="R27" s="421">
        <v>92.9</v>
      </c>
      <c r="S27" s="421"/>
      <c r="T27" s="422">
        <v>85.5</v>
      </c>
      <c r="V27" s="438" t="s">
        <v>152</v>
      </c>
      <c r="W27" s="439"/>
      <c r="X27" s="421">
        <v>88.7</v>
      </c>
      <c r="Y27" s="421"/>
      <c r="Z27" s="421">
        <v>90.1</v>
      </c>
      <c r="AA27" s="421"/>
      <c r="AB27" s="421">
        <v>87.7</v>
      </c>
      <c r="AC27" s="421"/>
      <c r="AD27" s="421">
        <v>93.4</v>
      </c>
      <c r="AE27" s="421"/>
      <c r="AF27" s="421">
        <v>68.4</v>
      </c>
      <c r="AG27" s="421"/>
      <c r="AH27" s="421">
        <v>90.8</v>
      </c>
      <c r="AI27" s="421"/>
      <c r="AJ27" s="421">
        <v>79.8</v>
      </c>
      <c r="AK27" s="421"/>
      <c r="AL27" s="421">
        <v>103.4</v>
      </c>
      <c r="AM27" s="421"/>
      <c r="AN27" s="422">
        <v>86.9</v>
      </c>
    </row>
    <row r="28" spans="1:40" ht="16.5" customHeight="1">
      <c r="A28" s="441">
        <v>0</v>
      </c>
      <c r="B28" s="438" t="s">
        <v>153</v>
      </c>
      <c r="C28" s="439"/>
      <c r="D28" s="421">
        <v>81.5</v>
      </c>
      <c r="E28" s="421"/>
      <c r="F28" s="421">
        <v>78.8</v>
      </c>
      <c r="G28" s="421"/>
      <c r="H28" s="421">
        <v>90.4</v>
      </c>
      <c r="I28" s="421"/>
      <c r="J28" s="421">
        <v>95.3</v>
      </c>
      <c r="K28" s="421"/>
      <c r="L28" s="421">
        <v>76.2</v>
      </c>
      <c r="M28" s="421"/>
      <c r="N28" s="421">
        <v>75.6</v>
      </c>
      <c r="O28" s="421"/>
      <c r="P28" s="421">
        <v>63.1</v>
      </c>
      <c r="Q28" s="421"/>
      <c r="R28" s="421">
        <v>86.8</v>
      </c>
      <c r="S28" s="421"/>
      <c r="T28" s="422">
        <v>85.3</v>
      </c>
      <c r="V28" s="438" t="s">
        <v>153</v>
      </c>
      <c r="W28" s="439"/>
      <c r="X28" s="421">
        <v>86</v>
      </c>
      <c r="Y28" s="421"/>
      <c r="Z28" s="421">
        <v>84.7</v>
      </c>
      <c r="AA28" s="421"/>
      <c r="AB28" s="421">
        <v>79.2</v>
      </c>
      <c r="AC28" s="421"/>
      <c r="AD28" s="421">
        <v>80.2</v>
      </c>
      <c r="AE28" s="421"/>
      <c r="AF28" s="421">
        <v>75.9</v>
      </c>
      <c r="AG28" s="421"/>
      <c r="AH28" s="421">
        <v>86.1</v>
      </c>
      <c r="AI28" s="421"/>
      <c r="AJ28" s="421">
        <v>69.4</v>
      </c>
      <c r="AK28" s="421"/>
      <c r="AL28" s="421">
        <v>105.2</v>
      </c>
      <c r="AM28" s="421"/>
      <c r="AN28" s="422">
        <v>87.8</v>
      </c>
    </row>
    <row r="29" spans="1:40" ht="16.5" customHeight="1">
      <c r="A29" s="441" t="s">
        <v>192</v>
      </c>
      <c r="B29" s="438" t="s">
        <v>154</v>
      </c>
      <c r="C29" s="439"/>
      <c r="D29" s="421">
        <v>82.8</v>
      </c>
      <c r="E29" s="421"/>
      <c r="F29" s="421">
        <v>82.2</v>
      </c>
      <c r="G29" s="421"/>
      <c r="H29" s="421">
        <v>91.8</v>
      </c>
      <c r="I29" s="421"/>
      <c r="J29" s="421">
        <v>96.4</v>
      </c>
      <c r="K29" s="421"/>
      <c r="L29" s="421">
        <v>78.4</v>
      </c>
      <c r="M29" s="421"/>
      <c r="N29" s="421">
        <v>79.6</v>
      </c>
      <c r="O29" s="421"/>
      <c r="P29" s="421">
        <v>60.6</v>
      </c>
      <c r="Q29" s="421"/>
      <c r="R29" s="421">
        <v>96.5</v>
      </c>
      <c r="S29" s="421"/>
      <c r="T29" s="422">
        <v>83.7</v>
      </c>
      <c r="V29" s="438" t="s">
        <v>154</v>
      </c>
      <c r="W29" s="439"/>
      <c r="X29" s="421">
        <v>84</v>
      </c>
      <c r="Y29" s="421"/>
      <c r="Z29" s="421">
        <v>84.1</v>
      </c>
      <c r="AA29" s="421"/>
      <c r="AB29" s="421">
        <v>84.3</v>
      </c>
      <c r="AC29" s="421"/>
      <c r="AD29" s="421">
        <v>86.8</v>
      </c>
      <c r="AE29" s="421"/>
      <c r="AF29" s="421">
        <v>75.6</v>
      </c>
      <c r="AG29" s="421"/>
      <c r="AH29" s="421">
        <v>84.1</v>
      </c>
      <c r="AI29" s="421"/>
      <c r="AJ29" s="421">
        <v>67.5</v>
      </c>
      <c r="AK29" s="421"/>
      <c r="AL29" s="421">
        <v>103</v>
      </c>
      <c r="AM29" s="421"/>
      <c r="AN29" s="422">
        <v>83.9</v>
      </c>
    </row>
    <row r="30" spans="1:40" ht="16.5" customHeight="1">
      <c r="A30" s="441"/>
      <c r="B30" s="438" t="s">
        <v>155</v>
      </c>
      <c r="C30" s="439"/>
      <c r="D30" s="421">
        <v>77.3</v>
      </c>
      <c r="E30" s="421"/>
      <c r="F30" s="421">
        <v>76.1</v>
      </c>
      <c r="G30" s="421"/>
      <c r="H30" s="421">
        <v>90.8</v>
      </c>
      <c r="I30" s="421"/>
      <c r="J30" s="421">
        <v>95.7</v>
      </c>
      <c r="K30" s="421"/>
      <c r="L30" s="421">
        <v>76.6</v>
      </c>
      <c r="M30" s="421"/>
      <c r="N30" s="421">
        <v>72.1</v>
      </c>
      <c r="O30" s="421"/>
      <c r="P30" s="421">
        <v>60.2</v>
      </c>
      <c r="Q30" s="421"/>
      <c r="R30" s="421">
        <v>82.7</v>
      </c>
      <c r="S30" s="421"/>
      <c r="T30" s="422">
        <v>79</v>
      </c>
      <c r="V30" s="438" t="s">
        <v>155</v>
      </c>
      <c r="W30" s="439"/>
      <c r="X30" s="421">
        <v>82.5</v>
      </c>
      <c r="Y30" s="421"/>
      <c r="Z30" s="421">
        <v>83</v>
      </c>
      <c r="AA30" s="421"/>
      <c r="AB30" s="421">
        <v>82</v>
      </c>
      <c r="AC30" s="421"/>
      <c r="AD30" s="421">
        <v>84</v>
      </c>
      <c r="AE30" s="421"/>
      <c r="AF30" s="421">
        <v>75.2</v>
      </c>
      <c r="AG30" s="421"/>
      <c r="AH30" s="421">
        <v>83.2</v>
      </c>
      <c r="AI30" s="421"/>
      <c r="AJ30" s="421">
        <v>68.9</v>
      </c>
      <c r="AK30" s="421"/>
      <c r="AL30" s="421">
        <v>99.5</v>
      </c>
      <c r="AM30" s="421"/>
      <c r="AN30" s="422">
        <v>82</v>
      </c>
    </row>
    <row r="31" spans="2:40" ht="16.5" customHeight="1">
      <c r="B31" s="438" t="s">
        <v>156</v>
      </c>
      <c r="C31" s="439" t="s">
        <v>157</v>
      </c>
      <c r="D31" s="421">
        <v>73</v>
      </c>
      <c r="E31" s="439" t="s">
        <v>157</v>
      </c>
      <c r="F31" s="421">
        <v>71.9</v>
      </c>
      <c r="G31" s="439" t="s">
        <v>157</v>
      </c>
      <c r="H31" s="421">
        <v>84.8</v>
      </c>
      <c r="I31" s="439" t="s">
        <v>108</v>
      </c>
      <c r="J31" s="421">
        <v>90.2</v>
      </c>
      <c r="K31" s="439" t="s">
        <v>157</v>
      </c>
      <c r="L31" s="421">
        <v>69.2</v>
      </c>
      <c r="M31" s="439" t="s">
        <v>157</v>
      </c>
      <c r="N31" s="421">
        <v>68.5</v>
      </c>
      <c r="O31" s="439" t="s">
        <v>108</v>
      </c>
      <c r="P31" s="421">
        <v>62.5</v>
      </c>
      <c r="Q31" s="439" t="s">
        <v>157</v>
      </c>
      <c r="R31" s="421">
        <v>73.8</v>
      </c>
      <c r="S31" s="439" t="s">
        <v>157</v>
      </c>
      <c r="T31" s="422">
        <v>74.4</v>
      </c>
      <c r="V31" s="438" t="s">
        <v>156</v>
      </c>
      <c r="W31" s="439" t="s">
        <v>157</v>
      </c>
      <c r="X31" s="421">
        <v>73.5</v>
      </c>
      <c r="Y31" s="439" t="s">
        <v>157</v>
      </c>
      <c r="Z31" s="421">
        <v>71.3</v>
      </c>
      <c r="AA31" s="439" t="s">
        <v>157</v>
      </c>
      <c r="AB31" s="421">
        <v>72.3</v>
      </c>
      <c r="AC31" s="439" t="s">
        <v>108</v>
      </c>
      <c r="AD31" s="421">
        <v>74</v>
      </c>
      <c r="AE31" s="439" t="s">
        <v>157</v>
      </c>
      <c r="AF31" s="421">
        <v>66.6</v>
      </c>
      <c r="AG31" s="439" t="s">
        <v>157</v>
      </c>
      <c r="AH31" s="421">
        <v>71</v>
      </c>
      <c r="AI31" s="439" t="s">
        <v>157</v>
      </c>
      <c r="AJ31" s="421">
        <v>67.6</v>
      </c>
      <c r="AK31" s="439" t="s">
        <v>157</v>
      </c>
      <c r="AL31" s="421">
        <v>74.9</v>
      </c>
      <c r="AM31" s="439" t="s">
        <v>157</v>
      </c>
      <c r="AN31" s="422">
        <v>76.4</v>
      </c>
    </row>
    <row r="32" spans="2:40" ht="16.5" customHeight="1">
      <c r="B32" s="442" t="s">
        <v>158</v>
      </c>
      <c r="C32" s="443"/>
      <c r="D32" s="431">
        <v>80</v>
      </c>
      <c r="E32" s="431"/>
      <c r="F32" s="431">
        <v>78.2</v>
      </c>
      <c r="G32" s="431"/>
      <c r="H32" s="431">
        <v>96.4</v>
      </c>
      <c r="I32" s="431"/>
      <c r="J32" s="431">
        <v>102.8</v>
      </c>
      <c r="K32" s="431"/>
      <c r="L32" s="431">
        <v>77.6</v>
      </c>
      <c r="M32" s="431"/>
      <c r="N32" s="431">
        <v>73.3</v>
      </c>
      <c r="O32" s="431"/>
      <c r="P32" s="431">
        <v>59.3</v>
      </c>
      <c r="Q32" s="431"/>
      <c r="R32" s="431">
        <v>85.8</v>
      </c>
      <c r="S32" s="431"/>
      <c r="T32" s="433">
        <v>82.4</v>
      </c>
      <c r="V32" s="442" t="s">
        <v>158</v>
      </c>
      <c r="W32" s="443"/>
      <c r="X32" s="431">
        <v>81</v>
      </c>
      <c r="Y32" s="431"/>
      <c r="Z32" s="431">
        <v>78.2</v>
      </c>
      <c r="AA32" s="431"/>
      <c r="AB32" s="431">
        <v>86.9</v>
      </c>
      <c r="AC32" s="431"/>
      <c r="AD32" s="431">
        <v>90.9</v>
      </c>
      <c r="AE32" s="431"/>
      <c r="AF32" s="431">
        <v>73.5</v>
      </c>
      <c r="AG32" s="431"/>
      <c r="AH32" s="431">
        <v>75.9</v>
      </c>
      <c r="AI32" s="431"/>
      <c r="AJ32" s="431">
        <v>67.4</v>
      </c>
      <c r="AK32" s="431"/>
      <c r="AL32" s="431">
        <v>85.6</v>
      </c>
      <c r="AM32" s="431"/>
      <c r="AN32" s="433">
        <v>84.7</v>
      </c>
    </row>
    <row r="33" spans="2:40" ht="16.5" customHeight="1" thickBot="1">
      <c r="B33" s="444" t="s">
        <v>159</v>
      </c>
      <c r="C33" s="445"/>
      <c r="D33" s="446">
        <v>2.432778489116516</v>
      </c>
      <c r="E33" s="446"/>
      <c r="F33" s="446">
        <v>3.0303030303030276</v>
      </c>
      <c r="G33" s="446"/>
      <c r="H33" s="446">
        <v>1.473684210526316</v>
      </c>
      <c r="I33" s="446"/>
      <c r="J33" s="446">
        <v>1.380670611439827</v>
      </c>
      <c r="K33" s="446"/>
      <c r="L33" s="446">
        <v>1.7038007863695803</v>
      </c>
      <c r="M33" s="446"/>
      <c r="N33" s="446">
        <v>3.5310734463276816</v>
      </c>
      <c r="O33" s="446"/>
      <c r="P33" s="446">
        <v>-2.6272577996716007</v>
      </c>
      <c r="Q33" s="446"/>
      <c r="R33" s="446">
        <v>7.924528301886791</v>
      </c>
      <c r="S33" s="446"/>
      <c r="T33" s="447">
        <v>1.4778325123152802</v>
      </c>
      <c r="V33" s="444" t="s">
        <v>159</v>
      </c>
      <c r="W33" s="445"/>
      <c r="X33" s="446">
        <v>0</v>
      </c>
      <c r="Y33" s="446"/>
      <c r="Z33" s="446">
        <v>-2.127659574468088</v>
      </c>
      <c r="AA33" s="446"/>
      <c r="AB33" s="446">
        <v>1.637426900584793</v>
      </c>
      <c r="AC33" s="446"/>
      <c r="AD33" s="446">
        <v>2.9445073612684114</v>
      </c>
      <c r="AE33" s="446"/>
      <c r="AF33" s="446">
        <v>-3.41655716162943</v>
      </c>
      <c r="AG33" s="446"/>
      <c r="AH33" s="446">
        <v>-3.1887755102040782</v>
      </c>
      <c r="AI33" s="446"/>
      <c r="AJ33" s="446">
        <v>-6.906077348066297</v>
      </c>
      <c r="AK33" s="446"/>
      <c r="AL33" s="446">
        <v>0.23419203747070405</v>
      </c>
      <c r="AM33" s="446"/>
      <c r="AN33" s="447">
        <v>2.916160388821387</v>
      </c>
    </row>
    <row r="34" spans="2:40" ht="16.5" customHeight="1">
      <c r="B34" s="448" t="s">
        <v>160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160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144</v>
      </c>
      <c r="C35" s="439"/>
      <c r="D35" s="421">
        <v>80.7</v>
      </c>
      <c r="E35" s="421"/>
      <c r="F35" s="421">
        <v>77.4</v>
      </c>
      <c r="G35" s="421"/>
      <c r="H35" s="421">
        <v>91.3</v>
      </c>
      <c r="I35" s="421"/>
      <c r="J35" s="421">
        <v>96.4</v>
      </c>
      <c r="K35" s="421"/>
      <c r="L35" s="421">
        <v>76.1</v>
      </c>
      <c r="M35" s="421"/>
      <c r="N35" s="421">
        <v>73.8</v>
      </c>
      <c r="O35" s="421"/>
      <c r="P35" s="421">
        <v>58.2</v>
      </c>
      <c r="Q35" s="421"/>
      <c r="R35" s="421">
        <v>88.6</v>
      </c>
      <c r="S35" s="421"/>
      <c r="T35" s="422">
        <v>85.5</v>
      </c>
      <c r="V35" s="438" t="s">
        <v>144</v>
      </c>
      <c r="W35" s="439"/>
      <c r="X35" s="421">
        <v>83</v>
      </c>
      <c r="Y35" s="421"/>
      <c r="Z35" s="421">
        <v>81.7</v>
      </c>
      <c r="AA35" s="421"/>
      <c r="AB35" s="421">
        <v>85.4</v>
      </c>
      <c r="AC35" s="421"/>
      <c r="AD35" s="421">
        <v>89.8</v>
      </c>
      <c r="AE35" s="421"/>
      <c r="AF35" s="421">
        <v>74.5</v>
      </c>
      <c r="AG35" s="421"/>
      <c r="AH35" s="421">
        <v>80.5</v>
      </c>
      <c r="AI35" s="421"/>
      <c r="AJ35" s="421">
        <v>66.4</v>
      </c>
      <c r="AK35" s="421"/>
      <c r="AL35" s="421">
        <v>97</v>
      </c>
      <c r="AM35" s="421"/>
      <c r="AN35" s="422">
        <v>86.7</v>
      </c>
    </row>
    <row r="36" spans="2:40" ht="16.5" customHeight="1">
      <c r="B36" s="438" t="s">
        <v>145</v>
      </c>
      <c r="C36" s="439"/>
      <c r="D36" s="421">
        <v>67.5</v>
      </c>
      <c r="E36" s="421"/>
      <c r="F36" s="421">
        <v>70.4</v>
      </c>
      <c r="G36" s="421"/>
      <c r="H36" s="421">
        <v>90.3</v>
      </c>
      <c r="I36" s="421"/>
      <c r="J36" s="421">
        <v>95.6</v>
      </c>
      <c r="K36" s="421"/>
      <c r="L36" s="421">
        <v>74.3</v>
      </c>
      <c r="M36" s="421"/>
      <c r="N36" s="421">
        <v>64.8</v>
      </c>
      <c r="O36" s="421"/>
      <c r="P36" s="421">
        <v>46.8</v>
      </c>
      <c r="Q36" s="421"/>
      <c r="R36" s="421">
        <v>82.5</v>
      </c>
      <c r="S36" s="421"/>
      <c r="T36" s="422">
        <v>64.3</v>
      </c>
      <c r="V36" s="438" t="s">
        <v>145</v>
      </c>
      <c r="W36" s="439"/>
      <c r="X36" s="421">
        <v>69.6</v>
      </c>
      <c r="Y36" s="421"/>
      <c r="Z36" s="421">
        <v>74</v>
      </c>
      <c r="AA36" s="421"/>
      <c r="AB36" s="421">
        <v>82</v>
      </c>
      <c r="AC36" s="421"/>
      <c r="AD36" s="421">
        <v>85.2</v>
      </c>
      <c r="AE36" s="421"/>
      <c r="AF36" s="421">
        <v>71.5</v>
      </c>
      <c r="AG36" s="421"/>
      <c r="AH36" s="421">
        <v>71.7</v>
      </c>
      <c r="AI36" s="421"/>
      <c r="AJ36" s="421">
        <v>54.5</v>
      </c>
      <c r="AK36" s="421"/>
      <c r="AL36" s="421">
        <v>93.1</v>
      </c>
      <c r="AM36" s="421"/>
      <c r="AN36" s="422">
        <v>63.8</v>
      </c>
    </row>
    <row r="37" spans="2:40" ht="16.5" customHeight="1">
      <c r="B37" s="438" t="s">
        <v>146</v>
      </c>
      <c r="C37" s="439"/>
      <c r="D37" s="421">
        <v>73.8</v>
      </c>
      <c r="E37" s="421"/>
      <c r="F37" s="421">
        <v>76.5</v>
      </c>
      <c r="G37" s="421"/>
      <c r="H37" s="421">
        <v>89.7</v>
      </c>
      <c r="I37" s="421"/>
      <c r="J37" s="421">
        <v>94.6</v>
      </c>
      <c r="K37" s="421"/>
      <c r="L37" s="421">
        <v>76.4</v>
      </c>
      <c r="M37" s="421"/>
      <c r="N37" s="421">
        <v>73.1</v>
      </c>
      <c r="O37" s="421"/>
      <c r="P37" s="421">
        <v>47.2</v>
      </c>
      <c r="Q37" s="421"/>
      <c r="R37" s="421">
        <v>96.3</v>
      </c>
      <c r="S37" s="421"/>
      <c r="T37" s="422">
        <v>69.8</v>
      </c>
      <c r="V37" s="438" t="s">
        <v>146</v>
      </c>
      <c r="W37" s="439"/>
      <c r="X37" s="421">
        <v>71.8</v>
      </c>
      <c r="Y37" s="421"/>
      <c r="Z37" s="421">
        <v>72.6</v>
      </c>
      <c r="AA37" s="421"/>
      <c r="AB37" s="421">
        <v>80.8</v>
      </c>
      <c r="AC37" s="421"/>
      <c r="AD37" s="421">
        <v>82.7</v>
      </c>
      <c r="AE37" s="421"/>
      <c r="AF37" s="421">
        <v>74.2</v>
      </c>
      <c r="AG37" s="421"/>
      <c r="AH37" s="421">
        <v>70.7</v>
      </c>
      <c r="AI37" s="421"/>
      <c r="AJ37" s="421">
        <v>50.3</v>
      </c>
      <c r="AK37" s="421"/>
      <c r="AL37" s="421">
        <v>95.1</v>
      </c>
      <c r="AM37" s="421"/>
      <c r="AN37" s="422">
        <v>70.5</v>
      </c>
    </row>
    <row r="38" spans="2:40" ht="16.5" customHeight="1">
      <c r="B38" s="438" t="s">
        <v>147</v>
      </c>
      <c r="C38" s="439"/>
      <c r="D38" s="421">
        <v>80.1</v>
      </c>
      <c r="E38" s="421"/>
      <c r="F38" s="421">
        <v>85.3</v>
      </c>
      <c r="G38" s="421"/>
      <c r="H38" s="421">
        <v>111.1</v>
      </c>
      <c r="I38" s="421"/>
      <c r="J38" s="421">
        <v>122.3</v>
      </c>
      <c r="K38" s="421"/>
      <c r="L38" s="421">
        <v>78.1</v>
      </c>
      <c r="M38" s="421"/>
      <c r="N38" s="421">
        <v>78.8</v>
      </c>
      <c r="O38" s="421"/>
      <c r="P38" s="421">
        <v>51.9</v>
      </c>
      <c r="Q38" s="421"/>
      <c r="R38" s="421">
        <v>105.1</v>
      </c>
      <c r="S38" s="421"/>
      <c r="T38" s="422">
        <v>72.1</v>
      </c>
      <c r="V38" s="438" t="s">
        <v>147</v>
      </c>
      <c r="W38" s="439"/>
      <c r="X38" s="421">
        <v>78.4</v>
      </c>
      <c r="Y38" s="421"/>
      <c r="Z38" s="421">
        <v>82.7</v>
      </c>
      <c r="AA38" s="421"/>
      <c r="AB38" s="421">
        <v>97.8</v>
      </c>
      <c r="AC38" s="421"/>
      <c r="AD38" s="421">
        <v>104.9</v>
      </c>
      <c r="AE38" s="421"/>
      <c r="AF38" s="421">
        <v>73.9</v>
      </c>
      <c r="AG38" s="421"/>
      <c r="AH38" s="421">
        <v>79.4</v>
      </c>
      <c r="AI38" s="421"/>
      <c r="AJ38" s="421">
        <v>54</v>
      </c>
      <c r="AK38" s="421"/>
      <c r="AL38" s="421">
        <v>108.8</v>
      </c>
      <c r="AM38" s="421"/>
      <c r="AN38" s="422">
        <v>72.6</v>
      </c>
    </row>
    <row r="39" spans="2:40" ht="16.5" customHeight="1">
      <c r="B39" s="438" t="s">
        <v>148</v>
      </c>
      <c r="C39" s="439"/>
      <c r="D39" s="421">
        <v>82.3</v>
      </c>
      <c r="E39" s="421"/>
      <c r="F39" s="421">
        <v>86</v>
      </c>
      <c r="G39" s="421"/>
      <c r="H39" s="421">
        <v>110.4</v>
      </c>
      <c r="I39" s="421"/>
      <c r="J39" s="421">
        <v>119.8</v>
      </c>
      <c r="K39" s="421"/>
      <c r="L39" s="421">
        <v>81.4</v>
      </c>
      <c r="M39" s="421"/>
      <c r="N39" s="421">
        <v>80.2</v>
      </c>
      <c r="O39" s="421"/>
      <c r="P39" s="421">
        <v>58.5</v>
      </c>
      <c r="Q39" s="421"/>
      <c r="R39" s="421">
        <v>100.4</v>
      </c>
      <c r="S39" s="421"/>
      <c r="T39" s="422">
        <v>76.5</v>
      </c>
      <c r="V39" s="438" t="s">
        <v>148</v>
      </c>
      <c r="W39" s="439"/>
      <c r="X39" s="421">
        <v>81.9</v>
      </c>
      <c r="Y39" s="421"/>
      <c r="Z39" s="421">
        <v>86</v>
      </c>
      <c r="AA39" s="421"/>
      <c r="AB39" s="421">
        <v>96.9</v>
      </c>
      <c r="AC39" s="421"/>
      <c r="AD39" s="421">
        <v>102</v>
      </c>
      <c r="AE39" s="421"/>
      <c r="AF39" s="421">
        <v>79.7</v>
      </c>
      <c r="AG39" s="421"/>
      <c r="AH39" s="421">
        <v>83.4</v>
      </c>
      <c r="AI39" s="421"/>
      <c r="AJ39" s="421">
        <v>66.1</v>
      </c>
      <c r="AK39" s="421"/>
      <c r="AL39" s="421">
        <v>104.4</v>
      </c>
      <c r="AM39" s="421"/>
      <c r="AN39" s="422">
        <v>76.6</v>
      </c>
    </row>
    <row r="40" spans="2:40" ht="16.5" customHeight="1">
      <c r="B40" s="438" t="s">
        <v>149</v>
      </c>
      <c r="C40" s="439"/>
      <c r="D40" s="421">
        <v>84.8</v>
      </c>
      <c r="E40" s="421"/>
      <c r="F40" s="421">
        <v>89.8</v>
      </c>
      <c r="G40" s="421"/>
      <c r="H40" s="421">
        <v>104.1</v>
      </c>
      <c r="I40" s="421"/>
      <c r="J40" s="421">
        <v>112.5</v>
      </c>
      <c r="K40" s="421"/>
      <c r="L40" s="421">
        <v>80.6</v>
      </c>
      <c r="M40" s="421"/>
      <c r="N40" s="421">
        <v>84.8</v>
      </c>
      <c r="O40" s="421"/>
      <c r="P40" s="421">
        <v>77.2</v>
      </c>
      <c r="Q40" s="421"/>
      <c r="R40" s="421">
        <v>93</v>
      </c>
      <c r="S40" s="421"/>
      <c r="T40" s="422">
        <v>80.1</v>
      </c>
      <c r="V40" s="438" t="s">
        <v>149</v>
      </c>
      <c r="W40" s="439"/>
      <c r="X40" s="421">
        <v>83.9</v>
      </c>
      <c r="Y40" s="421"/>
      <c r="Z40" s="421">
        <v>87.2</v>
      </c>
      <c r="AA40" s="421"/>
      <c r="AB40" s="421">
        <v>89</v>
      </c>
      <c r="AC40" s="421"/>
      <c r="AD40" s="421">
        <v>92.7</v>
      </c>
      <c r="AE40" s="421"/>
      <c r="AF40" s="421">
        <v>76.4</v>
      </c>
      <c r="AG40" s="421"/>
      <c r="AH40" s="421">
        <v>86.7</v>
      </c>
      <c r="AI40" s="421"/>
      <c r="AJ40" s="421">
        <v>75.6</v>
      </c>
      <c r="AK40" s="421"/>
      <c r="AL40" s="421">
        <v>100.5</v>
      </c>
      <c r="AM40" s="421"/>
      <c r="AN40" s="422">
        <v>80.4</v>
      </c>
    </row>
    <row r="41" spans="2:40" ht="16.5" customHeight="1">
      <c r="B41" s="438" t="s">
        <v>150</v>
      </c>
      <c r="C41" s="439"/>
      <c r="D41" s="421">
        <v>89</v>
      </c>
      <c r="E41" s="421"/>
      <c r="F41" s="421">
        <v>93</v>
      </c>
      <c r="G41" s="421"/>
      <c r="H41" s="421">
        <v>100.3</v>
      </c>
      <c r="I41" s="421"/>
      <c r="J41" s="421">
        <v>105.8</v>
      </c>
      <c r="K41" s="421"/>
      <c r="L41" s="421">
        <v>81.1</v>
      </c>
      <c r="M41" s="421"/>
      <c r="N41" s="421">
        <v>90</v>
      </c>
      <c r="O41" s="421"/>
      <c r="P41" s="421">
        <v>87.2</v>
      </c>
      <c r="Q41" s="421"/>
      <c r="R41" s="421">
        <v>93.5</v>
      </c>
      <c r="S41" s="421"/>
      <c r="T41" s="422">
        <v>83.2</v>
      </c>
      <c r="V41" s="438" t="s">
        <v>150</v>
      </c>
      <c r="W41" s="439"/>
      <c r="X41" s="421">
        <v>87.9</v>
      </c>
      <c r="Y41" s="421"/>
      <c r="Z41" s="421">
        <v>89.3</v>
      </c>
      <c r="AA41" s="421"/>
      <c r="AB41" s="421">
        <v>87.9</v>
      </c>
      <c r="AC41" s="421"/>
      <c r="AD41" s="421">
        <v>89.9</v>
      </c>
      <c r="AE41" s="421"/>
      <c r="AF41" s="421">
        <v>78.3</v>
      </c>
      <c r="AG41" s="421"/>
      <c r="AH41" s="421">
        <v>89.9</v>
      </c>
      <c r="AI41" s="421"/>
      <c r="AJ41" s="421">
        <v>79.9</v>
      </c>
      <c r="AK41" s="421"/>
      <c r="AL41" s="421">
        <v>100.8</v>
      </c>
      <c r="AM41" s="421"/>
      <c r="AN41" s="422">
        <v>85.4</v>
      </c>
    </row>
    <row r="42" spans="2:40" ht="16.5" customHeight="1">
      <c r="B42" s="438" t="s">
        <v>152</v>
      </c>
      <c r="C42" s="439"/>
      <c r="D42" s="421">
        <v>84.3</v>
      </c>
      <c r="E42" s="421"/>
      <c r="F42" s="421">
        <v>87</v>
      </c>
      <c r="G42" s="421"/>
      <c r="H42" s="421">
        <v>88.7</v>
      </c>
      <c r="I42" s="421"/>
      <c r="J42" s="421">
        <v>95.6</v>
      </c>
      <c r="K42" s="421"/>
      <c r="L42" s="421">
        <v>67.9</v>
      </c>
      <c r="M42" s="421"/>
      <c r="N42" s="421">
        <v>86.8</v>
      </c>
      <c r="O42" s="421"/>
      <c r="P42" s="421">
        <v>78.6</v>
      </c>
      <c r="Q42" s="421"/>
      <c r="R42" s="421">
        <v>92.5</v>
      </c>
      <c r="S42" s="421"/>
      <c r="T42" s="422">
        <v>79.5</v>
      </c>
      <c r="V42" s="438" t="s">
        <v>152</v>
      </c>
      <c r="W42" s="439"/>
      <c r="X42" s="421">
        <v>84.4</v>
      </c>
      <c r="Y42" s="421"/>
      <c r="Z42" s="421">
        <v>87.5</v>
      </c>
      <c r="AA42" s="421"/>
      <c r="AB42" s="421">
        <v>77.4</v>
      </c>
      <c r="AC42" s="421"/>
      <c r="AD42" s="421">
        <v>80.5</v>
      </c>
      <c r="AE42" s="421"/>
      <c r="AF42" s="421">
        <v>68.2</v>
      </c>
      <c r="AG42" s="421"/>
      <c r="AH42" s="421">
        <v>90.3</v>
      </c>
      <c r="AI42" s="421"/>
      <c r="AJ42" s="421">
        <v>83.2</v>
      </c>
      <c r="AK42" s="421"/>
      <c r="AL42" s="421">
        <v>99.7</v>
      </c>
      <c r="AM42" s="421"/>
      <c r="AN42" s="422">
        <v>80.5</v>
      </c>
    </row>
    <row r="43" spans="2:40" ht="16.5" customHeight="1">
      <c r="B43" s="438" t="s">
        <v>153</v>
      </c>
      <c r="C43" s="439"/>
      <c r="D43" s="421">
        <v>81.5</v>
      </c>
      <c r="E43" s="421"/>
      <c r="F43" s="421">
        <v>83.5</v>
      </c>
      <c r="G43" s="421"/>
      <c r="H43" s="421">
        <v>94.3</v>
      </c>
      <c r="I43" s="421"/>
      <c r="J43" s="421">
        <v>101</v>
      </c>
      <c r="K43" s="421"/>
      <c r="L43" s="421">
        <v>72.2</v>
      </c>
      <c r="M43" s="421"/>
      <c r="N43" s="421">
        <v>80.7</v>
      </c>
      <c r="O43" s="421"/>
      <c r="P43" s="421">
        <v>72.9</v>
      </c>
      <c r="Q43" s="421"/>
      <c r="R43" s="421">
        <v>87.5</v>
      </c>
      <c r="S43" s="421"/>
      <c r="T43" s="422">
        <v>80.2</v>
      </c>
      <c r="V43" s="438" t="s">
        <v>153</v>
      </c>
      <c r="W43" s="439"/>
      <c r="X43" s="421">
        <v>86.2</v>
      </c>
      <c r="Y43" s="421"/>
      <c r="Z43" s="421">
        <v>88.7</v>
      </c>
      <c r="AA43" s="421"/>
      <c r="AB43" s="421">
        <v>83.3</v>
      </c>
      <c r="AC43" s="421"/>
      <c r="AD43" s="421">
        <v>85.8</v>
      </c>
      <c r="AE43" s="421"/>
      <c r="AF43" s="421">
        <v>73.3</v>
      </c>
      <c r="AG43" s="421"/>
      <c r="AH43" s="421">
        <v>90.3</v>
      </c>
      <c r="AI43" s="421"/>
      <c r="AJ43" s="421">
        <v>80.4</v>
      </c>
      <c r="AK43" s="421"/>
      <c r="AL43" s="421">
        <v>100.3</v>
      </c>
      <c r="AM43" s="421"/>
      <c r="AN43" s="422">
        <v>82.4</v>
      </c>
    </row>
    <row r="44" spans="2:40" ht="16.5" customHeight="1">
      <c r="B44" s="438" t="s">
        <v>154</v>
      </c>
      <c r="C44" s="439"/>
      <c r="D44" s="421">
        <v>78.7</v>
      </c>
      <c r="E44" s="421"/>
      <c r="F44" s="421">
        <v>79.1</v>
      </c>
      <c r="G44" s="421"/>
      <c r="H44" s="421">
        <v>86.3</v>
      </c>
      <c r="I44" s="421"/>
      <c r="J44" s="421">
        <v>93.9</v>
      </c>
      <c r="K44" s="421"/>
      <c r="L44" s="421">
        <v>69.3</v>
      </c>
      <c r="M44" s="421"/>
      <c r="N44" s="421">
        <v>78.2</v>
      </c>
      <c r="O44" s="421"/>
      <c r="P44" s="421">
        <v>60.8</v>
      </c>
      <c r="Q44" s="421"/>
      <c r="R44" s="421">
        <v>91.6</v>
      </c>
      <c r="S44" s="421"/>
      <c r="T44" s="422">
        <v>77.3</v>
      </c>
      <c r="V44" s="438" t="s">
        <v>154</v>
      </c>
      <c r="W44" s="439"/>
      <c r="X44" s="421">
        <v>80.8</v>
      </c>
      <c r="Y44" s="421"/>
      <c r="Z44" s="421">
        <v>82.8</v>
      </c>
      <c r="AA44" s="421"/>
      <c r="AB44" s="421">
        <v>80.6</v>
      </c>
      <c r="AC44" s="421"/>
      <c r="AD44" s="421">
        <v>84.6</v>
      </c>
      <c r="AE44" s="421"/>
      <c r="AF44" s="421">
        <v>67.8</v>
      </c>
      <c r="AG44" s="421"/>
      <c r="AH44" s="421">
        <v>83.1</v>
      </c>
      <c r="AI44" s="421"/>
      <c r="AJ44" s="421">
        <v>70.6</v>
      </c>
      <c r="AK44" s="421"/>
      <c r="AL44" s="421">
        <v>95.4</v>
      </c>
      <c r="AM44" s="421"/>
      <c r="AN44" s="422">
        <v>78.2</v>
      </c>
    </row>
    <row r="45" spans="2:40" ht="16.5" customHeight="1">
      <c r="B45" s="438" t="s">
        <v>155</v>
      </c>
      <c r="C45" s="439"/>
      <c r="D45" s="421">
        <v>79.1</v>
      </c>
      <c r="E45" s="421"/>
      <c r="F45" s="421">
        <v>78.7</v>
      </c>
      <c r="G45" s="421"/>
      <c r="H45" s="421">
        <v>92.4</v>
      </c>
      <c r="I45" s="421"/>
      <c r="J45" s="421">
        <v>99.9</v>
      </c>
      <c r="K45" s="421"/>
      <c r="L45" s="421">
        <v>71.1</v>
      </c>
      <c r="M45" s="421"/>
      <c r="N45" s="421">
        <v>74.8</v>
      </c>
      <c r="O45" s="421"/>
      <c r="P45" s="421">
        <v>63.6</v>
      </c>
      <c r="Q45" s="421"/>
      <c r="R45" s="421">
        <v>84</v>
      </c>
      <c r="S45" s="421"/>
      <c r="T45" s="422">
        <v>78.5</v>
      </c>
      <c r="V45" s="438" t="s">
        <v>155</v>
      </c>
      <c r="W45" s="439"/>
      <c r="X45" s="421">
        <v>82.6</v>
      </c>
      <c r="Y45" s="421"/>
      <c r="Z45" s="421">
        <v>83.2</v>
      </c>
      <c r="AA45" s="421"/>
      <c r="AB45" s="421">
        <v>79.5</v>
      </c>
      <c r="AC45" s="421"/>
      <c r="AD45" s="421">
        <v>82.5</v>
      </c>
      <c r="AE45" s="421"/>
      <c r="AF45" s="421">
        <v>70.8</v>
      </c>
      <c r="AG45" s="421"/>
      <c r="AH45" s="421">
        <v>83.5</v>
      </c>
      <c r="AI45" s="421"/>
      <c r="AJ45" s="421">
        <v>74.8</v>
      </c>
      <c r="AK45" s="421"/>
      <c r="AL45" s="421">
        <v>94.3</v>
      </c>
      <c r="AM45" s="421"/>
      <c r="AN45" s="422">
        <v>80.9</v>
      </c>
    </row>
    <row r="46" spans="2:40" ht="16.5" customHeight="1">
      <c r="B46" s="438" t="s">
        <v>156</v>
      </c>
      <c r="C46" s="450" t="s">
        <v>157</v>
      </c>
      <c r="D46" s="421">
        <v>82.1</v>
      </c>
      <c r="E46" s="450" t="s">
        <v>157</v>
      </c>
      <c r="F46" s="421">
        <v>82</v>
      </c>
      <c r="G46" s="450" t="s">
        <v>157</v>
      </c>
      <c r="H46" s="421">
        <v>92.7</v>
      </c>
      <c r="I46" s="450" t="s">
        <v>108</v>
      </c>
      <c r="J46" s="421">
        <v>98.1</v>
      </c>
      <c r="K46" s="450" t="s">
        <v>157</v>
      </c>
      <c r="L46" s="421">
        <v>78.1</v>
      </c>
      <c r="M46" s="450" t="s">
        <v>157</v>
      </c>
      <c r="N46" s="421">
        <v>79.9</v>
      </c>
      <c r="O46" s="450" t="s">
        <v>108</v>
      </c>
      <c r="P46" s="421">
        <v>69.7</v>
      </c>
      <c r="Q46" s="450" t="s">
        <v>157</v>
      </c>
      <c r="R46" s="421">
        <v>90.4</v>
      </c>
      <c r="S46" s="450" t="s">
        <v>157</v>
      </c>
      <c r="T46" s="422">
        <v>81.5</v>
      </c>
      <c r="V46" s="438" t="s">
        <v>156</v>
      </c>
      <c r="W46" s="450" t="s">
        <v>157</v>
      </c>
      <c r="X46" s="421">
        <v>82.2</v>
      </c>
      <c r="Y46" s="450" t="s">
        <v>157</v>
      </c>
      <c r="Z46" s="421">
        <v>80.8</v>
      </c>
      <c r="AA46" s="450" t="s">
        <v>157</v>
      </c>
      <c r="AB46" s="421">
        <v>81.8</v>
      </c>
      <c r="AC46" s="450" t="s">
        <v>108</v>
      </c>
      <c r="AD46" s="421">
        <v>82.7</v>
      </c>
      <c r="AE46" s="450" t="s">
        <v>157</v>
      </c>
      <c r="AF46" s="421">
        <v>74.8</v>
      </c>
      <c r="AG46" s="450" t="s">
        <v>157</v>
      </c>
      <c r="AH46" s="421">
        <v>81</v>
      </c>
      <c r="AI46" s="450" t="s">
        <v>157</v>
      </c>
      <c r="AJ46" s="421">
        <v>70.6</v>
      </c>
      <c r="AK46" s="450" t="s">
        <v>157</v>
      </c>
      <c r="AL46" s="421">
        <v>92.8</v>
      </c>
      <c r="AM46" s="450" t="s">
        <v>157</v>
      </c>
      <c r="AN46" s="422">
        <v>84</v>
      </c>
    </row>
    <row r="47" spans="2:40" ht="16.5" customHeight="1">
      <c r="B47" s="438" t="s">
        <v>158</v>
      </c>
      <c r="C47" s="439"/>
      <c r="D47" s="421">
        <v>79.4</v>
      </c>
      <c r="E47" s="450"/>
      <c r="F47" s="421">
        <v>76.6</v>
      </c>
      <c r="G47" s="450"/>
      <c r="H47" s="421">
        <v>89.1</v>
      </c>
      <c r="I47" s="450"/>
      <c r="J47" s="421">
        <v>94</v>
      </c>
      <c r="K47" s="450"/>
      <c r="L47" s="421">
        <v>74.5</v>
      </c>
      <c r="M47" s="450"/>
      <c r="N47" s="421">
        <v>73.4</v>
      </c>
      <c r="O47" s="450"/>
      <c r="P47" s="421">
        <v>54.3</v>
      </c>
      <c r="Q47" s="450"/>
      <c r="R47" s="421">
        <v>91.9</v>
      </c>
      <c r="S47" s="450"/>
      <c r="T47" s="422">
        <v>83.4</v>
      </c>
      <c r="V47" s="438" t="s">
        <v>158</v>
      </c>
      <c r="W47" s="439"/>
      <c r="X47" s="421">
        <v>79.9</v>
      </c>
      <c r="Y47" s="450"/>
      <c r="Z47" s="421">
        <v>77</v>
      </c>
      <c r="AA47" s="450"/>
      <c r="AB47" s="421">
        <v>83.7</v>
      </c>
      <c r="AC47" s="450"/>
      <c r="AD47" s="421">
        <v>89.2</v>
      </c>
      <c r="AE47" s="450"/>
      <c r="AF47" s="421">
        <v>69.2</v>
      </c>
      <c r="AG47" s="450"/>
      <c r="AH47" s="421">
        <v>75</v>
      </c>
      <c r="AI47" s="450"/>
      <c r="AJ47" s="421">
        <v>59.6</v>
      </c>
      <c r="AK47" s="450"/>
      <c r="AL47" s="421">
        <v>93.5</v>
      </c>
      <c r="AM47" s="450"/>
      <c r="AN47" s="422">
        <v>85.7</v>
      </c>
    </row>
    <row r="48" spans="2:40" ht="16.5" customHeight="1" thickBot="1">
      <c r="B48" s="444" t="s">
        <v>161</v>
      </c>
      <c r="C48" s="445"/>
      <c r="D48" s="446">
        <v>-3.2886723507916993</v>
      </c>
      <c r="E48" s="446"/>
      <c r="F48" s="446">
        <v>-6.585365853658542</v>
      </c>
      <c r="G48" s="446"/>
      <c r="H48" s="446">
        <v>-3.8834951456310773</v>
      </c>
      <c r="I48" s="446"/>
      <c r="J48" s="446">
        <v>-4.1794087665647295</v>
      </c>
      <c r="K48" s="446"/>
      <c r="L48" s="446">
        <v>-4.609475032010235</v>
      </c>
      <c r="M48" s="446"/>
      <c r="N48" s="446">
        <v>-8.1351689612015</v>
      </c>
      <c r="O48" s="446"/>
      <c r="P48" s="446">
        <v>-22.094691535150655</v>
      </c>
      <c r="Q48" s="446"/>
      <c r="R48" s="446">
        <v>1.65929203539823</v>
      </c>
      <c r="S48" s="446"/>
      <c r="T48" s="447">
        <v>2.331288343558291</v>
      </c>
      <c r="V48" s="444" t="s">
        <v>161</v>
      </c>
      <c r="W48" s="445"/>
      <c r="X48" s="446">
        <v>-2.7980535279805263</v>
      </c>
      <c r="Y48" s="446"/>
      <c r="Z48" s="446">
        <v>-4.702970297029696</v>
      </c>
      <c r="AA48" s="446"/>
      <c r="AB48" s="446">
        <v>2.3227383863080764</v>
      </c>
      <c r="AC48" s="446"/>
      <c r="AD48" s="446">
        <v>7.859733978234584</v>
      </c>
      <c r="AE48" s="446"/>
      <c r="AF48" s="446">
        <v>-7.486631016042777</v>
      </c>
      <c r="AG48" s="446"/>
      <c r="AH48" s="446">
        <v>-7.4074074074074066</v>
      </c>
      <c r="AI48" s="446"/>
      <c r="AJ48" s="446">
        <v>-15.580736543909335</v>
      </c>
      <c r="AK48" s="446"/>
      <c r="AL48" s="446">
        <v>0.7543103448275801</v>
      </c>
      <c r="AM48" s="446"/>
      <c r="AN48" s="447">
        <v>2.0238095238095166</v>
      </c>
    </row>
    <row r="49" spans="2:40" ht="13.5">
      <c r="B49" s="451" t="s">
        <v>190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190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AC12:AD12"/>
    <mergeCell ref="AE12:AF12"/>
    <mergeCell ref="M9:N9"/>
    <mergeCell ref="S10:T10"/>
    <mergeCell ref="S9:T9"/>
    <mergeCell ref="AI6:AJ6"/>
    <mergeCell ref="AK6:AL6"/>
    <mergeCell ref="AM6:AN6"/>
    <mergeCell ref="AA6:AB6"/>
    <mergeCell ref="AC6:AD6"/>
    <mergeCell ref="AE6:AF6"/>
    <mergeCell ref="C12:D12"/>
    <mergeCell ref="E12:F12"/>
    <mergeCell ref="G12:H12"/>
    <mergeCell ref="I12:J12"/>
    <mergeCell ref="K12:L12"/>
    <mergeCell ref="M12:N12"/>
    <mergeCell ref="O12:P12"/>
    <mergeCell ref="Q12:R12"/>
    <mergeCell ref="AK8:AL8"/>
    <mergeCell ref="W9:X9"/>
    <mergeCell ref="AA9:AB9"/>
    <mergeCell ref="AC9:AD9"/>
    <mergeCell ref="AE9:AF9"/>
    <mergeCell ref="AI8:AJ8"/>
    <mergeCell ref="AG9:AH9"/>
    <mergeCell ref="Y8:Z8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K6:L6"/>
    <mergeCell ref="K9:L9"/>
    <mergeCell ref="K10:L10"/>
    <mergeCell ref="O6:P6"/>
    <mergeCell ref="O8:P8"/>
    <mergeCell ref="O10:P10"/>
    <mergeCell ref="Q6:R6"/>
    <mergeCell ref="W12:X12"/>
    <mergeCell ref="Y12:Z12"/>
    <mergeCell ref="AA12:AB12"/>
    <mergeCell ref="S6:T6"/>
    <mergeCell ref="S12:T12"/>
    <mergeCell ref="Q8:R8"/>
    <mergeCell ref="Q10:R10"/>
    <mergeCell ref="AG12:AH12"/>
    <mergeCell ref="AI12:AJ12"/>
    <mergeCell ref="AK12:AL12"/>
    <mergeCell ref="AM12:AN12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205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108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206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196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197</v>
      </c>
      <c r="P8" s="496"/>
      <c r="Q8" s="494" t="s">
        <v>198</v>
      </c>
      <c r="R8" s="475"/>
      <c r="S8" s="493"/>
      <c r="T8" s="497"/>
    </row>
    <row r="9" spans="2:20" ht="12" customHeight="1">
      <c r="B9" s="492" t="s">
        <v>137</v>
      </c>
      <c r="C9" s="498" t="s">
        <v>127</v>
      </c>
      <c r="D9" s="495"/>
      <c r="E9" s="483"/>
      <c r="F9" s="466"/>
      <c r="G9" s="499" t="s">
        <v>199</v>
      </c>
      <c r="H9" s="475"/>
      <c r="I9" s="499" t="s">
        <v>200</v>
      </c>
      <c r="J9" s="475"/>
      <c r="K9" s="499" t="s">
        <v>201</v>
      </c>
      <c r="L9" s="475"/>
      <c r="M9" s="500" t="s">
        <v>202</v>
      </c>
      <c r="N9" s="475"/>
      <c r="O9" s="483"/>
      <c r="P9" s="501"/>
      <c r="Q9" s="483"/>
      <c r="R9" s="466"/>
      <c r="S9" s="498" t="s">
        <v>203</v>
      </c>
      <c r="T9" s="479"/>
    </row>
    <row r="10" spans="2:20" ht="12" customHeight="1">
      <c r="B10" s="492"/>
      <c r="C10" s="492"/>
      <c r="D10" s="502"/>
      <c r="E10" s="494" t="s">
        <v>204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202</v>
      </c>
      <c r="P10" s="496"/>
      <c r="Q10" s="494" t="s">
        <v>202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189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143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39130</v>
      </c>
      <c r="C14" s="523"/>
      <c r="D14" s="520">
        <v>99.4</v>
      </c>
      <c r="E14" s="520"/>
      <c r="F14" s="520">
        <v>99.4</v>
      </c>
      <c r="G14" s="520"/>
      <c r="H14" s="520">
        <v>95.4</v>
      </c>
      <c r="I14" s="520"/>
      <c r="J14" s="520">
        <v>101.4</v>
      </c>
      <c r="K14" s="520"/>
      <c r="L14" s="520">
        <v>91.9</v>
      </c>
      <c r="M14" s="520"/>
      <c r="N14" s="520">
        <v>100.1</v>
      </c>
      <c r="O14" s="520"/>
      <c r="P14" s="520">
        <v>119.6</v>
      </c>
      <c r="Q14" s="520"/>
      <c r="R14" s="520">
        <v>90.3</v>
      </c>
      <c r="S14" s="520"/>
      <c r="T14" s="521">
        <v>99.6</v>
      </c>
    </row>
    <row r="15" spans="2:20" ht="16.5" customHeight="1">
      <c r="B15" s="522">
        <v>39495</v>
      </c>
      <c r="C15" s="523"/>
      <c r="D15" s="520">
        <v>96.7</v>
      </c>
      <c r="E15" s="520"/>
      <c r="F15" s="520">
        <v>95.1</v>
      </c>
      <c r="G15" s="520"/>
      <c r="H15" s="520">
        <v>99.3</v>
      </c>
      <c r="I15" s="520"/>
      <c r="J15" s="520">
        <v>97.8</v>
      </c>
      <c r="K15" s="520"/>
      <c r="L15" s="520">
        <v>100.2</v>
      </c>
      <c r="M15" s="520"/>
      <c r="N15" s="520">
        <v>94.3</v>
      </c>
      <c r="O15" s="520"/>
      <c r="P15" s="520">
        <v>117</v>
      </c>
      <c r="Q15" s="520"/>
      <c r="R15" s="520">
        <v>82.9</v>
      </c>
      <c r="S15" s="520"/>
      <c r="T15" s="521">
        <v>98.7</v>
      </c>
    </row>
    <row r="16" spans="2:20" ht="16.5" customHeight="1">
      <c r="B16" s="522">
        <v>39860</v>
      </c>
      <c r="C16" s="523"/>
      <c r="D16" s="520">
        <v>89.6</v>
      </c>
      <c r="E16" s="520"/>
      <c r="F16" s="520">
        <v>89.2</v>
      </c>
      <c r="G16" s="520"/>
      <c r="H16" s="520">
        <v>107.6</v>
      </c>
      <c r="I16" s="520"/>
      <c r="J16" s="520">
        <v>113.8</v>
      </c>
      <c r="K16" s="520"/>
      <c r="L16" s="520">
        <v>103.9</v>
      </c>
      <c r="M16" s="520"/>
      <c r="N16" s="520">
        <v>85.8</v>
      </c>
      <c r="O16" s="520"/>
      <c r="P16" s="520">
        <v>94.8</v>
      </c>
      <c r="Q16" s="520"/>
      <c r="R16" s="520">
        <v>81.3</v>
      </c>
      <c r="S16" s="520"/>
      <c r="T16" s="521">
        <v>90.2</v>
      </c>
    </row>
    <row r="17" spans="2:20" ht="16.5" customHeight="1">
      <c r="B17" s="522">
        <v>40225</v>
      </c>
      <c r="C17" s="523"/>
      <c r="D17" s="520">
        <v>89</v>
      </c>
      <c r="E17" s="520"/>
      <c r="F17" s="520">
        <v>85.9</v>
      </c>
      <c r="G17" s="520"/>
      <c r="H17" s="520">
        <v>102.3</v>
      </c>
      <c r="I17" s="520"/>
      <c r="J17" s="520">
        <v>90.5</v>
      </c>
      <c r="K17" s="520"/>
      <c r="L17" s="520">
        <v>109.1</v>
      </c>
      <c r="M17" s="520"/>
      <c r="N17" s="520">
        <v>82.9</v>
      </c>
      <c r="O17" s="520"/>
      <c r="P17" s="520">
        <v>81.9</v>
      </c>
      <c r="Q17" s="520"/>
      <c r="R17" s="520">
        <v>83.4</v>
      </c>
      <c r="S17" s="520"/>
      <c r="T17" s="521">
        <v>92.8</v>
      </c>
    </row>
    <row r="18" spans="2:20" ht="16.5" customHeight="1">
      <c r="B18" s="524">
        <v>40590</v>
      </c>
      <c r="C18" s="525"/>
      <c r="D18" s="526">
        <v>92.5</v>
      </c>
      <c r="E18" s="526"/>
      <c r="F18" s="526">
        <v>87.2</v>
      </c>
      <c r="G18" s="526"/>
      <c r="H18" s="526">
        <v>97.4</v>
      </c>
      <c r="I18" s="526"/>
      <c r="J18" s="526">
        <v>83.3</v>
      </c>
      <c r="K18" s="527"/>
      <c r="L18" s="526">
        <v>105.7</v>
      </c>
      <c r="M18" s="526"/>
      <c r="N18" s="526">
        <v>85.4</v>
      </c>
      <c r="O18" s="526"/>
      <c r="P18" s="526">
        <v>66.7</v>
      </c>
      <c r="Q18" s="526"/>
      <c r="R18" s="526">
        <v>94.8</v>
      </c>
      <c r="S18" s="526"/>
      <c r="T18" s="528">
        <v>99</v>
      </c>
    </row>
    <row r="19" spans="2:20" ht="16.5" customHeight="1">
      <c r="B19" s="529" t="s">
        <v>143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144</v>
      </c>
      <c r="C20" s="534"/>
      <c r="D20" s="520">
        <v>88.5</v>
      </c>
      <c r="E20" s="520"/>
      <c r="F20" s="520">
        <v>85.9</v>
      </c>
      <c r="G20" s="520"/>
      <c r="H20" s="520">
        <v>99.6</v>
      </c>
      <c r="I20" s="520"/>
      <c r="J20" s="520">
        <v>96</v>
      </c>
      <c r="K20" s="520"/>
      <c r="L20" s="520">
        <v>101.6</v>
      </c>
      <c r="M20" s="520"/>
      <c r="N20" s="520">
        <v>83.4</v>
      </c>
      <c r="O20" s="520"/>
      <c r="P20" s="520">
        <v>78.4</v>
      </c>
      <c r="Q20" s="520"/>
      <c r="R20" s="520">
        <v>86</v>
      </c>
      <c r="S20" s="520"/>
      <c r="T20" s="521">
        <v>91.6</v>
      </c>
    </row>
    <row r="21" spans="2:20" ht="16.5" customHeight="1">
      <c r="B21" s="533" t="s">
        <v>145</v>
      </c>
      <c r="C21" s="534"/>
      <c r="D21" s="520">
        <v>80.2</v>
      </c>
      <c r="E21" s="520"/>
      <c r="F21" s="520">
        <v>66.1</v>
      </c>
      <c r="G21" s="520"/>
      <c r="H21" s="520">
        <v>88.8</v>
      </c>
      <c r="I21" s="520"/>
      <c r="J21" s="520">
        <v>63.1</v>
      </c>
      <c r="K21" s="520"/>
      <c r="L21" s="520">
        <v>103.7</v>
      </c>
      <c r="M21" s="520"/>
      <c r="N21" s="520">
        <v>62</v>
      </c>
      <c r="O21" s="520"/>
      <c r="P21" s="520">
        <v>49.3</v>
      </c>
      <c r="Q21" s="520"/>
      <c r="R21" s="520">
        <v>68.4</v>
      </c>
      <c r="S21" s="520"/>
      <c r="T21" s="521">
        <v>97.3</v>
      </c>
    </row>
    <row r="22" spans="2:20" ht="16.5" customHeight="1">
      <c r="B22" s="533" t="s">
        <v>146</v>
      </c>
      <c r="C22" s="534"/>
      <c r="D22" s="520">
        <v>88.7</v>
      </c>
      <c r="E22" s="520"/>
      <c r="F22" s="520">
        <v>74.9</v>
      </c>
      <c r="G22" s="520"/>
      <c r="H22" s="520">
        <v>88.2</v>
      </c>
      <c r="I22" s="520"/>
      <c r="J22" s="520">
        <v>61.3</v>
      </c>
      <c r="K22" s="520"/>
      <c r="L22" s="520">
        <v>103.8</v>
      </c>
      <c r="M22" s="520"/>
      <c r="N22" s="520">
        <v>72.5</v>
      </c>
      <c r="O22" s="520"/>
      <c r="P22" s="520">
        <v>57.8</v>
      </c>
      <c r="Q22" s="520"/>
      <c r="R22" s="520">
        <v>79.9</v>
      </c>
      <c r="S22" s="520"/>
      <c r="T22" s="521">
        <v>105.5</v>
      </c>
    </row>
    <row r="23" spans="1:20" ht="16.5" customHeight="1">
      <c r="A23" s="535"/>
      <c r="B23" s="533" t="s">
        <v>147</v>
      </c>
      <c r="C23" s="534"/>
      <c r="D23" s="520">
        <v>96.7</v>
      </c>
      <c r="E23" s="520"/>
      <c r="F23" s="520">
        <v>90.9</v>
      </c>
      <c r="G23" s="520"/>
      <c r="H23" s="520">
        <v>92.4</v>
      </c>
      <c r="I23" s="520"/>
      <c r="J23" s="520">
        <v>70</v>
      </c>
      <c r="K23" s="520"/>
      <c r="L23" s="520">
        <v>105.5</v>
      </c>
      <c r="M23" s="520"/>
      <c r="N23" s="520">
        <v>90.6</v>
      </c>
      <c r="O23" s="520"/>
      <c r="P23" s="520">
        <v>64.7</v>
      </c>
      <c r="Q23" s="520"/>
      <c r="R23" s="520">
        <v>103.7</v>
      </c>
      <c r="S23" s="520"/>
      <c r="T23" s="521">
        <v>103.8</v>
      </c>
    </row>
    <row r="24" spans="1:20" ht="16.5" customHeight="1">
      <c r="A24" s="535"/>
      <c r="B24" s="533" t="s">
        <v>148</v>
      </c>
      <c r="C24" s="534"/>
      <c r="D24" s="520">
        <v>98.6</v>
      </c>
      <c r="E24" s="520"/>
      <c r="F24" s="520">
        <v>97.1</v>
      </c>
      <c r="G24" s="520"/>
      <c r="H24" s="520">
        <v>94.9</v>
      </c>
      <c r="I24" s="520"/>
      <c r="J24" s="520">
        <v>73.2</v>
      </c>
      <c r="K24" s="520"/>
      <c r="L24" s="520">
        <v>107.5</v>
      </c>
      <c r="M24" s="520"/>
      <c r="N24" s="520">
        <v>97.5</v>
      </c>
      <c r="O24" s="520"/>
      <c r="P24" s="520">
        <v>61.7</v>
      </c>
      <c r="Q24" s="520"/>
      <c r="R24" s="520">
        <v>115.5</v>
      </c>
      <c r="S24" s="520"/>
      <c r="T24" s="521">
        <v>100.4</v>
      </c>
    </row>
    <row r="25" spans="1:20" ht="16.5" customHeight="1">
      <c r="A25" s="535"/>
      <c r="B25" s="533" t="s">
        <v>149</v>
      </c>
      <c r="C25" s="534"/>
      <c r="D25" s="520">
        <v>99</v>
      </c>
      <c r="E25" s="520"/>
      <c r="F25" s="520">
        <v>98.8</v>
      </c>
      <c r="G25" s="520"/>
      <c r="H25" s="520">
        <v>102.7</v>
      </c>
      <c r="I25" s="520"/>
      <c r="J25" s="520">
        <v>84.9</v>
      </c>
      <c r="K25" s="520"/>
      <c r="L25" s="520">
        <v>113.1</v>
      </c>
      <c r="M25" s="520"/>
      <c r="N25" s="520">
        <v>98.1</v>
      </c>
      <c r="O25" s="520"/>
      <c r="P25" s="520">
        <v>60.5</v>
      </c>
      <c r="Q25" s="520"/>
      <c r="R25" s="520">
        <v>117.1</v>
      </c>
      <c r="S25" s="520"/>
      <c r="T25" s="521">
        <v>99.3</v>
      </c>
    </row>
    <row r="26" spans="1:20" ht="16.5" customHeight="1">
      <c r="A26" s="536" t="s">
        <v>192</v>
      </c>
      <c r="B26" s="533" t="s">
        <v>150</v>
      </c>
      <c r="C26" s="534"/>
      <c r="D26" s="520">
        <v>94.1</v>
      </c>
      <c r="E26" s="520"/>
      <c r="F26" s="520">
        <v>92.9</v>
      </c>
      <c r="G26" s="520"/>
      <c r="H26" s="520">
        <v>102.6</v>
      </c>
      <c r="I26" s="520"/>
      <c r="J26" s="520">
        <v>87.2</v>
      </c>
      <c r="K26" s="520"/>
      <c r="L26" s="520">
        <v>111.6</v>
      </c>
      <c r="M26" s="520"/>
      <c r="N26" s="520">
        <v>91.2</v>
      </c>
      <c r="O26" s="520"/>
      <c r="P26" s="520">
        <v>64.4</v>
      </c>
      <c r="Q26" s="520"/>
      <c r="R26" s="520">
        <v>104.6</v>
      </c>
      <c r="S26" s="520"/>
      <c r="T26" s="521">
        <v>95.6</v>
      </c>
    </row>
    <row r="27" spans="1:20" ht="16.5" customHeight="1">
      <c r="A27" s="536">
        <v>1</v>
      </c>
      <c r="B27" s="533" t="s">
        <v>152</v>
      </c>
      <c r="C27" s="534"/>
      <c r="D27" s="520">
        <v>91.2</v>
      </c>
      <c r="E27" s="520"/>
      <c r="F27" s="520">
        <v>88.6</v>
      </c>
      <c r="G27" s="520"/>
      <c r="H27" s="520">
        <v>100.7</v>
      </c>
      <c r="I27" s="520"/>
      <c r="J27" s="520">
        <v>86.9</v>
      </c>
      <c r="K27" s="520"/>
      <c r="L27" s="520">
        <v>108.7</v>
      </c>
      <c r="M27" s="520"/>
      <c r="N27" s="520">
        <v>86.4</v>
      </c>
      <c r="O27" s="520"/>
      <c r="P27" s="520">
        <v>62.2</v>
      </c>
      <c r="Q27" s="520"/>
      <c r="R27" s="520">
        <v>98.6</v>
      </c>
      <c r="S27" s="520"/>
      <c r="T27" s="521">
        <v>94.4</v>
      </c>
    </row>
    <row r="28" spans="1:20" ht="16.5" customHeight="1">
      <c r="A28" s="536">
        <v>1</v>
      </c>
      <c r="B28" s="533" t="s">
        <v>153</v>
      </c>
      <c r="C28" s="534"/>
      <c r="D28" s="520">
        <v>93.1</v>
      </c>
      <c r="E28" s="520"/>
      <c r="F28" s="520">
        <v>88.2</v>
      </c>
      <c r="G28" s="520"/>
      <c r="H28" s="520">
        <v>99.7</v>
      </c>
      <c r="I28" s="520"/>
      <c r="J28" s="520">
        <v>95</v>
      </c>
      <c r="K28" s="520"/>
      <c r="L28" s="520">
        <v>102.4</v>
      </c>
      <c r="M28" s="520"/>
      <c r="N28" s="520">
        <v>86.1</v>
      </c>
      <c r="O28" s="520"/>
      <c r="P28" s="520">
        <v>65.6</v>
      </c>
      <c r="Q28" s="520"/>
      <c r="R28" s="520">
        <v>96.5</v>
      </c>
      <c r="S28" s="520"/>
      <c r="T28" s="521">
        <v>99</v>
      </c>
    </row>
    <row r="29" spans="1:20" ht="16.5" customHeight="1">
      <c r="A29" s="536" t="s">
        <v>192</v>
      </c>
      <c r="B29" s="533" t="s">
        <v>154</v>
      </c>
      <c r="C29" s="534"/>
      <c r="D29" s="520">
        <v>98</v>
      </c>
      <c r="E29" s="520"/>
      <c r="F29" s="520">
        <v>91.4</v>
      </c>
      <c r="G29" s="520"/>
      <c r="H29" s="520">
        <v>97.3</v>
      </c>
      <c r="I29" s="520"/>
      <c r="J29" s="520">
        <v>87.6</v>
      </c>
      <c r="K29" s="520"/>
      <c r="L29" s="520">
        <v>102.9</v>
      </c>
      <c r="M29" s="520"/>
      <c r="N29" s="520">
        <v>90.3</v>
      </c>
      <c r="O29" s="520"/>
      <c r="P29" s="520">
        <v>75.6</v>
      </c>
      <c r="Q29" s="520"/>
      <c r="R29" s="520">
        <v>97.7</v>
      </c>
      <c r="S29" s="520"/>
      <c r="T29" s="521">
        <v>106.2</v>
      </c>
    </row>
    <row r="30" spans="2:20" ht="16.5" customHeight="1">
      <c r="B30" s="533" t="s">
        <v>155</v>
      </c>
      <c r="C30" s="534"/>
      <c r="D30" s="520">
        <v>90.4</v>
      </c>
      <c r="E30" s="520"/>
      <c r="F30" s="520">
        <v>80.5</v>
      </c>
      <c r="G30" s="520"/>
      <c r="H30" s="520">
        <v>98.3</v>
      </c>
      <c r="I30" s="520"/>
      <c r="J30" s="520">
        <v>93.8</v>
      </c>
      <c r="K30" s="520"/>
      <c r="L30" s="520">
        <v>101</v>
      </c>
      <c r="M30" s="520"/>
      <c r="N30" s="520">
        <v>77.3</v>
      </c>
      <c r="O30" s="520"/>
      <c r="P30" s="520">
        <v>71.9</v>
      </c>
      <c r="Q30" s="520"/>
      <c r="R30" s="520">
        <v>80</v>
      </c>
      <c r="S30" s="520"/>
      <c r="T30" s="521">
        <v>102.3</v>
      </c>
    </row>
    <row r="31" spans="2:20" ht="16.5" customHeight="1">
      <c r="B31" s="533" t="s">
        <v>156</v>
      </c>
      <c r="C31" s="534" t="s">
        <v>157</v>
      </c>
      <c r="D31" s="520">
        <v>94.3</v>
      </c>
      <c r="E31" s="534" t="s">
        <v>157</v>
      </c>
      <c r="F31" s="520">
        <v>83.7</v>
      </c>
      <c r="G31" s="534" t="s">
        <v>108</v>
      </c>
      <c r="H31" s="520">
        <v>104.8</v>
      </c>
      <c r="I31" s="534" t="s">
        <v>108</v>
      </c>
      <c r="J31" s="520">
        <v>108.5</v>
      </c>
      <c r="K31" s="534" t="s">
        <v>108</v>
      </c>
      <c r="L31" s="520">
        <v>102.6</v>
      </c>
      <c r="M31" s="534" t="s">
        <v>157</v>
      </c>
      <c r="N31" s="520">
        <v>79.9</v>
      </c>
      <c r="O31" s="534" t="s">
        <v>157</v>
      </c>
      <c r="P31" s="520">
        <v>74.9</v>
      </c>
      <c r="Q31" s="534" t="s">
        <v>157</v>
      </c>
      <c r="R31" s="520">
        <v>82.4</v>
      </c>
      <c r="S31" s="534" t="s">
        <v>157</v>
      </c>
      <c r="T31" s="521">
        <v>107.1</v>
      </c>
    </row>
    <row r="32" spans="2:20" ht="16.5" customHeight="1">
      <c r="B32" s="537" t="s">
        <v>158</v>
      </c>
      <c r="C32" s="538"/>
      <c r="D32" s="526">
        <v>97.1</v>
      </c>
      <c r="E32" s="526"/>
      <c r="F32" s="526">
        <v>88.6</v>
      </c>
      <c r="G32" s="526"/>
      <c r="H32" s="526">
        <v>102.6</v>
      </c>
      <c r="I32" s="526"/>
      <c r="J32" s="526">
        <v>100.3</v>
      </c>
      <c r="K32" s="526"/>
      <c r="L32" s="526">
        <v>104</v>
      </c>
      <c r="M32" s="526"/>
      <c r="N32" s="526">
        <v>86</v>
      </c>
      <c r="O32" s="526"/>
      <c r="P32" s="526">
        <v>73.7</v>
      </c>
      <c r="Q32" s="526"/>
      <c r="R32" s="526">
        <v>92.2</v>
      </c>
      <c r="S32" s="526"/>
      <c r="T32" s="528">
        <v>107.5</v>
      </c>
    </row>
    <row r="33" spans="2:20" ht="16.5" customHeight="1" thickBot="1">
      <c r="B33" s="539" t="s">
        <v>159</v>
      </c>
      <c r="C33" s="540"/>
      <c r="D33" s="541">
        <v>9.71751412429378</v>
      </c>
      <c r="E33" s="541"/>
      <c r="F33" s="541">
        <v>3.143189755529674</v>
      </c>
      <c r="G33" s="541"/>
      <c r="H33" s="541">
        <v>3.0120481927710774</v>
      </c>
      <c r="I33" s="541"/>
      <c r="J33" s="541">
        <v>4.479166666666656</v>
      </c>
      <c r="K33" s="541"/>
      <c r="L33" s="541">
        <v>2.3622047244094446</v>
      </c>
      <c r="M33" s="541"/>
      <c r="N33" s="541">
        <v>3.1175059952038398</v>
      </c>
      <c r="O33" s="541"/>
      <c r="P33" s="541">
        <v>-5.994897959183676</v>
      </c>
      <c r="Q33" s="541"/>
      <c r="R33" s="541">
        <v>7.20930232558139</v>
      </c>
      <c r="S33" s="541"/>
      <c r="T33" s="542">
        <v>17.358078602620086</v>
      </c>
    </row>
    <row r="34" spans="2:20" ht="16.5" customHeight="1">
      <c r="B34" s="543" t="s">
        <v>160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144</v>
      </c>
      <c r="C35" s="534"/>
      <c r="D35" s="520">
        <v>89.3</v>
      </c>
      <c r="E35" s="520"/>
      <c r="F35" s="520">
        <v>88</v>
      </c>
      <c r="G35" s="520"/>
      <c r="H35" s="520">
        <v>99.8</v>
      </c>
      <c r="I35" s="520"/>
      <c r="J35" s="520">
        <v>90.1</v>
      </c>
      <c r="K35" s="520"/>
      <c r="L35" s="520">
        <v>105.7</v>
      </c>
      <c r="M35" s="520"/>
      <c r="N35" s="520">
        <v>86</v>
      </c>
      <c r="O35" s="520"/>
      <c r="P35" s="520">
        <v>72.4</v>
      </c>
      <c r="Q35" s="520"/>
      <c r="R35" s="520">
        <v>95.9</v>
      </c>
      <c r="S35" s="520"/>
      <c r="T35" s="521">
        <v>90.7</v>
      </c>
    </row>
    <row r="36" spans="2:20" ht="16.5" customHeight="1">
      <c r="B36" s="533" t="s">
        <v>145</v>
      </c>
      <c r="C36" s="534"/>
      <c r="D36" s="520">
        <v>85.2</v>
      </c>
      <c r="E36" s="520"/>
      <c r="F36" s="520">
        <v>71.5</v>
      </c>
      <c r="G36" s="520"/>
      <c r="H36" s="520">
        <v>92.9</v>
      </c>
      <c r="I36" s="520"/>
      <c r="J36" s="520">
        <v>70.3</v>
      </c>
      <c r="K36" s="520"/>
      <c r="L36" s="520">
        <v>104.3</v>
      </c>
      <c r="M36" s="520"/>
      <c r="N36" s="520">
        <v>67.3</v>
      </c>
      <c r="O36" s="520"/>
      <c r="P36" s="520">
        <v>53.4</v>
      </c>
      <c r="Q36" s="520"/>
      <c r="R36" s="520">
        <v>76.4</v>
      </c>
      <c r="S36" s="520"/>
      <c r="T36" s="521">
        <v>101</v>
      </c>
    </row>
    <row r="37" spans="2:20" ht="16.5" customHeight="1">
      <c r="B37" s="533" t="s">
        <v>146</v>
      </c>
      <c r="C37" s="534"/>
      <c r="D37" s="520">
        <v>92.8</v>
      </c>
      <c r="E37" s="520"/>
      <c r="F37" s="520">
        <v>83</v>
      </c>
      <c r="G37" s="520"/>
      <c r="H37" s="520">
        <v>90.5</v>
      </c>
      <c r="I37" s="520"/>
      <c r="J37" s="520">
        <v>66.4</v>
      </c>
      <c r="K37" s="520"/>
      <c r="L37" s="520">
        <v>104.7</v>
      </c>
      <c r="M37" s="520"/>
      <c r="N37" s="520">
        <v>80.8</v>
      </c>
      <c r="O37" s="520"/>
      <c r="P37" s="520">
        <v>65.2</v>
      </c>
      <c r="Q37" s="520"/>
      <c r="R37" s="520">
        <v>88.3</v>
      </c>
      <c r="S37" s="520"/>
      <c r="T37" s="521">
        <v>105.2</v>
      </c>
    </row>
    <row r="38" spans="2:20" ht="16.5" customHeight="1">
      <c r="B38" s="533" t="s">
        <v>147</v>
      </c>
      <c r="C38" s="534"/>
      <c r="D38" s="520">
        <v>97</v>
      </c>
      <c r="E38" s="520"/>
      <c r="F38" s="520">
        <v>92.2</v>
      </c>
      <c r="G38" s="520"/>
      <c r="H38" s="520">
        <v>92.7</v>
      </c>
      <c r="I38" s="520"/>
      <c r="J38" s="520">
        <v>67.3</v>
      </c>
      <c r="K38" s="520"/>
      <c r="L38" s="520">
        <v>108.3</v>
      </c>
      <c r="M38" s="520"/>
      <c r="N38" s="520">
        <v>92.3</v>
      </c>
      <c r="O38" s="520"/>
      <c r="P38" s="520">
        <v>71.2</v>
      </c>
      <c r="Q38" s="520"/>
      <c r="R38" s="520">
        <v>102.3</v>
      </c>
      <c r="S38" s="520"/>
      <c r="T38" s="521">
        <v>102.5</v>
      </c>
    </row>
    <row r="39" spans="2:20" ht="16.5" customHeight="1">
      <c r="B39" s="533" t="s">
        <v>148</v>
      </c>
      <c r="C39" s="534"/>
      <c r="D39" s="520">
        <v>93.9</v>
      </c>
      <c r="E39" s="520"/>
      <c r="F39" s="520">
        <v>91.4</v>
      </c>
      <c r="G39" s="520"/>
      <c r="H39" s="520">
        <v>93.5</v>
      </c>
      <c r="I39" s="520"/>
      <c r="J39" s="520">
        <v>71.8</v>
      </c>
      <c r="K39" s="520"/>
      <c r="L39" s="520">
        <v>106.1</v>
      </c>
      <c r="M39" s="520"/>
      <c r="N39" s="520">
        <v>91</v>
      </c>
      <c r="O39" s="520"/>
      <c r="P39" s="520">
        <v>64.3</v>
      </c>
      <c r="Q39" s="520"/>
      <c r="R39" s="520">
        <v>100.9</v>
      </c>
      <c r="S39" s="520"/>
      <c r="T39" s="521">
        <v>96.7</v>
      </c>
    </row>
    <row r="40" spans="2:20" ht="16.5" customHeight="1">
      <c r="B40" s="533" t="s">
        <v>149</v>
      </c>
      <c r="C40" s="534"/>
      <c r="D40" s="520">
        <v>95.5</v>
      </c>
      <c r="E40" s="520"/>
      <c r="F40" s="520">
        <v>92.9</v>
      </c>
      <c r="G40" s="520"/>
      <c r="H40" s="520">
        <v>99.4</v>
      </c>
      <c r="I40" s="520"/>
      <c r="J40" s="520">
        <v>81</v>
      </c>
      <c r="K40" s="520"/>
      <c r="L40" s="520">
        <v>110.1</v>
      </c>
      <c r="M40" s="520"/>
      <c r="N40" s="520">
        <v>93</v>
      </c>
      <c r="O40" s="520"/>
      <c r="P40" s="520">
        <v>64</v>
      </c>
      <c r="Q40" s="520"/>
      <c r="R40" s="520">
        <v>103.4</v>
      </c>
      <c r="S40" s="520"/>
      <c r="T40" s="521">
        <v>98.8</v>
      </c>
    </row>
    <row r="41" spans="2:20" ht="16.5" customHeight="1">
      <c r="B41" s="533" t="s">
        <v>150</v>
      </c>
      <c r="C41" s="534"/>
      <c r="D41" s="520">
        <v>96</v>
      </c>
      <c r="E41" s="520"/>
      <c r="F41" s="520">
        <v>94.3</v>
      </c>
      <c r="G41" s="520"/>
      <c r="H41" s="520">
        <v>101.4</v>
      </c>
      <c r="I41" s="520"/>
      <c r="J41" s="520">
        <v>85.7</v>
      </c>
      <c r="K41" s="520"/>
      <c r="L41" s="520">
        <v>110.9</v>
      </c>
      <c r="M41" s="520"/>
      <c r="N41" s="520">
        <v>92.8</v>
      </c>
      <c r="O41" s="520"/>
      <c r="P41" s="520">
        <v>75.2</v>
      </c>
      <c r="Q41" s="520"/>
      <c r="R41" s="520">
        <v>99.6</v>
      </c>
      <c r="S41" s="520"/>
      <c r="T41" s="521">
        <v>97.8</v>
      </c>
    </row>
    <row r="42" spans="2:20" ht="16.5" customHeight="1">
      <c r="B42" s="533" t="s">
        <v>152</v>
      </c>
      <c r="C42" s="534"/>
      <c r="D42" s="520">
        <v>93.4</v>
      </c>
      <c r="E42" s="520"/>
      <c r="F42" s="520">
        <v>90.3</v>
      </c>
      <c r="G42" s="520"/>
      <c r="H42" s="520">
        <v>101.2</v>
      </c>
      <c r="I42" s="520"/>
      <c r="J42" s="520">
        <v>91.4</v>
      </c>
      <c r="K42" s="520"/>
      <c r="L42" s="520">
        <v>107.2</v>
      </c>
      <c r="M42" s="520"/>
      <c r="N42" s="520">
        <v>88.4</v>
      </c>
      <c r="O42" s="520"/>
      <c r="P42" s="520">
        <v>71.1</v>
      </c>
      <c r="Q42" s="520"/>
      <c r="R42" s="520">
        <v>94.4</v>
      </c>
      <c r="S42" s="520"/>
      <c r="T42" s="521">
        <v>97.5</v>
      </c>
    </row>
    <row r="43" spans="2:20" ht="16.5" customHeight="1">
      <c r="B43" s="533" t="s">
        <v>153</v>
      </c>
      <c r="C43" s="534"/>
      <c r="D43" s="520">
        <v>92.3</v>
      </c>
      <c r="E43" s="520"/>
      <c r="F43" s="520">
        <v>86</v>
      </c>
      <c r="G43" s="520"/>
      <c r="H43" s="520">
        <v>97.4</v>
      </c>
      <c r="I43" s="520"/>
      <c r="J43" s="520">
        <v>93.5</v>
      </c>
      <c r="K43" s="520"/>
      <c r="L43" s="520">
        <v>99.2</v>
      </c>
      <c r="M43" s="520"/>
      <c r="N43" s="520">
        <v>83.9</v>
      </c>
      <c r="O43" s="520"/>
      <c r="P43" s="520">
        <v>68.6</v>
      </c>
      <c r="Q43" s="520"/>
      <c r="R43" s="520">
        <v>90.6</v>
      </c>
      <c r="S43" s="520"/>
      <c r="T43" s="521">
        <v>99.7</v>
      </c>
    </row>
    <row r="44" spans="2:20" ht="16.5" customHeight="1">
      <c r="B44" s="533" t="s">
        <v>154</v>
      </c>
      <c r="C44" s="534"/>
      <c r="D44" s="520">
        <v>93.8</v>
      </c>
      <c r="E44" s="520"/>
      <c r="F44" s="520">
        <v>84.4</v>
      </c>
      <c r="G44" s="520"/>
      <c r="H44" s="520">
        <v>99</v>
      </c>
      <c r="I44" s="520"/>
      <c r="J44" s="520">
        <v>86.9</v>
      </c>
      <c r="K44" s="520"/>
      <c r="L44" s="520">
        <v>106.1</v>
      </c>
      <c r="M44" s="520"/>
      <c r="N44" s="520">
        <v>81.8</v>
      </c>
      <c r="O44" s="520"/>
      <c r="P44" s="520">
        <v>68.5</v>
      </c>
      <c r="Q44" s="520"/>
      <c r="R44" s="520">
        <v>89</v>
      </c>
      <c r="S44" s="520"/>
      <c r="T44" s="521">
        <v>105.2</v>
      </c>
    </row>
    <row r="45" spans="2:20" ht="16.5" customHeight="1">
      <c r="B45" s="533" t="s">
        <v>155</v>
      </c>
      <c r="C45" s="534"/>
      <c r="D45" s="520">
        <v>90.9</v>
      </c>
      <c r="E45" s="520"/>
      <c r="F45" s="520">
        <v>81.9</v>
      </c>
      <c r="G45" s="520"/>
      <c r="H45" s="520">
        <v>99.5</v>
      </c>
      <c r="I45" s="520"/>
      <c r="J45" s="520">
        <v>96.8</v>
      </c>
      <c r="K45" s="520"/>
      <c r="L45" s="520">
        <v>100.8</v>
      </c>
      <c r="M45" s="520"/>
      <c r="N45" s="520">
        <v>78.6</v>
      </c>
      <c r="O45" s="520"/>
      <c r="P45" s="520">
        <v>57.7</v>
      </c>
      <c r="Q45" s="520"/>
      <c r="R45" s="520">
        <v>95.1</v>
      </c>
      <c r="S45" s="520"/>
      <c r="T45" s="521">
        <v>101.6</v>
      </c>
    </row>
    <row r="46" spans="2:20" ht="16.5" customHeight="1">
      <c r="B46" s="533" t="s">
        <v>156</v>
      </c>
      <c r="C46" s="534" t="s">
        <v>157</v>
      </c>
      <c r="D46" s="520">
        <v>92.7</v>
      </c>
      <c r="E46" s="534" t="s">
        <v>157</v>
      </c>
      <c r="F46" s="520">
        <v>82.2</v>
      </c>
      <c r="G46" s="534" t="s">
        <v>108</v>
      </c>
      <c r="H46" s="520">
        <v>102.7</v>
      </c>
      <c r="I46" s="534" t="s">
        <v>108</v>
      </c>
      <c r="J46" s="520">
        <v>103.6</v>
      </c>
      <c r="K46" s="534" t="s">
        <v>108</v>
      </c>
      <c r="L46" s="520">
        <v>102.3</v>
      </c>
      <c r="M46" s="534" t="s">
        <v>157</v>
      </c>
      <c r="N46" s="520">
        <v>78.2</v>
      </c>
      <c r="O46" s="534" t="s">
        <v>157</v>
      </c>
      <c r="P46" s="520">
        <v>60.3</v>
      </c>
      <c r="Q46" s="534" t="s">
        <v>157</v>
      </c>
      <c r="R46" s="520">
        <v>91.4</v>
      </c>
      <c r="S46" s="534" t="s">
        <v>157</v>
      </c>
      <c r="T46" s="521">
        <v>106</v>
      </c>
    </row>
    <row r="47" spans="2:20" ht="16.5" customHeight="1">
      <c r="B47" s="537" t="s">
        <v>158</v>
      </c>
      <c r="C47" s="534"/>
      <c r="D47" s="520">
        <v>94.6</v>
      </c>
      <c r="E47" s="520"/>
      <c r="F47" s="520">
        <v>87.7</v>
      </c>
      <c r="G47" s="520"/>
      <c r="H47" s="520">
        <v>99.3</v>
      </c>
      <c r="I47" s="520"/>
      <c r="J47" s="520">
        <v>90.7</v>
      </c>
      <c r="K47" s="520"/>
      <c r="L47" s="520">
        <v>104.7</v>
      </c>
      <c r="M47" s="520"/>
      <c r="N47" s="520">
        <v>85.7</v>
      </c>
      <c r="O47" s="520"/>
      <c r="P47" s="520">
        <v>65.4</v>
      </c>
      <c r="Q47" s="520"/>
      <c r="R47" s="520">
        <v>99.6</v>
      </c>
      <c r="S47" s="520"/>
      <c r="T47" s="521">
        <v>102.9</v>
      </c>
    </row>
    <row r="48" spans="2:20" ht="16.5" customHeight="1" thickBot="1">
      <c r="B48" s="539" t="s">
        <v>161</v>
      </c>
      <c r="C48" s="540"/>
      <c r="D48" s="541">
        <v>2.049622437971954</v>
      </c>
      <c r="E48" s="541"/>
      <c r="F48" s="541">
        <v>6.690997566909984</v>
      </c>
      <c r="G48" s="541"/>
      <c r="H48" s="541">
        <v>-3.3106134371957197</v>
      </c>
      <c r="I48" s="541"/>
      <c r="J48" s="541">
        <v>-12.451737451737444</v>
      </c>
      <c r="K48" s="541"/>
      <c r="L48" s="541">
        <v>2.346041055718473</v>
      </c>
      <c r="M48" s="541"/>
      <c r="N48" s="541">
        <v>9.590792838874673</v>
      </c>
      <c r="O48" s="541"/>
      <c r="P48" s="541">
        <v>8.457711442786087</v>
      </c>
      <c r="Q48" s="541"/>
      <c r="R48" s="541">
        <v>8.97155361050328</v>
      </c>
      <c r="S48" s="541"/>
      <c r="T48" s="542">
        <v>-2.9245283018867863</v>
      </c>
    </row>
    <row r="49" spans="2:20" ht="13.5">
      <c r="B49" s="547" t="s">
        <v>190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K12:L12"/>
    <mergeCell ref="M12:N12"/>
    <mergeCell ref="O12:P12"/>
    <mergeCell ref="C12:D12"/>
    <mergeCell ref="E12:F12"/>
    <mergeCell ref="G12:H12"/>
    <mergeCell ref="I12:J12"/>
    <mergeCell ref="K6:L6"/>
    <mergeCell ref="K9:L9"/>
    <mergeCell ref="K10:L10"/>
    <mergeCell ref="O6:P6"/>
    <mergeCell ref="O8:P8"/>
    <mergeCell ref="O10:P10"/>
    <mergeCell ref="M9:N9"/>
    <mergeCell ref="S6:T6"/>
    <mergeCell ref="S12:T12"/>
    <mergeCell ref="Q8:R8"/>
    <mergeCell ref="Q10:R10"/>
    <mergeCell ref="Q12:R12"/>
    <mergeCell ref="Q6:R6"/>
    <mergeCell ref="S10:T10"/>
    <mergeCell ref="S9:T9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336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230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231</v>
      </c>
      <c r="B5" s="556"/>
      <c r="C5" s="557" t="s">
        <v>232</v>
      </c>
      <c r="D5" s="558" t="s">
        <v>233</v>
      </c>
      <c r="E5" s="559"/>
      <c r="F5" s="559"/>
      <c r="G5" s="560" t="s">
        <v>234</v>
      </c>
      <c r="H5" s="561"/>
      <c r="I5" s="562"/>
      <c r="J5" s="563" t="s">
        <v>235</v>
      </c>
      <c r="K5" s="564" t="s">
        <v>236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237</v>
      </c>
      <c r="B6" s="566" t="s">
        <v>337</v>
      </c>
      <c r="C6" s="567" t="s">
        <v>238</v>
      </c>
      <c r="D6" s="568"/>
      <c r="E6" s="569"/>
      <c r="F6" s="569"/>
      <c r="G6" s="570" t="s">
        <v>239</v>
      </c>
      <c r="H6" s="571"/>
      <c r="I6" s="572" t="s">
        <v>240</v>
      </c>
      <c r="J6" s="573" t="s">
        <v>241</v>
      </c>
      <c r="K6" s="574" t="s">
        <v>338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242</v>
      </c>
      <c r="B7" s="575"/>
      <c r="C7" s="567" t="s">
        <v>243</v>
      </c>
      <c r="D7" s="576" t="s">
        <v>244</v>
      </c>
      <c r="E7" s="577" t="s">
        <v>245</v>
      </c>
      <c r="F7" s="577" t="s">
        <v>246</v>
      </c>
      <c r="G7" s="577" t="s">
        <v>244</v>
      </c>
      <c r="H7" s="577" t="s">
        <v>246</v>
      </c>
      <c r="I7" s="578" t="s">
        <v>244</v>
      </c>
      <c r="J7" s="573" t="s">
        <v>244</v>
      </c>
      <c r="K7" s="574" t="s">
        <v>339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247</v>
      </c>
      <c r="B8" s="575"/>
      <c r="C8" s="567" t="s">
        <v>248</v>
      </c>
      <c r="D8" s="579"/>
      <c r="E8" s="577" t="s">
        <v>249</v>
      </c>
      <c r="F8" s="580" t="s">
        <v>250</v>
      </c>
      <c r="G8" s="575"/>
      <c r="H8" s="581" t="s">
        <v>250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251</v>
      </c>
      <c r="C9" s="557"/>
      <c r="D9" s="586"/>
      <c r="E9" s="587"/>
      <c r="F9" s="587">
        <v>377875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252</v>
      </c>
      <c r="B11" s="598" t="s">
        <v>253</v>
      </c>
      <c r="C11" s="567"/>
      <c r="D11" s="599"/>
      <c r="E11" s="600"/>
      <c r="F11" s="601">
        <v>3381</v>
      </c>
      <c r="G11" s="600"/>
      <c r="H11" s="600"/>
      <c r="I11" s="600"/>
      <c r="J11" s="602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254</v>
      </c>
      <c r="B12" s="598" t="s">
        <v>255</v>
      </c>
      <c r="C12" s="567" t="s">
        <v>256</v>
      </c>
      <c r="D12" s="603" t="s">
        <v>257</v>
      </c>
      <c r="E12" s="600"/>
      <c r="F12" s="604" t="s">
        <v>257</v>
      </c>
      <c r="G12" s="605"/>
      <c r="H12" s="605"/>
      <c r="I12" s="605"/>
      <c r="J12" s="602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258</v>
      </c>
      <c r="B13" s="598" t="s">
        <v>259</v>
      </c>
      <c r="C13" s="567"/>
      <c r="D13" s="599"/>
      <c r="E13" s="605" t="s">
        <v>257</v>
      </c>
      <c r="F13" s="604" t="s">
        <v>257</v>
      </c>
      <c r="G13" s="600"/>
      <c r="H13" s="600"/>
      <c r="I13" s="600"/>
      <c r="J13" s="602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260</v>
      </c>
      <c r="B14" s="598" t="s">
        <v>261</v>
      </c>
      <c r="C14" s="567"/>
      <c r="D14" s="599"/>
      <c r="E14" s="605" t="s">
        <v>257</v>
      </c>
      <c r="F14" s="604" t="s">
        <v>257</v>
      </c>
      <c r="G14" s="600"/>
      <c r="H14" s="600"/>
      <c r="I14" s="600"/>
      <c r="J14" s="602"/>
      <c r="K14" s="574">
        <v>50</v>
      </c>
    </row>
    <row r="15" spans="1:11" ht="18" customHeight="1">
      <c r="A15" s="606" t="s">
        <v>260</v>
      </c>
      <c r="B15" s="607" t="s">
        <v>262</v>
      </c>
      <c r="C15" s="591" t="s">
        <v>256</v>
      </c>
      <c r="D15" s="608" t="s">
        <v>257</v>
      </c>
      <c r="E15" s="609"/>
      <c r="F15" s="610" t="s">
        <v>257</v>
      </c>
      <c r="G15" s="609"/>
      <c r="H15" s="609"/>
      <c r="I15" s="609"/>
      <c r="J15" s="611"/>
      <c r="K15" s="596">
        <v>30</v>
      </c>
    </row>
    <row r="16" spans="1:11" ht="18" customHeight="1">
      <c r="A16" s="597" t="s">
        <v>263</v>
      </c>
      <c r="B16" s="612" t="s">
        <v>264</v>
      </c>
      <c r="C16" s="567" t="s">
        <v>256</v>
      </c>
      <c r="D16" s="599">
        <v>568</v>
      </c>
      <c r="E16" s="600"/>
      <c r="F16" s="601">
        <v>909</v>
      </c>
      <c r="G16" s="600">
        <v>569</v>
      </c>
      <c r="H16" s="600">
        <v>885</v>
      </c>
      <c r="I16" s="613"/>
      <c r="J16" s="600">
        <v>1057</v>
      </c>
      <c r="K16" s="574">
        <v>50</v>
      </c>
    </row>
    <row r="17" spans="1:11" ht="18" customHeight="1">
      <c r="A17" s="597" t="s">
        <v>265</v>
      </c>
      <c r="B17" s="598" t="s">
        <v>266</v>
      </c>
      <c r="C17" s="567" t="s">
        <v>256</v>
      </c>
      <c r="D17" s="614" t="s">
        <v>257</v>
      </c>
      <c r="E17" s="600"/>
      <c r="F17" s="604" t="s">
        <v>257</v>
      </c>
      <c r="G17" s="605"/>
      <c r="H17" s="605"/>
      <c r="I17" s="605"/>
      <c r="J17" s="615"/>
      <c r="K17" s="574">
        <v>50</v>
      </c>
    </row>
    <row r="18" spans="1:11" ht="18" customHeight="1">
      <c r="A18" s="597" t="s">
        <v>267</v>
      </c>
      <c r="B18" s="598" t="s">
        <v>268</v>
      </c>
      <c r="C18" s="567"/>
      <c r="D18" s="599"/>
      <c r="E18" s="600"/>
      <c r="F18" s="604" t="s">
        <v>257</v>
      </c>
      <c r="G18" s="600"/>
      <c r="H18" s="600"/>
      <c r="I18" s="600"/>
      <c r="J18" s="602"/>
      <c r="K18" s="574">
        <v>50</v>
      </c>
    </row>
    <row r="19" spans="1:11" ht="18" customHeight="1">
      <c r="A19" s="616" t="s">
        <v>269</v>
      </c>
      <c r="B19" s="598" t="s">
        <v>270</v>
      </c>
      <c r="C19" s="567"/>
      <c r="D19" s="599"/>
      <c r="E19" s="605" t="s">
        <v>257</v>
      </c>
      <c r="F19" s="604" t="s">
        <v>257</v>
      </c>
      <c r="G19" s="600"/>
      <c r="H19" s="600"/>
      <c r="I19" s="600"/>
      <c r="J19" s="602"/>
      <c r="K19" s="574">
        <v>50</v>
      </c>
    </row>
    <row r="20" spans="1:11" ht="18" customHeight="1">
      <c r="A20" s="617">
        <v>10</v>
      </c>
      <c r="B20" s="618" t="s">
        <v>271</v>
      </c>
      <c r="C20" s="619"/>
      <c r="D20" s="620"/>
      <c r="E20" s="621"/>
      <c r="F20" s="622">
        <v>992</v>
      </c>
      <c r="G20" s="621"/>
      <c r="H20" s="621"/>
      <c r="I20" s="621"/>
      <c r="J20" s="623"/>
      <c r="K20" s="624">
        <v>30</v>
      </c>
    </row>
    <row r="21" spans="1:22" s="634" customFormat="1" ht="18" customHeight="1">
      <c r="A21" s="625">
        <v>10</v>
      </c>
      <c r="B21" s="626" t="s">
        <v>272</v>
      </c>
      <c r="C21" s="627"/>
      <c r="D21" s="628"/>
      <c r="E21" s="629"/>
      <c r="F21" s="630">
        <v>627</v>
      </c>
      <c r="G21" s="631"/>
      <c r="H21" s="629">
        <v>637</v>
      </c>
      <c r="I21" s="629"/>
      <c r="J21" s="632"/>
      <c r="K21" s="633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34" customFormat="1" ht="18" customHeight="1">
      <c r="A22" s="597">
        <v>11</v>
      </c>
      <c r="B22" s="598" t="s">
        <v>273</v>
      </c>
      <c r="C22" s="567" t="s">
        <v>256</v>
      </c>
      <c r="D22" s="599">
        <v>321</v>
      </c>
      <c r="E22" s="600">
        <v>2579</v>
      </c>
      <c r="F22" s="600">
        <v>6139</v>
      </c>
      <c r="G22" s="600">
        <v>473</v>
      </c>
      <c r="H22" s="600">
        <v>6215</v>
      </c>
      <c r="I22" s="600"/>
      <c r="J22" s="601">
        <v>817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274</v>
      </c>
      <c r="C23" s="567"/>
      <c r="D23" s="603"/>
      <c r="E23" s="600"/>
      <c r="F23" s="605" t="s">
        <v>257</v>
      </c>
      <c r="G23" s="600"/>
      <c r="H23" s="600"/>
      <c r="I23" s="600"/>
      <c r="J23" s="602"/>
      <c r="K23" s="574">
        <v>30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1" ht="18" customHeight="1">
      <c r="A24" s="597">
        <v>14</v>
      </c>
      <c r="B24" s="612" t="s">
        <v>275</v>
      </c>
      <c r="C24" s="567" t="s">
        <v>256</v>
      </c>
      <c r="D24" s="599">
        <v>265</v>
      </c>
      <c r="E24" s="605"/>
      <c r="F24" s="600">
        <v>805</v>
      </c>
      <c r="G24" s="600">
        <v>276</v>
      </c>
      <c r="H24" s="600">
        <v>803</v>
      </c>
      <c r="I24" s="600"/>
      <c r="J24" s="601">
        <v>230</v>
      </c>
      <c r="K24" s="574">
        <v>30</v>
      </c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1:11" ht="18" customHeight="1">
      <c r="A25" s="597">
        <v>16</v>
      </c>
      <c r="B25" s="598" t="s">
        <v>276</v>
      </c>
      <c r="C25" s="567" t="s">
        <v>340</v>
      </c>
      <c r="D25" s="603" t="s">
        <v>257</v>
      </c>
      <c r="E25" s="635"/>
      <c r="F25" s="605" t="s">
        <v>257</v>
      </c>
      <c r="G25" s="605"/>
      <c r="H25" s="635"/>
      <c r="I25" s="605" t="s">
        <v>257</v>
      </c>
      <c r="J25" s="636"/>
      <c r="K25" s="574">
        <v>50</v>
      </c>
    </row>
    <row r="26" spans="1:11" ht="18" customHeight="1">
      <c r="A26" s="637">
        <v>17</v>
      </c>
      <c r="B26" s="638" t="s">
        <v>277</v>
      </c>
      <c r="C26" s="627" t="s">
        <v>256</v>
      </c>
      <c r="D26" s="639" t="s">
        <v>278</v>
      </c>
      <c r="E26" s="640"/>
      <c r="F26" s="613" t="s">
        <v>278</v>
      </c>
      <c r="G26" s="613" t="s">
        <v>278</v>
      </c>
      <c r="H26" s="613" t="s">
        <v>278</v>
      </c>
      <c r="I26" s="613"/>
      <c r="J26" s="641" t="s">
        <v>278</v>
      </c>
      <c r="K26" s="642">
        <v>30</v>
      </c>
    </row>
    <row r="27" spans="1:11" ht="18" customHeight="1">
      <c r="A27" s="597">
        <v>17</v>
      </c>
      <c r="B27" s="612" t="s">
        <v>279</v>
      </c>
      <c r="C27" s="567" t="s">
        <v>256</v>
      </c>
      <c r="D27" s="603" t="s">
        <v>278</v>
      </c>
      <c r="E27" s="600"/>
      <c r="F27" s="605" t="s">
        <v>278</v>
      </c>
      <c r="G27" s="605"/>
      <c r="H27" s="605"/>
      <c r="I27" s="605"/>
      <c r="J27" s="636"/>
      <c r="K27" s="574">
        <v>50</v>
      </c>
    </row>
    <row r="28" spans="1:11" ht="18" customHeight="1">
      <c r="A28" s="597">
        <v>18</v>
      </c>
      <c r="B28" s="598" t="s">
        <v>280</v>
      </c>
      <c r="C28" s="567" t="s">
        <v>256</v>
      </c>
      <c r="D28" s="599">
        <v>469779</v>
      </c>
      <c r="E28" s="600"/>
      <c r="F28" s="600">
        <v>22775</v>
      </c>
      <c r="G28" s="600">
        <v>369190</v>
      </c>
      <c r="H28" s="600">
        <v>21984</v>
      </c>
      <c r="I28" s="600">
        <v>7298</v>
      </c>
      <c r="J28" s="601">
        <v>556501</v>
      </c>
      <c r="K28" s="574">
        <v>50</v>
      </c>
    </row>
    <row r="29" spans="1:11" ht="18" customHeight="1">
      <c r="A29" s="597">
        <v>19</v>
      </c>
      <c r="B29" s="598" t="s">
        <v>281</v>
      </c>
      <c r="C29" s="567" t="s">
        <v>256</v>
      </c>
      <c r="D29" s="603" t="s">
        <v>257</v>
      </c>
      <c r="E29" s="600"/>
      <c r="F29" s="605" t="s">
        <v>257</v>
      </c>
      <c r="G29" s="605" t="s">
        <v>257</v>
      </c>
      <c r="H29" s="605" t="s">
        <v>257</v>
      </c>
      <c r="I29" s="604" t="s">
        <v>257</v>
      </c>
      <c r="J29" s="615" t="s">
        <v>257</v>
      </c>
      <c r="K29" s="574">
        <v>50</v>
      </c>
    </row>
    <row r="30" spans="1:11" ht="18" customHeight="1">
      <c r="A30" s="606">
        <v>20</v>
      </c>
      <c r="B30" s="643" t="s">
        <v>282</v>
      </c>
      <c r="C30" s="591" t="s">
        <v>283</v>
      </c>
      <c r="D30" s="608" t="s">
        <v>257</v>
      </c>
      <c r="E30" s="635" t="s">
        <v>257</v>
      </c>
      <c r="F30" s="610" t="s">
        <v>257</v>
      </c>
      <c r="G30" s="635" t="s">
        <v>257</v>
      </c>
      <c r="H30" s="635" t="s">
        <v>257</v>
      </c>
      <c r="I30" s="610" t="s">
        <v>257</v>
      </c>
      <c r="J30" s="644" t="s">
        <v>257</v>
      </c>
      <c r="K30" s="596">
        <v>50</v>
      </c>
    </row>
    <row r="31" spans="1:11" ht="18" customHeight="1">
      <c r="A31" s="597">
        <v>21</v>
      </c>
      <c r="B31" s="598" t="s">
        <v>284</v>
      </c>
      <c r="C31" s="567"/>
      <c r="D31" s="599"/>
      <c r="E31" s="600"/>
      <c r="F31" s="604">
        <v>1024</v>
      </c>
      <c r="G31" s="600"/>
      <c r="H31" s="600"/>
      <c r="I31" s="600"/>
      <c r="J31" s="602"/>
      <c r="K31" s="574" t="s">
        <v>285</v>
      </c>
    </row>
    <row r="32" spans="1:11" ht="18" customHeight="1">
      <c r="A32" s="597">
        <v>22</v>
      </c>
      <c r="B32" s="612" t="s">
        <v>286</v>
      </c>
      <c r="C32" s="567"/>
      <c r="D32" s="599"/>
      <c r="E32" s="600">
        <v>389</v>
      </c>
      <c r="F32" s="601">
        <v>577</v>
      </c>
      <c r="G32" s="600"/>
      <c r="H32" s="600">
        <v>652</v>
      </c>
      <c r="I32" s="600"/>
      <c r="J32" s="602">
        <v>59</v>
      </c>
      <c r="K32" s="574">
        <v>30</v>
      </c>
    </row>
    <row r="33" spans="1:11" ht="18" customHeight="1">
      <c r="A33" s="597">
        <v>23</v>
      </c>
      <c r="B33" s="598" t="s">
        <v>287</v>
      </c>
      <c r="C33" s="567" t="s">
        <v>288</v>
      </c>
      <c r="D33" s="599">
        <v>1028</v>
      </c>
      <c r="E33" s="600">
        <v>1421</v>
      </c>
      <c r="F33" s="601">
        <v>2284</v>
      </c>
      <c r="G33" s="600"/>
      <c r="H33" s="600"/>
      <c r="I33" s="600"/>
      <c r="J33" s="602"/>
      <c r="K33" s="574">
        <v>20</v>
      </c>
    </row>
    <row r="34" spans="1:11" ht="18" customHeight="1">
      <c r="A34" s="597">
        <v>24</v>
      </c>
      <c r="B34" s="598" t="s">
        <v>289</v>
      </c>
      <c r="C34" s="567" t="s">
        <v>283</v>
      </c>
      <c r="D34" s="603" t="s">
        <v>257</v>
      </c>
      <c r="E34" s="605"/>
      <c r="F34" s="604" t="s">
        <v>257</v>
      </c>
      <c r="G34" s="605" t="s">
        <v>257</v>
      </c>
      <c r="H34" s="605" t="s">
        <v>257</v>
      </c>
      <c r="I34" s="605"/>
      <c r="J34" s="615" t="s">
        <v>257</v>
      </c>
      <c r="K34" s="574">
        <v>30</v>
      </c>
    </row>
    <row r="35" spans="1:11" ht="18" customHeight="1">
      <c r="A35" s="606">
        <v>25</v>
      </c>
      <c r="B35" s="643" t="s">
        <v>290</v>
      </c>
      <c r="C35" s="591" t="s">
        <v>283</v>
      </c>
      <c r="D35" s="608">
        <v>180</v>
      </c>
      <c r="E35" s="635">
        <v>27</v>
      </c>
      <c r="F35" s="610">
        <v>409</v>
      </c>
      <c r="G35" s="609"/>
      <c r="H35" s="609"/>
      <c r="I35" s="609"/>
      <c r="J35" s="611"/>
      <c r="K35" s="596">
        <v>30</v>
      </c>
    </row>
    <row r="36" spans="1:11" ht="18" customHeight="1">
      <c r="A36" s="597">
        <v>26</v>
      </c>
      <c r="B36" s="612" t="s">
        <v>291</v>
      </c>
      <c r="C36" s="567"/>
      <c r="D36" s="599"/>
      <c r="E36" s="600"/>
      <c r="F36" s="601">
        <v>479</v>
      </c>
      <c r="G36" s="600"/>
      <c r="H36" s="600"/>
      <c r="I36" s="600"/>
      <c r="J36" s="602"/>
      <c r="K36" s="574">
        <v>20</v>
      </c>
    </row>
    <row r="37" spans="1:11" ht="18" customHeight="1">
      <c r="A37" s="597">
        <v>27</v>
      </c>
      <c r="B37" s="612" t="s">
        <v>292</v>
      </c>
      <c r="C37" s="567" t="s">
        <v>256</v>
      </c>
      <c r="D37" s="599">
        <v>79695</v>
      </c>
      <c r="E37" s="600"/>
      <c r="F37" s="645">
        <v>1856</v>
      </c>
      <c r="G37" s="646">
        <v>23080</v>
      </c>
      <c r="H37" s="646">
        <v>1204</v>
      </c>
      <c r="I37" s="646">
        <v>56842</v>
      </c>
      <c r="J37" s="646">
        <v>13320</v>
      </c>
      <c r="K37" s="574">
        <v>50</v>
      </c>
    </row>
    <row r="38" spans="1:11" ht="18" customHeight="1">
      <c r="A38" s="597">
        <v>28</v>
      </c>
      <c r="B38" s="598" t="s">
        <v>293</v>
      </c>
      <c r="C38" s="567" t="s">
        <v>294</v>
      </c>
      <c r="D38" s="599">
        <v>10233</v>
      </c>
      <c r="E38" s="600"/>
      <c r="F38" s="601">
        <v>15273</v>
      </c>
      <c r="G38" s="600"/>
      <c r="H38" s="600"/>
      <c r="I38" s="600"/>
      <c r="J38" s="602"/>
      <c r="K38" s="574">
        <v>50</v>
      </c>
    </row>
    <row r="39" spans="1:11" ht="18" customHeight="1">
      <c r="A39" s="597">
        <v>29</v>
      </c>
      <c r="B39" s="598" t="s">
        <v>295</v>
      </c>
      <c r="C39" s="567"/>
      <c r="D39" s="599"/>
      <c r="E39" s="600"/>
      <c r="F39" s="601">
        <v>1004</v>
      </c>
      <c r="G39" s="600"/>
      <c r="H39" s="600"/>
      <c r="I39" s="600"/>
      <c r="J39" s="602"/>
      <c r="K39" s="574">
        <v>50</v>
      </c>
    </row>
    <row r="40" spans="1:11" ht="18" customHeight="1">
      <c r="A40" s="606">
        <v>30</v>
      </c>
      <c r="B40" s="643" t="s">
        <v>296</v>
      </c>
      <c r="C40" s="591"/>
      <c r="D40" s="647"/>
      <c r="E40" s="609"/>
      <c r="F40" s="648">
        <v>2491</v>
      </c>
      <c r="G40" s="609"/>
      <c r="H40" s="609"/>
      <c r="I40" s="609"/>
      <c r="J40" s="611"/>
      <c r="K40" s="596">
        <v>50</v>
      </c>
    </row>
    <row r="41" spans="1:11" ht="18" customHeight="1">
      <c r="A41" s="597">
        <v>31</v>
      </c>
      <c r="B41" s="598" t="s">
        <v>297</v>
      </c>
      <c r="C41" s="567"/>
      <c r="D41" s="599"/>
      <c r="E41" s="600"/>
      <c r="F41" s="601">
        <v>7070</v>
      </c>
      <c r="G41" s="600"/>
      <c r="H41" s="600">
        <v>10028</v>
      </c>
      <c r="I41" s="600"/>
      <c r="J41" s="602"/>
      <c r="K41" s="574">
        <v>50</v>
      </c>
    </row>
    <row r="42" spans="1:11" ht="18" customHeight="1">
      <c r="A42" s="597">
        <v>32</v>
      </c>
      <c r="B42" s="612" t="s">
        <v>298</v>
      </c>
      <c r="C42" s="567" t="s">
        <v>341</v>
      </c>
      <c r="D42" s="599">
        <v>19097</v>
      </c>
      <c r="E42" s="600"/>
      <c r="F42" s="645">
        <v>18728</v>
      </c>
      <c r="G42" s="646">
        <v>11269</v>
      </c>
      <c r="H42" s="646">
        <v>21159</v>
      </c>
      <c r="I42" s="646"/>
      <c r="J42" s="646">
        <v>15865</v>
      </c>
      <c r="K42" s="574">
        <v>50</v>
      </c>
    </row>
    <row r="43" spans="1:11" ht="18" customHeight="1">
      <c r="A43" s="597">
        <v>33</v>
      </c>
      <c r="B43" s="598" t="s">
        <v>299</v>
      </c>
      <c r="C43" s="567"/>
      <c r="D43" s="599"/>
      <c r="E43" s="600"/>
      <c r="F43" s="601">
        <v>12831</v>
      </c>
      <c r="G43" s="600"/>
      <c r="H43" s="600"/>
      <c r="I43" s="600"/>
      <c r="J43" s="602"/>
      <c r="K43" s="574">
        <v>50</v>
      </c>
    </row>
    <row r="44" spans="1:11" ht="18" customHeight="1">
      <c r="A44" s="597">
        <v>34</v>
      </c>
      <c r="B44" s="612" t="s">
        <v>342</v>
      </c>
      <c r="C44" s="567"/>
      <c r="D44" s="599"/>
      <c r="E44" s="600"/>
      <c r="F44" s="604" t="s">
        <v>278</v>
      </c>
      <c r="G44" s="600"/>
      <c r="H44" s="605" t="s">
        <v>278</v>
      </c>
      <c r="I44" s="600"/>
      <c r="J44" s="602"/>
      <c r="K44" s="574">
        <v>50</v>
      </c>
    </row>
    <row r="45" spans="1:11" ht="18" customHeight="1">
      <c r="A45" s="606">
        <v>35</v>
      </c>
      <c r="B45" s="643" t="s">
        <v>300</v>
      </c>
      <c r="C45" s="591"/>
      <c r="D45" s="647"/>
      <c r="E45" s="609"/>
      <c r="F45" s="610">
        <v>1438</v>
      </c>
      <c r="G45" s="609"/>
      <c r="H45" s="609"/>
      <c r="I45" s="609"/>
      <c r="J45" s="611"/>
      <c r="K45" s="596">
        <v>50</v>
      </c>
    </row>
    <row r="46" spans="1:11" ht="18" customHeight="1">
      <c r="A46" s="597">
        <v>36</v>
      </c>
      <c r="B46" s="612" t="s">
        <v>301</v>
      </c>
      <c r="C46" s="567"/>
      <c r="D46" s="599"/>
      <c r="E46" s="600"/>
      <c r="F46" s="601">
        <v>5752</v>
      </c>
      <c r="G46" s="600"/>
      <c r="H46" s="600"/>
      <c r="I46" s="600"/>
      <c r="J46" s="602"/>
      <c r="K46" s="574">
        <v>50</v>
      </c>
    </row>
    <row r="47" spans="1:11" ht="18" customHeight="1">
      <c r="A47" s="597">
        <v>37</v>
      </c>
      <c r="B47" s="612" t="s">
        <v>302</v>
      </c>
      <c r="C47" s="567" t="s">
        <v>340</v>
      </c>
      <c r="D47" s="603">
        <v>22865</v>
      </c>
      <c r="E47" s="600"/>
      <c r="F47" s="601">
        <v>1857</v>
      </c>
      <c r="G47" s="600"/>
      <c r="H47" s="600"/>
      <c r="I47" s="600"/>
      <c r="J47" s="602"/>
      <c r="K47" s="574">
        <v>50</v>
      </c>
    </row>
    <row r="48" spans="1:11" ht="18" customHeight="1">
      <c r="A48" s="597">
        <v>38</v>
      </c>
      <c r="B48" s="598" t="s">
        <v>343</v>
      </c>
      <c r="C48" s="567"/>
      <c r="D48" s="603"/>
      <c r="E48" s="600"/>
      <c r="F48" s="604">
        <v>772</v>
      </c>
      <c r="G48" s="600"/>
      <c r="H48" s="600"/>
      <c r="I48" s="600"/>
      <c r="J48" s="602"/>
      <c r="K48" s="574">
        <v>50</v>
      </c>
    </row>
    <row r="49" spans="1:11" ht="18" customHeight="1">
      <c r="A49" s="597">
        <v>38</v>
      </c>
      <c r="B49" s="598" t="s">
        <v>303</v>
      </c>
      <c r="C49" s="567" t="s">
        <v>256</v>
      </c>
      <c r="D49" s="603">
        <v>23647</v>
      </c>
      <c r="E49" s="600"/>
      <c r="F49" s="604">
        <v>2136</v>
      </c>
      <c r="G49" s="600"/>
      <c r="H49" s="605"/>
      <c r="I49" s="605"/>
      <c r="J49" s="615"/>
      <c r="K49" s="574">
        <v>50</v>
      </c>
    </row>
    <row r="50" spans="1:11" ht="18" customHeight="1">
      <c r="A50" s="606">
        <v>39</v>
      </c>
      <c r="B50" s="643" t="s">
        <v>304</v>
      </c>
      <c r="C50" s="591" t="s">
        <v>283</v>
      </c>
      <c r="D50" s="608">
        <v>40732</v>
      </c>
      <c r="E50" s="609"/>
      <c r="F50" s="610">
        <v>14700</v>
      </c>
      <c r="G50" s="635">
        <v>19183</v>
      </c>
      <c r="H50" s="635">
        <v>18102</v>
      </c>
      <c r="I50" s="635">
        <v>33979</v>
      </c>
      <c r="J50" s="635">
        <v>14604</v>
      </c>
      <c r="K50" s="596">
        <v>50</v>
      </c>
    </row>
    <row r="51" spans="1:11" ht="18" customHeight="1">
      <c r="A51" s="597">
        <v>40</v>
      </c>
      <c r="B51" s="598" t="s">
        <v>305</v>
      </c>
      <c r="C51" s="567" t="s">
        <v>256</v>
      </c>
      <c r="D51" s="599">
        <v>101281</v>
      </c>
      <c r="E51" s="600"/>
      <c r="F51" s="601">
        <v>99071</v>
      </c>
      <c r="G51" s="600"/>
      <c r="H51" s="600"/>
      <c r="I51" s="600"/>
      <c r="J51" s="602"/>
      <c r="K51" s="574">
        <v>50</v>
      </c>
    </row>
    <row r="52" spans="1:11" ht="18" customHeight="1">
      <c r="A52" s="597">
        <v>41</v>
      </c>
      <c r="B52" s="612" t="s">
        <v>306</v>
      </c>
      <c r="C52" s="567"/>
      <c r="D52" s="599"/>
      <c r="E52" s="600"/>
      <c r="F52" s="645">
        <v>86967</v>
      </c>
      <c r="G52" s="600"/>
      <c r="H52" s="600"/>
      <c r="I52" s="600"/>
      <c r="J52" s="602"/>
      <c r="K52" s="574">
        <v>50</v>
      </c>
    </row>
    <row r="53" spans="1:11" ht="18" customHeight="1">
      <c r="A53" s="597">
        <v>42</v>
      </c>
      <c r="B53" s="598" t="s">
        <v>307</v>
      </c>
      <c r="C53" s="567" t="s">
        <v>256</v>
      </c>
      <c r="D53" s="603" t="s">
        <v>257</v>
      </c>
      <c r="E53" s="605"/>
      <c r="F53" s="604" t="s">
        <v>257</v>
      </c>
      <c r="G53" s="605" t="s">
        <v>257</v>
      </c>
      <c r="H53" s="605" t="s">
        <v>257</v>
      </c>
      <c r="I53" s="605" t="s">
        <v>257</v>
      </c>
      <c r="J53" s="636" t="s">
        <v>257</v>
      </c>
      <c r="K53" s="574">
        <v>50</v>
      </c>
    </row>
    <row r="54" spans="1:11" ht="18" customHeight="1">
      <c r="A54" s="597">
        <v>42</v>
      </c>
      <c r="B54" s="598" t="s">
        <v>308</v>
      </c>
      <c r="C54" s="567" t="s">
        <v>108</v>
      </c>
      <c r="D54" s="599"/>
      <c r="E54" s="600"/>
      <c r="F54" s="601">
        <v>7913</v>
      </c>
      <c r="G54" s="600"/>
      <c r="H54" s="600"/>
      <c r="I54" s="600"/>
      <c r="J54" s="602"/>
      <c r="K54" s="574">
        <v>50</v>
      </c>
    </row>
    <row r="55" spans="1:11" ht="18" customHeight="1">
      <c r="A55" s="649" t="s">
        <v>309</v>
      </c>
      <c r="B55" s="643" t="s">
        <v>310</v>
      </c>
      <c r="C55" s="591" t="s">
        <v>256</v>
      </c>
      <c r="D55" s="608" t="s">
        <v>278</v>
      </c>
      <c r="E55" s="635"/>
      <c r="F55" s="610" t="s">
        <v>278</v>
      </c>
      <c r="G55" s="635" t="s">
        <v>278</v>
      </c>
      <c r="H55" s="635" t="s">
        <v>278</v>
      </c>
      <c r="I55" s="635" t="s">
        <v>278</v>
      </c>
      <c r="J55" s="650" t="s">
        <v>278</v>
      </c>
      <c r="K55" s="596">
        <v>10</v>
      </c>
    </row>
    <row r="56" spans="1:11" ht="18" customHeight="1">
      <c r="A56" s="651">
        <v>43</v>
      </c>
      <c r="B56" s="652" t="s">
        <v>311</v>
      </c>
      <c r="C56" s="627" t="s">
        <v>256</v>
      </c>
      <c r="D56" s="639" t="s">
        <v>257</v>
      </c>
      <c r="E56" s="613"/>
      <c r="F56" s="653" t="s">
        <v>257</v>
      </c>
      <c r="G56" s="613" t="s">
        <v>257</v>
      </c>
      <c r="H56" s="613" t="s">
        <v>257</v>
      </c>
      <c r="I56" s="613" t="s">
        <v>257</v>
      </c>
      <c r="J56" s="641" t="s">
        <v>257</v>
      </c>
      <c r="K56" s="642">
        <v>30</v>
      </c>
    </row>
    <row r="57" spans="1:11" ht="18" customHeight="1">
      <c r="A57" s="616" t="s">
        <v>312</v>
      </c>
      <c r="B57" s="598" t="s">
        <v>313</v>
      </c>
      <c r="C57" s="567" t="s">
        <v>256</v>
      </c>
      <c r="D57" s="603" t="s">
        <v>278</v>
      </c>
      <c r="E57" s="605" t="s">
        <v>278</v>
      </c>
      <c r="F57" s="604" t="s">
        <v>278</v>
      </c>
      <c r="G57" s="605" t="s">
        <v>278</v>
      </c>
      <c r="H57" s="605" t="s">
        <v>278</v>
      </c>
      <c r="I57" s="605" t="s">
        <v>278</v>
      </c>
      <c r="J57" s="636" t="s">
        <v>278</v>
      </c>
      <c r="K57" s="574">
        <v>30</v>
      </c>
    </row>
    <row r="58" spans="1:11" ht="18" customHeight="1">
      <c r="A58" s="597">
        <v>45</v>
      </c>
      <c r="B58" s="598" t="s">
        <v>314</v>
      </c>
      <c r="C58" s="567"/>
      <c r="D58" s="599"/>
      <c r="E58" s="600"/>
      <c r="F58" s="604" t="s">
        <v>257</v>
      </c>
      <c r="G58" s="600"/>
      <c r="H58" s="600"/>
      <c r="I58" s="600"/>
      <c r="J58" s="602"/>
      <c r="K58" s="574">
        <v>1</v>
      </c>
    </row>
    <row r="59" spans="1:11" ht="18" customHeight="1">
      <c r="A59" s="597">
        <v>46</v>
      </c>
      <c r="B59" s="598" t="s">
        <v>315</v>
      </c>
      <c r="C59" s="567"/>
      <c r="D59" s="599"/>
      <c r="E59" s="600"/>
      <c r="F59" s="604">
        <v>923</v>
      </c>
      <c r="G59" s="600"/>
      <c r="H59" s="605"/>
      <c r="I59" s="600"/>
      <c r="J59" s="602"/>
      <c r="K59" s="574">
        <v>50</v>
      </c>
    </row>
    <row r="60" spans="1:11" ht="18" customHeight="1">
      <c r="A60" s="649" t="s">
        <v>316</v>
      </c>
      <c r="B60" s="643" t="s">
        <v>317</v>
      </c>
      <c r="C60" s="591"/>
      <c r="D60" s="647"/>
      <c r="E60" s="609"/>
      <c r="F60" s="604" t="s">
        <v>257</v>
      </c>
      <c r="G60" s="609"/>
      <c r="H60" s="605" t="s">
        <v>257</v>
      </c>
      <c r="I60" s="609"/>
      <c r="J60" s="611"/>
      <c r="K60" s="596">
        <v>50</v>
      </c>
    </row>
    <row r="61" spans="1:11" ht="18" customHeight="1">
      <c r="A61" s="637">
        <v>49</v>
      </c>
      <c r="B61" s="652" t="s">
        <v>318</v>
      </c>
      <c r="C61" s="627"/>
      <c r="D61" s="654"/>
      <c r="E61" s="640"/>
      <c r="F61" s="653" t="s">
        <v>278</v>
      </c>
      <c r="G61" s="613"/>
      <c r="H61" s="613"/>
      <c r="I61" s="640"/>
      <c r="J61" s="655"/>
      <c r="K61" s="642">
        <v>1</v>
      </c>
    </row>
    <row r="62" spans="1:11" ht="18" customHeight="1">
      <c r="A62" s="597">
        <v>51</v>
      </c>
      <c r="B62" s="598" t="s">
        <v>319</v>
      </c>
      <c r="C62" s="567"/>
      <c r="D62" s="599"/>
      <c r="E62" s="605">
        <v>1211</v>
      </c>
      <c r="F62" s="604">
        <v>4881</v>
      </c>
      <c r="G62" s="600"/>
      <c r="H62" s="600"/>
      <c r="I62" s="600"/>
      <c r="J62" s="602"/>
      <c r="K62" s="574">
        <v>30</v>
      </c>
    </row>
    <row r="63" spans="1:11" ht="18" customHeight="1">
      <c r="A63" s="597">
        <v>52</v>
      </c>
      <c r="B63" s="598" t="s">
        <v>320</v>
      </c>
      <c r="C63" s="567"/>
      <c r="D63" s="599"/>
      <c r="E63" s="605">
        <v>5201</v>
      </c>
      <c r="F63" s="604">
        <v>1767</v>
      </c>
      <c r="G63" s="600"/>
      <c r="H63" s="600"/>
      <c r="I63" s="600"/>
      <c r="J63" s="602"/>
      <c r="K63" s="574">
        <v>20</v>
      </c>
    </row>
    <row r="64" spans="1:11" ht="18" customHeight="1">
      <c r="A64" s="597">
        <v>53</v>
      </c>
      <c r="B64" s="598" t="s">
        <v>321</v>
      </c>
      <c r="C64" s="567"/>
      <c r="D64" s="599"/>
      <c r="E64" s="605">
        <v>11741</v>
      </c>
      <c r="F64" s="604">
        <v>2260</v>
      </c>
      <c r="G64" s="600"/>
      <c r="H64" s="600"/>
      <c r="I64" s="600"/>
      <c r="J64" s="602"/>
      <c r="K64" s="574">
        <v>20</v>
      </c>
    </row>
    <row r="65" spans="1:11" ht="18" customHeight="1">
      <c r="A65" s="606">
        <v>54</v>
      </c>
      <c r="B65" s="643" t="s">
        <v>322</v>
      </c>
      <c r="C65" s="591"/>
      <c r="D65" s="647"/>
      <c r="E65" s="635" t="s">
        <v>257</v>
      </c>
      <c r="F65" s="610" t="s">
        <v>257</v>
      </c>
      <c r="G65" s="609"/>
      <c r="H65" s="609"/>
      <c r="I65" s="609"/>
      <c r="J65" s="611"/>
      <c r="K65" s="596">
        <v>30</v>
      </c>
    </row>
    <row r="66" spans="1:11" ht="18" customHeight="1">
      <c r="A66" s="597">
        <v>55</v>
      </c>
      <c r="B66" s="612" t="s">
        <v>323</v>
      </c>
      <c r="C66" s="567"/>
      <c r="D66" s="599"/>
      <c r="E66" s="600">
        <v>3030</v>
      </c>
      <c r="F66" s="601">
        <v>2143</v>
      </c>
      <c r="G66" s="600"/>
      <c r="H66" s="600"/>
      <c r="I66" s="600"/>
      <c r="J66" s="602"/>
      <c r="K66" s="574" t="s">
        <v>324</v>
      </c>
    </row>
    <row r="67" spans="1:11" ht="18" customHeight="1">
      <c r="A67" s="597">
        <v>56</v>
      </c>
      <c r="B67" s="598" t="s">
        <v>325</v>
      </c>
      <c r="C67" s="567"/>
      <c r="D67" s="599"/>
      <c r="E67" s="600">
        <v>12984</v>
      </c>
      <c r="F67" s="601">
        <v>5858</v>
      </c>
      <c r="G67" s="600"/>
      <c r="H67" s="600"/>
      <c r="I67" s="600"/>
      <c r="J67" s="602"/>
      <c r="K67" s="574">
        <v>30</v>
      </c>
    </row>
    <row r="68" spans="1:11" ht="18" customHeight="1" thickBot="1">
      <c r="A68" s="656">
        <v>57</v>
      </c>
      <c r="B68" s="657" t="s">
        <v>326</v>
      </c>
      <c r="C68" s="658" t="s">
        <v>340</v>
      </c>
      <c r="D68" s="659" t="s">
        <v>257</v>
      </c>
      <c r="E68" s="660" t="s">
        <v>257</v>
      </c>
      <c r="F68" s="661" t="s">
        <v>257</v>
      </c>
      <c r="G68" s="662"/>
      <c r="H68" s="662"/>
      <c r="I68" s="662"/>
      <c r="J68" s="663"/>
      <c r="K68" s="664">
        <v>50</v>
      </c>
    </row>
    <row r="69" spans="1:4" ht="22.5" customHeight="1">
      <c r="A69" s="665" t="s">
        <v>327</v>
      </c>
      <c r="C69" s="666"/>
      <c r="D69" s="666"/>
    </row>
    <row r="70" spans="3:4" ht="8.25" customHeight="1">
      <c r="C70" s="666"/>
      <c r="D70" s="666"/>
    </row>
    <row r="71" spans="1:11" ht="15" customHeight="1">
      <c r="A71" s="667" t="s">
        <v>328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2012-04-17T00:38:49Z</cp:lastPrinted>
  <dcterms:created xsi:type="dcterms:W3CDTF">1998-05-18T06:09:57Z</dcterms:created>
  <dcterms:modified xsi:type="dcterms:W3CDTF">2012-04-18T05:12:52Z</dcterms:modified>
  <cp:category/>
  <cp:version/>
  <cp:contentType/>
  <cp:contentStatus/>
</cp:coreProperties>
</file>