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<sst xmlns="http://schemas.openxmlformats.org/spreadsheetml/2006/main" count="61" uniqueCount="37">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</sst>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6" borderId="0" xfId="0" applyNumberFormat="1" applyFill="1" applyAlignment="1">
      <alignment vertical="top"/>
    </xf>
    <xf numFmtId="187" fontId="0" fillId="6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5.723204994797082</c:v>
                </c:pt>
                <c:pt idx="1">
                  <c:v>6.424581005586583</c:v>
                </c:pt>
                <c:pt idx="2">
                  <c:v>3.257650542941759</c:v>
                </c:pt>
                <c:pt idx="3">
                  <c:v>1.7598343685300222</c:v>
                </c:pt>
                <c:pt idx="4">
                  <c:v>-1.4234875444839923</c:v>
                </c:pt>
                <c:pt idx="5">
                  <c:v>-3.368623676612126</c:v>
                </c:pt>
                <c:pt idx="6">
                  <c:v>1.4959723820483273</c:v>
                </c:pt>
                <c:pt idx="7">
                  <c:v>-6.335282651072127</c:v>
                </c:pt>
                <c:pt idx="8">
                  <c:v>2.8140703517588017</c:v>
                </c:pt>
                <c:pt idx="9">
                  <c:v>0.9569377990430672</c:v>
                </c:pt>
                <c:pt idx="10">
                  <c:v>-3.9024390243902474</c:v>
                </c:pt>
                <c:pt idx="11">
                  <c:v>-1.5118790496760126</c:v>
                </c:pt>
                <c:pt idx="12">
                  <c:v>-2.3622047244094446</c:v>
                </c:pt>
                <c:pt idx="13">
                  <c:v>-6.911636045494307</c:v>
                </c:pt>
                <c:pt idx="14">
                  <c:v>-4.493307839388139</c:v>
                </c:pt>
                <c:pt idx="15">
                  <c:v>2.4415055951169995</c:v>
                </c:pt>
                <c:pt idx="16">
                  <c:v>-0.18050541516245744</c:v>
                </c:pt>
                <c:pt idx="17">
                  <c:v>1.3944223107569709</c:v>
                </c:pt>
                <c:pt idx="18">
                  <c:v>5.215419501133778</c:v>
                </c:pt>
                <c:pt idx="19">
                  <c:v>2.393340270551514</c:v>
                </c:pt>
                <c:pt idx="20">
                  <c:v>2.2482893450635366</c:v>
                </c:pt>
                <c:pt idx="21">
                  <c:v>1.7061611374407537</c:v>
                </c:pt>
                <c:pt idx="22">
                  <c:v>0.3045685279187804</c:v>
                </c:pt>
                <c:pt idx="23">
                  <c:v>-0.43859649122807154</c:v>
                </c:pt>
                <c:pt idx="24">
                  <c:v>1.814516129032251</c:v>
                </c:pt>
                <c:pt idx="25">
                  <c:v>-0.5639097744360999</c:v>
                </c:pt>
                <c:pt idx="26">
                  <c:v>0</c:v>
                </c:pt>
                <c:pt idx="27">
                  <c:v>-2.2840119165839057</c:v>
                </c:pt>
                <c:pt idx="28">
                  <c:v>-5.967450271247731</c:v>
                </c:pt>
                <c:pt idx="29">
                  <c:v>4.223968565815328</c:v>
                </c:pt>
                <c:pt idx="30">
                  <c:v>-12.392241379310342</c:v>
                </c:pt>
                <c:pt idx="31">
                  <c:v>-4.369918699187004</c:v>
                </c:pt>
                <c:pt idx="32">
                  <c:v>-10.133843212237093</c:v>
                </c:pt>
                <c:pt idx="33">
                  <c:v>-16.402609506057775</c:v>
                </c:pt>
                <c:pt idx="34">
                  <c:v>-16.5991902834008</c:v>
                </c:pt>
                <c:pt idx="35">
                  <c:v>-23.237885462555063</c:v>
                </c:pt>
                <c:pt idx="36">
                  <c:v>-32.67326732673267</c:v>
                </c:pt>
                <c:pt idx="37">
                  <c:v>-29.867674858223058</c:v>
                </c:pt>
                <c:pt idx="38">
                  <c:v>-25.625625625625638</c:v>
                </c:pt>
                <c:pt idx="39">
                  <c:v>-26.72764227642277</c:v>
                </c:pt>
                <c:pt idx="40">
                  <c:v>-20.096153846153854</c:v>
                </c:pt>
                <c:pt idx="41">
                  <c:v>-22.99717247879358</c:v>
                </c:pt>
                <c:pt idx="42">
                  <c:v>-20.049200492004914</c:v>
                </c:pt>
                <c:pt idx="43">
                  <c:v>-20.510095642933045</c:v>
                </c:pt>
                <c:pt idx="44">
                  <c:v>-19.255319148936167</c:v>
                </c:pt>
                <c:pt idx="45">
                  <c:v>-11.81716833890748</c:v>
                </c:pt>
                <c:pt idx="46">
                  <c:v>-6.43203883495147</c:v>
                </c:pt>
                <c:pt idx="47">
                  <c:v>1.2912482065996933</c:v>
                </c:pt>
                <c:pt idx="48">
                  <c:v>16.02941176470589</c:v>
                </c:pt>
              </c:numCache>
            </c:numRef>
          </c:val>
        </c:ser>
        <c:gapWidth val="10"/>
        <c:axId val="38356558"/>
        <c:axId val="9664703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102.3</c:v>
                </c:pt>
                <c:pt idx="1">
                  <c:v>104.1</c:v>
                </c:pt>
                <c:pt idx="2">
                  <c:v>103.1</c:v>
                </c:pt>
                <c:pt idx="3">
                  <c:v>99</c:v>
                </c:pt>
                <c:pt idx="4">
                  <c:v>99.6</c:v>
                </c:pt>
                <c:pt idx="5">
                  <c:v>97.8</c:v>
                </c:pt>
                <c:pt idx="6">
                  <c:v>101.8</c:v>
                </c:pt>
                <c:pt idx="7">
                  <c:v>97.7</c:v>
                </c:pt>
                <c:pt idx="8">
                  <c:v>102</c:v>
                </c:pt>
                <c:pt idx="9">
                  <c:v>102</c:v>
                </c:pt>
                <c:pt idx="10">
                  <c:v>100.9</c:v>
                </c:pt>
                <c:pt idx="11">
                  <c:v>100.4</c:v>
                </c:pt>
                <c:pt idx="12">
                  <c:v>100.7</c:v>
                </c:pt>
                <c:pt idx="13">
                  <c:v>98.4</c:v>
                </c:pt>
                <c:pt idx="14">
                  <c:v>97.7</c:v>
                </c:pt>
                <c:pt idx="15">
                  <c:v>100.9</c:v>
                </c:pt>
                <c:pt idx="16">
                  <c:v>101.1</c:v>
                </c:pt>
                <c:pt idx="17">
                  <c:v>97.9</c:v>
                </c:pt>
                <c:pt idx="18">
                  <c:v>106.9</c:v>
                </c:pt>
                <c:pt idx="19">
                  <c:v>102.4</c:v>
                </c:pt>
                <c:pt idx="20">
                  <c:v>102.6</c:v>
                </c:pt>
                <c:pt idx="21">
                  <c:v>102.8</c:v>
                </c:pt>
                <c:pt idx="22">
                  <c:v>101.8</c:v>
                </c:pt>
                <c:pt idx="23">
                  <c:v>100</c:v>
                </c:pt>
                <c:pt idx="24">
                  <c:v>99.1</c:v>
                </c:pt>
                <c:pt idx="25">
                  <c:v>98.1</c:v>
                </c:pt>
                <c:pt idx="26">
                  <c:v>97.6</c:v>
                </c:pt>
                <c:pt idx="27">
                  <c:v>99.4</c:v>
                </c:pt>
                <c:pt idx="28">
                  <c:v>95.4</c:v>
                </c:pt>
                <c:pt idx="29">
                  <c:v>100.2</c:v>
                </c:pt>
                <c:pt idx="30">
                  <c:v>96.1</c:v>
                </c:pt>
                <c:pt idx="31">
                  <c:v>94.1</c:v>
                </c:pt>
                <c:pt idx="32">
                  <c:v>91.6</c:v>
                </c:pt>
                <c:pt idx="33">
                  <c:v>89.1</c:v>
                </c:pt>
                <c:pt idx="34">
                  <c:v>82.1</c:v>
                </c:pt>
                <c:pt idx="35">
                  <c:v>78</c:v>
                </c:pt>
                <c:pt idx="36">
                  <c:v>69.4</c:v>
                </c:pt>
                <c:pt idx="37">
                  <c:v>68.8</c:v>
                </c:pt>
                <c:pt idx="38">
                  <c:v>72.6</c:v>
                </c:pt>
                <c:pt idx="39">
                  <c:v>75.9</c:v>
                </c:pt>
                <c:pt idx="40">
                  <c:v>75</c:v>
                </c:pt>
                <c:pt idx="41">
                  <c:v>77.2</c:v>
                </c:pt>
                <c:pt idx="42">
                  <c:v>76.8</c:v>
                </c:pt>
                <c:pt idx="43">
                  <c:v>75.7</c:v>
                </c:pt>
                <c:pt idx="44">
                  <c:v>75.2</c:v>
                </c:pt>
                <c:pt idx="45">
                  <c:v>77.3</c:v>
                </c:pt>
                <c:pt idx="46">
                  <c:v>76.8</c:v>
                </c:pt>
                <c:pt idx="47">
                  <c:v>80.3</c:v>
                </c:pt>
                <c:pt idx="48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101.9</c:v>
                </c:pt>
                <c:pt idx="1">
                  <c:v>102.5</c:v>
                </c:pt>
                <c:pt idx="2">
                  <c:v>104.5</c:v>
                </c:pt>
                <c:pt idx="3">
                  <c:v>103</c:v>
                </c:pt>
                <c:pt idx="4">
                  <c:v>104.3</c:v>
                </c:pt>
                <c:pt idx="5">
                  <c:v>104.7</c:v>
                </c:pt>
                <c:pt idx="6">
                  <c:v>105.1</c:v>
                </c:pt>
                <c:pt idx="7">
                  <c:v>105.1</c:v>
                </c:pt>
                <c:pt idx="8">
                  <c:v>105.9</c:v>
                </c:pt>
                <c:pt idx="9">
                  <c:v>106.3</c:v>
                </c:pt>
                <c:pt idx="10">
                  <c:v>106.6</c:v>
                </c:pt>
                <c:pt idx="11">
                  <c:v>105.4</c:v>
                </c:pt>
                <c:pt idx="12">
                  <c:v>106</c:v>
                </c:pt>
                <c:pt idx="13">
                  <c:v>106</c:v>
                </c:pt>
                <c:pt idx="14">
                  <c:v>105.6</c:v>
                </c:pt>
                <c:pt idx="15">
                  <c:v>106.8</c:v>
                </c:pt>
                <c:pt idx="16">
                  <c:v>106.9</c:v>
                </c:pt>
                <c:pt idx="17">
                  <c:v>107</c:v>
                </c:pt>
                <c:pt idx="18">
                  <c:v>109.7</c:v>
                </c:pt>
                <c:pt idx="19">
                  <c:v>107.9</c:v>
                </c:pt>
                <c:pt idx="20">
                  <c:v>110</c:v>
                </c:pt>
                <c:pt idx="21">
                  <c:v>108.4</c:v>
                </c:pt>
                <c:pt idx="22">
                  <c:v>109.1</c:v>
                </c:pt>
                <c:pt idx="23">
                  <c:v>109.6</c:v>
                </c:pt>
                <c:pt idx="24">
                  <c:v>110.1</c:v>
                </c:pt>
                <c:pt idx="25">
                  <c:v>108.7</c:v>
                </c:pt>
                <c:pt idx="26">
                  <c:v>108</c:v>
                </c:pt>
                <c:pt idx="27">
                  <c:v>109.3</c:v>
                </c:pt>
                <c:pt idx="28">
                  <c:v>107.1</c:v>
                </c:pt>
                <c:pt idx="29">
                  <c:v>106.8</c:v>
                </c:pt>
                <c:pt idx="30">
                  <c:v>103.5</c:v>
                </c:pt>
                <c:pt idx="31">
                  <c:v>103.6</c:v>
                </c:pt>
                <c:pt idx="32">
                  <c:v>100.1</c:v>
                </c:pt>
                <c:pt idx="33">
                  <c:v>93.1</c:v>
                </c:pt>
                <c:pt idx="34">
                  <c:v>85.3</c:v>
                </c:pt>
                <c:pt idx="35">
                  <c:v>76.7</c:v>
                </c:pt>
                <c:pt idx="36">
                  <c:v>69.5</c:v>
                </c:pt>
                <c:pt idx="37">
                  <c:v>70.6</c:v>
                </c:pt>
                <c:pt idx="38">
                  <c:v>74.8</c:v>
                </c:pt>
                <c:pt idx="39">
                  <c:v>79.1</c:v>
                </c:pt>
                <c:pt idx="40">
                  <c:v>80.9</c:v>
                </c:pt>
                <c:pt idx="41">
                  <c:v>82.6</c:v>
                </c:pt>
                <c:pt idx="42">
                  <c:v>83.9</c:v>
                </c:pt>
                <c:pt idx="43">
                  <c:v>85.7</c:v>
                </c:pt>
                <c:pt idx="44">
                  <c:v>86.1</c:v>
                </c:pt>
                <c:pt idx="45">
                  <c:v>88</c:v>
                </c:pt>
                <c:pt idx="46">
                  <c:v>89.7</c:v>
                </c:pt>
                <c:pt idx="47">
                  <c:v>92.1</c:v>
                </c:pt>
                <c:pt idx="48">
                  <c:v>91.3</c:v>
                </c:pt>
              </c:numCache>
            </c:numRef>
          </c:val>
          <c:smooth val="0"/>
        </c:ser>
        <c:axId val="19873464"/>
        <c:axId val="44643449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664703"/>
        <c:crosses val="autoZero"/>
        <c:auto val="0"/>
        <c:lblOffset val="100"/>
        <c:noMultiLvlLbl val="0"/>
      </c:catAx>
      <c:valAx>
        <c:axId val="9664703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56558"/>
        <c:crossesAt val="1"/>
        <c:crossBetween val="between"/>
        <c:dispUnits/>
        <c:majorUnit val="10"/>
      </c:valAx>
      <c:catAx>
        <c:axId val="19873464"/>
        <c:scaling>
          <c:orientation val="minMax"/>
        </c:scaling>
        <c:axPos val="b"/>
        <c:delete val="1"/>
        <c:majorTickMark val="in"/>
        <c:minorTickMark val="none"/>
        <c:tickLblPos val="nextTo"/>
        <c:crossAx val="44643449"/>
        <c:crosses val="autoZero"/>
        <c:auto val="0"/>
        <c:lblOffset val="100"/>
        <c:noMultiLvlLbl val="0"/>
      </c:catAx>
      <c:valAx>
        <c:axId val="4464344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73464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5.527123848515858</c:v>
                </c:pt>
                <c:pt idx="1">
                  <c:v>8.117752007136492</c:v>
                </c:pt>
                <c:pt idx="2">
                  <c:v>8.333333333333348</c:v>
                </c:pt>
                <c:pt idx="3">
                  <c:v>4.166666666666674</c:v>
                </c:pt>
                <c:pt idx="4">
                  <c:v>1.2183692596063667</c:v>
                </c:pt>
                <c:pt idx="5">
                  <c:v>1.4605647517039966</c:v>
                </c:pt>
                <c:pt idx="6">
                  <c:v>4.279279279279269</c:v>
                </c:pt>
                <c:pt idx="7">
                  <c:v>-2.2265246853823806</c:v>
                </c:pt>
                <c:pt idx="8">
                  <c:v>3.184079601990053</c:v>
                </c:pt>
                <c:pt idx="9">
                  <c:v>3.0828516377649384</c:v>
                </c:pt>
                <c:pt idx="10">
                  <c:v>0</c:v>
                </c:pt>
                <c:pt idx="11">
                  <c:v>-1.5592515592515621</c:v>
                </c:pt>
                <c:pt idx="12">
                  <c:v>0.7759456838021483</c:v>
                </c:pt>
                <c:pt idx="13">
                  <c:v>-6.683168316831689</c:v>
                </c:pt>
                <c:pt idx="14">
                  <c:v>-6.959706959706969</c:v>
                </c:pt>
                <c:pt idx="15">
                  <c:v>2.7368421052631486</c:v>
                </c:pt>
                <c:pt idx="16">
                  <c:v>-0.2777777777777768</c:v>
                </c:pt>
                <c:pt idx="17">
                  <c:v>-2.111324376199619</c:v>
                </c:pt>
                <c:pt idx="18">
                  <c:v>3.6717062634989306</c:v>
                </c:pt>
                <c:pt idx="19">
                  <c:v>2.871287128712874</c:v>
                </c:pt>
                <c:pt idx="20">
                  <c:v>2.0250723240115676</c:v>
                </c:pt>
                <c:pt idx="21">
                  <c:v>-0.37383177570093906</c:v>
                </c:pt>
                <c:pt idx="22">
                  <c:v>-0.7699711260827802</c:v>
                </c:pt>
                <c:pt idx="23">
                  <c:v>0.42238648363250864</c:v>
                </c:pt>
                <c:pt idx="24">
                  <c:v>1.1549566891241536</c:v>
                </c:pt>
                <c:pt idx="25">
                  <c:v>-0.7073386383731228</c:v>
                </c:pt>
                <c:pt idx="26">
                  <c:v>-2.3622047244094446</c:v>
                </c:pt>
                <c:pt idx="27">
                  <c:v>-0.4098360655737654</c:v>
                </c:pt>
                <c:pt idx="28">
                  <c:v>-5.106778087279484</c:v>
                </c:pt>
                <c:pt idx="29">
                  <c:v>6.2745098039215685</c:v>
                </c:pt>
                <c:pt idx="30">
                  <c:v>-10.312500000000002</c:v>
                </c:pt>
                <c:pt idx="31">
                  <c:v>-5.486044273339752</c:v>
                </c:pt>
                <c:pt idx="32">
                  <c:v>-10.207939508506614</c:v>
                </c:pt>
                <c:pt idx="33">
                  <c:v>-15.290806754221386</c:v>
                </c:pt>
                <c:pt idx="34">
                  <c:v>-17.070805043646942</c:v>
                </c:pt>
                <c:pt idx="35">
                  <c:v>-27.024185068349095</c:v>
                </c:pt>
                <c:pt idx="36">
                  <c:v>-33.49191246431968</c:v>
                </c:pt>
                <c:pt idx="37">
                  <c:v>-30.097951914514688</c:v>
                </c:pt>
                <c:pt idx="38">
                  <c:v>-24.8991935483871</c:v>
                </c:pt>
                <c:pt idx="39">
                  <c:v>-28.292181069958843</c:v>
                </c:pt>
                <c:pt idx="40">
                  <c:v>-20.547945205479458</c:v>
                </c:pt>
                <c:pt idx="41">
                  <c:v>-22.785977859778594</c:v>
                </c:pt>
                <c:pt idx="42">
                  <c:v>-20.90592334494774</c:v>
                </c:pt>
                <c:pt idx="43">
                  <c:v>-19.450101832993894</c:v>
                </c:pt>
                <c:pt idx="44">
                  <c:v>-18.73684210526315</c:v>
                </c:pt>
                <c:pt idx="45">
                  <c:v>-10.077519379844958</c:v>
                </c:pt>
                <c:pt idx="46">
                  <c:v>-6.432748538011701</c:v>
                </c:pt>
                <c:pt idx="47">
                  <c:v>4.17867435158501</c:v>
                </c:pt>
                <c:pt idx="48">
                  <c:v>15.164520743919873</c:v>
                </c:pt>
              </c:numCache>
            </c:numRef>
          </c:val>
        </c:ser>
        <c:gapWidth val="10"/>
        <c:axId val="66246722"/>
        <c:axId val="5934958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103.8</c:v>
                </c:pt>
                <c:pt idx="1">
                  <c:v>106.6</c:v>
                </c:pt>
                <c:pt idx="2">
                  <c:v>106.5</c:v>
                </c:pt>
                <c:pt idx="3">
                  <c:v>100.9</c:v>
                </c:pt>
                <c:pt idx="4">
                  <c:v>102.8</c:v>
                </c:pt>
                <c:pt idx="5">
                  <c:v>102.1</c:v>
                </c:pt>
                <c:pt idx="6">
                  <c:v>105</c:v>
                </c:pt>
                <c:pt idx="7">
                  <c:v>99.2</c:v>
                </c:pt>
                <c:pt idx="8">
                  <c:v>103.7</c:v>
                </c:pt>
                <c:pt idx="9">
                  <c:v>104.7</c:v>
                </c:pt>
                <c:pt idx="10">
                  <c:v>103.1</c:v>
                </c:pt>
                <c:pt idx="11">
                  <c:v>103</c:v>
                </c:pt>
                <c:pt idx="12">
                  <c:v>106</c:v>
                </c:pt>
                <c:pt idx="13">
                  <c:v>100.3</c:v>
                </c:pt>
                <c:pt idx="14">
                  <c:v>99.5</c:v>
                </c:pt>
                <c:pt idx="15">
                  <c:v>102.5</c:v>
                </c:pt>
                <c:pt idx="16">
                  <c:v>103.5</c:v>
                </c:pt>
                <c:pt idx="17">
                  <c:v>99.1</c:v>
                </c:pt>
                <c:pt idx="18">
                  <c:v>108.7</c:v>
                </c:pt>
                <c:pt idx="19">
                  <c:v>104.3</c:v>
                </c:pt>
                <c:pt idx="20">
                  <c:v>104.9</c:v>
                </c:pt>
                <c:pt idx="21">
                  <c:v>103</c:v>
                </c:pt>
                <c:pt idx="22">
                  <c:v>103.7</c:v>
                </c:pt>
                <c:pt idx="23">
                  <c:v>103</c:v>
                </c:pt>
                <c:pt idx="24">
                  <c:v>101.7</c:v>
                </c:pt>
                <c:pt idx="25">
                  <c:v>100.1</c:v>
                </c:pt>
                <c:pt idx="26">
                  <c:v>97.3</c:v>
                </c:pt>
                <c:pt idx="27">
                  <c:v>102</c:v>
                </c:pt>
                <c:pt idx="28">
                  <c:v>98.9</c:v>
                </c:pt>
                <c:pt idx="29">
                  <c:v>104.3</c:v>
                </c:pt>
                <c:pt idx="30">
                  <c:v>98.2</c:v>
                </c:pt>
                <c:pt idx="31">
                  <c:v>96.5</c:v>
                </c:pt>
                <c:pt idx="32">
                  <c:v>93.7</c:v>
                </c:pt>
                <c:pt idx="33">
                  <c:v>90.7</c:v>
                </c:pt>
                <c:pt idx="34">
                  <c:v>84.6</c:v>
                </c:pt>
                <c:pt idx="35">
                  <c:v>75.9</c:v>
                </c:pt>
                <c:pt idx="36">
                  <c:v>70.2</c:v>
                </c:pt>
                <c:pt idx="37">
                  <c:v>70</c:v>
                </c:pt>
                <c:pt idx="38">
                  <c:v>73</c:v>
                </c:pt>
                <c:pt idx="39">
                  <c:v>76.9</c:v>
                </c:pt>
                <c:pt idx="40">
                  <c:v>77.7</c:v>
                </c:pt>
                <c:pt idx="41">
                  <c:v>80.5</c:v>
                </c:pt>
                <c:pt idx="42">
                  <c:v>77.6</c:v>
                </c:pt>
                <c:pt idx="43">
                  <c:v>79.3</c:v>
                </c:pt>
                <c:pt idx="44">
                  <c:v>76.9</c:v>
                </c:pt>
                <c:pt idx="45">
                  <c:v>80.7</c:v>
                </c:pt>
                <c:pt idx="46">
                  <c:v>79.2</c:v>
                </c:pt>
                <c:pt idx="47">
                  <c:v>80</c:v>
                </c:pt>
                <c:pt idx="48">
                  <c:v>80.9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102.1</c:v>
                </c:pt>
                <c:pt idx="1">
                  <c:v>102.9</c:v>
                </c:pt>
                <c:pt idx="2">
                  <c:v>105.4</c:v>
                </c:pt>
                <c:pt idx="3">
                  <c:v>103.5</c:v>
                </c:pt>
                <c:pt idx="4">
                  <c:v>104.3</c:v>
                </c:pt>
                <c:pt idx="5">
                  <c:v>104.8</c:v>
                </c:pt>
                <c:pt idx="6">
                  <c:v>105.4</c:v>
                </c:pt>
                <c:pt idx="7">
                  <c:v>104.9</c:v>
                </c:pt>
                <c:pt idx="8">
                  <c:v>104.8</c:v>
                </c:pt>
                <c:pt idx="9">
                  <c:v>106.5</c:v>
                </c:pt>
                <c:pt idx="10">
                  <c:v>106.4</c:v>
                </c:pt>
                <c:pt idx="11">
                  <c:v>105.9</c:v>
                </c:pt>
                <c:pt idx="12">
                  <c:v>106.1</c:v>
                </c:pt>
                <c:pt idx="13">
                  <c:v>105.8</c:v>
                </c:pt>
                <c:pt idx="14">
                  <c:v>106.3</c:v>
                </c:pt>
                <c:pt idx="15">
                  <c:v>107.2</c:v>
                </c:pt>
                <c:pt idx="16">
                  <c:v>107.6</c:v>
                </c:pt>
                <c:pt idx="17">
                  <c:v>106.8</c:v>
                </c:pt>
                <c:pt idx="18">
                  <c:v>110.1</c:v>
                </c:pt>
                <c:pt idx="19">
                  <c:v>108.4</c:v>
                </c:pt>
                <c:pt idx="20">
                  <c:v>110.1</c:v>
                </c:pt>
                <c:pt idx="21">
                  <c:v>109.1</c:v>
                </c:pt>
                <c:pt idx="22">
                  <c:v>110.6</c:v>
                </c:pt>
                <c:pt idx="23">
                  <c:v>110.7</c:v>
                </c:pt>
                <c:pt idx="24">
                  <c:v>111.4</c:v>
                </c:pt>
                <c:pt idx="25">
                  <c:v>109.4</c:v>
                </c:pt>
                <c:pt idx="26">
                  <c:v>108.6</c:v>
                </c:pt>
                <c:pt idx="27">
                  <c:v>109.7</c:v>
                </c:pt>
                <c:pt idx="28">
                  <c:v>106.9</c:v>
                </c:pt>
                <c:pt idx="29">
                  <c:v>107.4</c:v>
                </c:pt>
                <c:pt idx="30">
                  <c:v>103.9</c:v>
                </c:pt>
                <c:pt idx="31">
                  <c:v>104</c:v>
                </c:pt>
                <c:pt idx="32">
                  <c:v>100.9</c:v>
                </c:pt>
                <c:pt idx="33">
                  <c:v>93.6</c:v>
                </c:pt>
                <c:pt idx="34">
                  <c:v>86</c:v>
                </c:pt>
                <c:pt idx="35">
                  <c:v>76.7</c:v>
                </c:pt>
                <c:pt idx="36">
                  <c:v>72</c:v>
                </c:pt>
                <c:pt idx="37">
                  <c:v>73.1</c:v>
                </c:pt>
                <c:pt idx="38">
                  <c:v>75.3</c:v>
                </c:pt>
                <c:pt idx="39">
                  <c:v>78.9</c:v>
                </c:pt>
                <c:pt idx="40">
                  <c:v>81.7</c:v>
                </c:pt>
                <c:pt idx="41">
                  <c:v>83.7</c:v>
                </c:pt>
                <c:pt idx="42">
                  <c:v>84.2</c:v>
                </c:pt>
                <c:pt idx="43">
                  <c:v>87.7</c:v>
                </c:pt>
                <c:pt idx="44">
                  <c:v>88.8</c:v>
                </c:pt>
                <c:pt idx="45">
                  <c:v>89.6</c:v>
                </c:pt>
                <c:pt idx="46">
                  <c:v>90.5</c:v>
                </c:pt>
                <c:pt idx="47">
                  <c:v>92.9</c:v>
                </c:pt>
                <c:pt idx="48">
                  <c:v>92.7</c:v>
                </c:pt>
              </c:numCache>
            </c:numRef>
          </c:val>
          <c:smooth val="0"/>
        </c:ser>
        <c:axId val="64384236"/>
        <c:axId val="42587213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349587"/>
        <c:crosses val="autoZero"/>
        <c:auto val="0"/>
        <c:lblOffset val="100"/>
        <c:noMultiLvlLbl val="0"/>
      </c:catAx>
      <c:valAx>
        <c:axId val="5934958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46722"/>
        <c:crossesAt val="1"/>
        <c:crossBetween val="between"/>
        <c:dispUnits/>
        <c:majorUnit val="10"/>
        <c:minorUnit val="1"/>
      </c:valAx>
      <c:catAx>
        <c:axId val="64384236"/>
        <c:scaling>
          <c:orientation val="minMax"/>
        </c:scaling>
        <c:axPos val="b"/>
        <c:delete val="1"/>
        <c:majorTickMark val="in"/>
        <c:minorTickMark val="none"/>
        <c:tickLblPos val="nextTo"/>
        <c:crossAx val="42587213"/>
        <c:crossesAt val="60"/>
        <c:auto val="0"/>
        <c:lblOffset val="100"/>
        <c:noMultiLvlLbl val="0"/>
      </c:catAx>
      <c:valAx>
        <c:axId val="4258721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8423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-2.44140625</c:v>
                </c:pt>
                <c:pt idx="1">
                  <c:v>-0.8376963350785305</c:v>
                </c:pt>
                <c:pt idx="2">
                  <c:v>-0.8281573498964745</c:v>
                </c:pt>
                <c:pt idx="3">
                  <c:v>-1.5904572564612307</c:v>
                </c:pt>
                <c:pt idx="4">
                  <c:v>-0.5681818181818121</c:v>
                </c:pt>
                <c:pt idx="5">
                  <c:v>-0.4863813229571967</c:v>
                </c:pt>
                <c:pt idx="6">
                  <c:v>1.3485477178423189</c:v>
                </c:pt>
                <c:pt idx="7">
                  <c:v>-0.1029866117404632</c:v>
                </c:pt>
                <c:pt idx="8">
                  <c:v>1.4925373134328401</c:v>
                </c:pt>
                <c:pt idx="9">
                  <c:v>-0.29013539651838727</c:v>
                </c:pt>
                <c:pt idx="10">
                  <c:v>2.8806584362139898</c:v>
                </c:pt>
                <c:pt idx="11">
                  <c:v>2.318548387096775</c:v>
                </c:pt>
                <c:pt idx="12">
                  <c:v>-1.501501501501501</c:v>
                </c:pt>
                <c:pt idx="13">
                  <c:v>-1.6895459345301012</c:v>
                </c:pt>
                <c:pt idx="14">
                  <c:v>-1.8789144050104345</c:v>
                </c:pt>
                <c:pt idx="15">
                  <c:v>-2.020202020202022</c:v>
                </c:pt>
                <c:pt idx="16">
                  <c:v>-2.285714285714291</c:v>
                </c:pt>
                <c:pt idx="17">
                  <c:v>0.3910068426197455</c:v>
                </c:pt>
                <c:pt idx="18">
                  <c:v>0.20470829068577334</c:v>
                </c:pt>
                <c:pt idx="19">
                  <c:v>0.10309278350515427</c:v>
                </c:pt>
                <c:pt idx="20">
                  <c:v>-0.4901960784313708</c:v>
                </c:pt>
                <c:pt idx="21">
                  <c:v>1.5518913676042745</c:v>
                </c:pt>
                <c:pt idx="22">
                  <c:v>2.8000000000000025</c:v>
                </c:pt>
                <c:pt idx="23">
                  <c:v>0.19704433497538254</c:v>
                </c:pt>
                <c:pt idx="24">
                  <c:v>1.5243902439024293</c:v>
                </c:pt>
                <c:pt idx="25">
                  <c:v>-1.2889366272824776</c:v>
                </c:pt>
                <c:pt idx="26">
                  <c:v>-0.9574468085106425</c:v>
                </c:pt>
                <c:pt idx="27">
                  <c:v>-0.8247422680412342</c:v>
                </c:pt>
                <c:pt idx="28">
                  <c:v>-1.4619883040935644</c:v>
                </c:pt>
                <c:pt idx="29">
                  <c:v>-3.992210321324252</c:v>
                </c:pt>
                <c:pt idx="30">
                  <c:v>-5.209397344228817</c:v>
                </c:pt>
                <c:pt idx="31">
                  <c:v>-3.501544799176104</c:v>
                </c:pt>
                <c:pt idx="32">
                  <c:v>-6.403940886699511</c:v>
                </c:pt>
                <c:pt idx="33">
                  <c:v>-4.393505253104113</c:v>
                </c:pt>
                <c:pt idx="34">
                  <c:v>-6.225680933852129</c:v>
                </c:pt>
                <c:pt idx="35">
                  <c:v>-5.703048180924286</c:v>
                </c:pt>
                <c:pt idx="36">
                  <c:v>-6.106106106106113</c:v>
                </c:pt>
                <c:pt idx="37">
                  <c:v>-4.787812840043526</c:v>
                </c:pt>
                <c:pt idx="38">
                  <c:v>-7.733619763694943</c:v>
                </c:pt>
                <c:pt idx="39">
                  <c:v>-6.652806652806653</c:v>
                </c:pt>
                <c:pt idx="40">
                  <c:v>-6.033630069238372</c:v>
                </c:pt>
                <c:pt idx="41">
                  <c:v>-5.1724137931034475</c:v>
                </c:pt>
                <c:pt idx="42">
                  <c:v>-4.849137931034486</c:v>
                </c:pt>
                <c:pt idx="43">
                  <c:v>-7.68409818569904</c:v>
                </c:pt>
                <c:pt idx="44">
                  <c:v>-10.736842105263156</c:v>
                </c:pt>
                <c:pt idx="45">
                  <c:v>-11.288711288711283</c:v>
                </c:pt>
                <c:pt idx="46">
                  <c:v>-12.863070539419097</c:v>
                </c:pt>
                <c:pt idx="47">
                  <c:v>-10.21897810218979</c:v>
                </c:pt>
                <c:pt idx="48">
                  <c:v>-8.63539445628997</c:v>
                </c:pt>
              </c:numCache>
            </c:numRef>
          </c:val>
        </c:ser>
        <c:gapWidth val="10"/>
        <c:axId val="47740598"/>
        <c:axId val="27012199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100.1</c:v>
                </c:pt>
                <c:pt idx="1">
                  <c:v>100.6</c:v>
                </c:pt>
                <c:pt idx="2">
                  <c:v>100.5</c:v>
                </c:pt>
                <c:pt idx="3">
                  <c:v>99.6</c:v>
                </c:pt>
                <c:pt idx="4">
                  <c:v>99.8</c:v>
                </c:pt>
                <c:pt idx="5">
                  <c:v>99</c:v>
                </c:pt>
                <c:pt idx="6">
                  <c:v>99.3</c:v>
                </c:pt>
                <c:pt idx="7">
                  <c:v>98.6</c:v>
                </c:pt>
                <c:pt idx="8">
                  <c:v>100</c:v>
                </c:pt>
                <c:pt idx="9">
                  <c:v>98.9</c:v>
                </c:pt>
                <c:pt idx="10">
                  <c:v>100.7</c:v>
                </c:pt>
                <c:pt idx="11">
                  <c:v>101</c:v>
                </c:pt>
                <c:pt idx="12">
                  <c:v>98.5</c:v>
                </c:pt>
                <c:pt idx="13">
                  <c:v>98.8</c:v>
                </c:pt>
                <c:pt idx="14">
                  <c:v>98.5</c:v>
                </c:pt>
                <c:pt idx="15">
                  <c:v>97.6</c:v>
                </c:pt>
                <c:pt idx="16">
                  <c:v>97.6</c:v>
                </c:pt>
                <c:pt idx="17">
                  <c:v>99.4</c:v>
                </c:pt>
                <c:pt idx="18">
                  <c:v>99.6</c:v>
                </c:pt>
                <c:pt idx="19">
                  <c:v>98.9</c:v>
                </c:pt>
                <c:pt idx="20">
                  <c:v>99.5</c:v>
                </c:pt>
                <c:pt idx="21">
                  <c:v>100.4</c:v>
                </c:pt>
                <c:pt idx="22">
                  <c:v>103.3</c:v>
                </c:pt>
                <c:pt idx="23">
                  <c:v>100.2</c:v>
                </c:pt>
                <c:pt idx="24">
                  <c:v>99.7</c:v>
                </c:pt>
                <c:pt idx="25">
                  <c:v>97.6</c:v>
                </c:pt>
                <c:pt idx="26">
                  <c:v>97.6</c:v>
                </c:pt>
                <c:pt idx="27">
                  <c:v>97.2</c:v>
                </c:pt>
                <c:pt idx="28">
                  <c:v>96.6</c:v>
                </c:pt>
                <c:pt idx="29">
                  <c:v>95.7</c:v>
                </c:pt>
                <c:pt idx="30">
                  <c:v>94.9</c:v>
                </c:pt>
                <c:pt idx="31">
                  <c:v>95.8</c:v>
                </c:pt>
                <c:pt idx="32">
                  <c:v>93.2</c:v>
                </c:pt>
                <c:pt idx="33">
                  <c:v>95.8</c:v>
                </c:pt>
                <c:pt idx="34">
                  <c:v>96.1</c:v>
                </c:pt>
                <c:pt idx="35">
                  <c:v>94.5</c:v>
                </c:pt>
                <c:pt idx="36">
                  <c:v>93.6</c:v>
                </c:pt>
                <c:pt idx="37">
                  <c:v>93</c:v>
                </c:pt>
                <c:pt idx="38">
                  <c:v>90</c:v>
                </c:pt>
                <c:pt idx="39">
                  <c:v>90.8</c:v>
                </c:pt>
                <c:pt idx="40">
                  <c:v>90.8</c:v>
                </c:pt>
                <c:pt idx="41">
                  <c:v>90.8</c:v>
                </c:pt>
                <c:pt idx="42">
                  <c:v>90.3</c:v>
                </c:pt>
                <c:pt idx="43">
                  <c:v>88.5</c:v>
                </c:pt>
                <c:pt idx="44">
                  <c:v>83.2</c:v>
                </c:pt>
                <c:pt idx="45">
                  <c:v>85</c:v>
                </c:pt>
                <c:pt idx="46">
                  <c:v>83.8</c:v>
                </c:pt>
                <c:pt idx="47">
                  <c:v>84.8</c:v>
                </c:pt>
                <c:pt idx="48">
                  <c:v>85.5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101.7</c:v>
                </c:pt>
                <c:pt idx="1">
                  <c:v>101.6</c:v>
                </c:pt>
                <c:pt idx="2">
                  <c:v>102.2</c:v>
                </c:pt>
                <c:pt idx="3">
                  <c:v>101.6</c:v>
                </c:pt>
                <c:pt idx="4">
                  <c:v>102</c:v>
                </c:pt>
                <c:pt idx="5">
                  <c:v>101.5</c:v>
                </c:pt>
                <c:pt idx="6">
                  <c:v>101.3</c:v>
                </c:pt>
                <c:pt idx="7">
                  <c:v>101.7</c:v>
                </c:pt>
                <c:pt idx="8">
                  <c:v>103.1</c:v>
                </c:pt>
                <c:pt idx="9">
                  <c:v>103.2</c:v>
                </c:pt>
                <c:pt idx="10">
                  <c:v>104.3</c:v>
                </c:pt>
                <c:pt idx="11">
                  <c:v>103.4</c:v>
                </c:pt>
                <c:pt idx="12">
                  <c:v>103.1</c:v>
                </c:pt>
                <c:pt idx="13">
                  <c:v>103.3</c:v>
                </c:pt>
                <c:pt idx="14">
                  <c:v>103.2</c:v>
                </c:pt>
                <c:pt idx="15">
                  <c:v>103.2</c:v>
                </c:pt>
                <c:pt idx="16">
                  <c:v>103.1</c:v>
                </c:pt>
                <c:pt idx="17">
                  <c:v>103.6</c:v>
                </c:pt>
                <c:pt idx="18">
                  <c:v>103.7</c:v>
                </c:pt>
                <c:pt idx="19">
                  <c:v>104.2</c:v>
                </c:pt>
                <c:pt idx="20">
                  <c:v>104.9</c:v>
                </c:pt>
                <c:pt idx="21">
                  <c:v>105.8</c:v>
                </c:pt>
                <c:pt idx="22">
                  <c:v>105.5</c:v>
                </c:pt>
                <c:pt idx="23">
                  <c:v>105.1</c:v>
                </c:pt>
                <c:pt idx="24">
                  <c:v>105.2</c:v>
                </c:pt>
                <c:pt idx="25">
                  <c:v>105.2</c:v>
                </c:pt>
                <c:pt idx="26">
                  <c:v>104.7</c:v>
                </c:pt>
                <c:pt idx="27">
                  <c:v>105.3</c:v>
                </c:pt>
                <c:pt idx="28">
                  <c:v>106.2</c:v>
                </c:pt>
                <c:pt idx="29">
                  <c:v>106.3</c:v>
                </c:pt>
                <c:pt idx="30">
                  <c:v>106.1</c:v>
                </c:pt>
                <c:pt idx="31">
                  <c:v>107.7</c:v>
                </c:pt>
                <c:pt idx="32">
                  <c:v>108.9</c:v>
                </c:pt>
                <c:pt idx="33">
                  <c:v>109.5</c:v>
                </c:pt>
                <c:pt idx="34">
                  <c:v>109.7</c:v>
                </c:pt>
                <c:pt idx="35">
                  <c:v>108</c:v>
                </c:pt>
                <c:pt idx="36">
                  <c:v>103.5</c:v>
                </c:pt>
                <c:pt idx="37">
                  <c:v>99.8</c:v>
                </c:pt>
                <c:pt idx="38">
                  <c:v>97.1</c:v>
                </c:pt>
                <c:pt idx="39">
                  <c:v>96.4</c:v>
                </c:pt>
                <c:pt idx="40">
                  <c:v>95.3</c:v>
                </c:pt>
                <c:pt idx="41">
                  <c:v>95</c:v>
                </c:pt>
                <c:pt idx="42">
                  <c:v>95.1</c:v>
                </c:pt>
                <c:pt idx="43">
                  <c:v>94.7</c:v>
                </c:pt>
                <c:pt idx="44">
                  <c:v>93.3</c:v>
                </c:pt>
                <c:pt idx="45">
                  <c:v>93.7</c:v>
                </c:pt>
                <c:pt idx="46">
                  <c:v>93.6</c:v>
                </c:pt>
                <c:pt idx="47">
                  <c:v>94.6</c:v>
                </c:pt>
                <c:pt idx="48">
                  <c:v>95.5</c:v>
                </c:pt>
              </c:numCache>
            </c:numRef>
          </c:val>
          <c:smooth val="0"/>
        </c:ser>
        <c:axId val="41783200"/>
        <c:axId val="40504481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012199"/>
        <c:crosses val="autoZero"/>
        <c:auto val="0"/>
        <c:lblOffset val="100"/>
        <c:noMultiLvlLbl val="0"/>
      </c:catAx>
      <c:valAx>
        <c:axId val="27012199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40598"/>
        <c:crossesAt val="1"/>
        <c:crossBetween val="between"/>
        <c:dispUnits/>
        <c:majorUnit val="10"/>
      </c:valAx>
      <c:catAx>
        <c:axId val="41783200"/>
        <c:scaling>
          <c:orientation val="minMax"/>
        </c:scaling>
        <c:axPos val="b"/>
        <c:delete val="1"/>
        <c:majorTickMark val="in"/>
        <c:minorTickMark val="none"/>
        <c:tickLblPos val="nextTo"/>
        <c:crossAx val="40504481"/>
        <c:crossesAt val="80"/>
        <c:auto val="0"/>
        <c:lblOffset val="100"/>
        <c:noMultiLvlLbl val="0"/>
      </c:catAx>
      <c:valAx>
        <c:axId val="40504481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83200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103.3</c:v>
                </c:pt>
                <c:pt idx="1">
                  <c:v>103.16666666666667</c:v>
                </c:pt>
                <c:pt idx="2">
                  <c:v>102.06666666666666</c:v>
                </c:pt>
                <c:pt idx="3">
                  <c:v>100.56666666666666</c:v>
                </c:pt>
                <c:pt idx="4">
                  <c:v>98.8</c:v>
                </c:pt>
                <c:pt idx="5">
                  <c:v>99.73333333333333</c:v>
                </c:pt>
                <c:pt idx="6">
                  <c:v>99.10000000000001</c:v>
                </c:pt>
                <c:pt idx="7">
                  <c:v>100.5</c:v>
                </c:pt>
                <c:pt idx="8">
                  <c:v>100.56666666666666</c:v>
                </c:pt>
                <c:pt idx="9">
                  <c:v>101.63333333333333</c:v>
                </c:pt>
                <c:pt idx="10">
                  <c:v>101.10000000000001</c:v>
                </c:pt>
                <c:pt idx="11">
                  <c:v>100.66666666666667</c:v>
                </c:pt>
                <c:pt idx="12">
                  <c:v>99.83333333333333</c:v>
                </c:pt>
                <c:pt idx="13">
                  <c:v>98.93333333333334</c:v>
                </c:pt>
                <c:pt idx="14">
                  <c:v>99</c:v>
                </c:pt>
                <c:pt idx="15">
                  <c:v>99.90000000000002</c:v>
                </c:pt>
                <c:pt idx="16">
                  <c:v>99.96666666666665</c:v>
                </c:pt>
                <c:pt idx="17">
                  <c:v>101.96666666666665</c:v>
                </c:pt>
                <c:pt idx="18">
                  <c:v>102.40000000000002</c:v>
                </c:pt>
                <c:pt idx="19">
                  <c:v>103.96666666666665</c:v>
                </c:pt>
                <c:pt idx="20">
                  <c:v>102.60000000000001</c:v>
                </c:pt>
                <c:pt idx="21">
                  <c:v>102.39999999999999</c:v>
                </c:pt>
                <c:pt idx="22">
                  <c:v>101.53333333333335</c:v>
                </c:pt>
                <c:pt idx="23">
                  <c:v>100.3</c:v>
                </c:pt>
                <c:pt idx="24">
                  <c:v>99.06666666666666</c:v>
                </c:pt>
                <c:pt idx="25">
                  <c:v>98.26666666666665</c:v>
                </c:pt>
                <c:pt idx="26">
                  <c:v>98.36666666666667</c:v>
                </c:pt>
                <c:pt idx="27">
                  <c:v>97.46666666666665</c:v>
                </c:pt>
                <c:pt idx="28">
                  <c:v>98.33333333333333</c:v>
                </c:pt>
                <c:pt idx="29">
                  <c:v>97.23333333333335</c:v>
                </c:pt>
                <c:pt idx="30">
                  <c:v>96.8</c:v>
                </c:pt>
                <c:pt idx="31">
                  <c:v>93.93333333333332</c:v>
                </c:pt>
                <c:pt idx="32">
                  <c:v>91.59999999999998</c:v>
                </c:pt>
                <c:pt idx="33">
                  <c:v>87.59999999999998</c:v>
                </c:pt>
                <c:pt idx="34">
                  <c:v>83.06666666666666</c:v>
                </c:pt>
                <c:pt idx="35">
                  <c:v>76.5</c:v>
                </c:pt>
                <c:pt idx="36">
                  <c:v>72.06666666666666</c:v>
                </c:pt>
                <c:pt idx="37">
                  <c:v>70.26666666666667</c:v>
                </c:pt>
                <c:pt idx="38">
                  <c:v>72.43333333333332</c:v>
                </c:pt>
                <c:pt idx="39">
                  <c:v>74.5</c:v>
                </c:pt>
                <c:pt idx="40">
                  <c:v>76.03333333333335</c:v>
                </c:pt>
                <c:pt idx="41">
                  <c:v>76.33333333333333</c:v>
                </c:pt>
                <c:pt idx="42">
                  <c:v>76.56666666666666</c:v>
                </c:pt>
                <c:pt idx="43">
                  <c:v>75.89999999999999</c:v>
                </c:pt>
                <c:pt idx="44">
                  <c:v>76.06666666666666</c:v>
                </c:pt>
                <c:pt idx="45">
                  <c:v>76.43333333333334</c:v>
                </c:pt>
                <c:pt idx="46">
                  <c:v>78.13333333333333</c:v>
                </c:pt>
                <c:pt idx="47">
                  <c:v>79.23333333333333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102.13333333333333</c:v>
                </c:pt>
                <c:pt idx="1">
                  <c:v>102.96666666666665</c:v>
                </c:pt>
                <c:pt idx="2">
                  <c:v>103.33333333333333</c:v>
                </c:pt>
                <c:pt idx="3">
                  <c:v>103.93333333333334</c:v>
                </c:pt>
                <c:pt idx="4">
                  <c:v>104</c:v>
                </c:pt>
                <c:pt idx="5">
                  <c:v>104.7</c:v>
                </c:pt>
                <c:pt idx="6">
                  <c:v>104.96666666666665</c:v>
                </c:pt>
                <c:pt idx="7">
                  <c:v>105.36666666666667</c:v>
                </c:pt>
                <c:pt idx="8">
                  <c:v>105.76666666666667</c:v>
                </c:pt>
                <c:pt idx="9">
                  <c:v>106.26666666666665</c:v>
                </c:pt>
                <c:pt idx="10">
                  <c:v>106.09999999999998</c:v>
                </c:pt>
                <c:pt idx="11">
                  <c:v>106</c:v>
                </c:pt>
                <c:pt idx="12">
                  <c:v>105.8</c:v>
                </c:pt>
                <c:pt idx="13">
                  <c:v>105.86666666666667</c:v>
                </c:pt>
                <c:pt idx="14">
                  <c:v>106.13333333333333</c:v>
                </c:pt>
                <c:pt idx="15">
                  <c:v>106.43333333333332</c:v>
                </c:pt>
                <c:pt idx="16">
                  <c:v>106.89999999999999</c:v>
                </c:pt>
                <c:pt idx="17">
                  <c:v>107.86666666666667</c:v>
                </c:pt>
                <c:pt idx="18">
                  <c:v>108.2</c:v>
                </c:pt>
                <c:pt idx="19">
                  <c:v>109.2</c:v>
                </c:pt>
                <c:pt idx="20">
                  <c:v>108.76666666666667</c:v>
                </c:pt>
                <c:pt idx="21">
                  <c:v>109.16666666666667</c:v>
                </c:pt>
                <c:pt idx="22">
                  <c:v>109.03333333333335</c:v>
                </c:pt>
                <c:pt idx="23">
                  <c:v>109.59999999999998</c:v>
                </c:pt>
                <c:pt idx="24">
                  <c:v>109.46666666666665</c:v>
                </c:pt>
                <c:pt idx="25">
                  <c:v>108.93333333333334</c:v>
                </c:pt>
                <c:pt idx="26">
                  <c:v>108.66666666666667</c:v>
                </c:pt>
                <c:pt idx="27">
                  <c:v>108.13333333333333</c:v>
                </c:pt>
                <c:pt idx="28">
                  <c:v>107.73333333333333</c:v>
                </c:pt>
                <c:pt idx="29">
                  <c:v>105.8</c:v>
                </c:pt>
                <c:pt idx="30">
                  <c:v>104.63333333333333</c:v>
                </c:pt>
                <c:pt idx="31">
                  <c:v>102.39999999999999</c:v>
                </c:pt>
                <c:pt idx="32">
                  <c:v>98.93333333333332</c:v>
                </c:pt>
                <c:pt idx="33">
                  <c:v>92.83333333333333</c:v>
                </c:pt>
                <c:pt idx="34">
                  <c:v>85.03333333333332</c:v>
                </c:pt>
                <c:pt idx="35">
                  <c:v>77.16666666666667</c:v>
                </c:pt>
                <c:pt idx="36">
                  <c:v>72.26666666666667</c:v>
                </c:pt>
                <c:pt idx="37">
                  <c:v>71.63333333333333</c:v>
                </c:pt>
                <c:pt idx="38">
                  <c:v>74.83333333333333</c:v>
                </c:pt>
                <c:pt idx="39">
                  <c:v>78.26666666666667</c:v>
                </c:pt>
                <c:pt idx="40">
                  <c:v>80.86666666666666</c:v>
                </c:pt>
                <c:pt idx="41">
                  <c:v>82.46666666666667</c:v>
                </c:pt>
                <c:pt idx="42">
                  <c:v>84.06666666666666</c:v>
                </c:pt>
                <c:pt idx="43">
                  <c:v>85.23333333333333</c:v>
                </c:pt>
                <c:pt idx="44">
                  <c:v>86.60000000000001</c:v>
                </c:pt>
                <c:pt idx="45">
                  <c:v>87.93333333333334</c:v>
                </c:pt>
                <c:pt idx="46">
                  <c:v>89.93333333333332</c:v>
                </c:pt>
                <c:pt idx="47">
                  <c:v>91.03333333333335</c:v>
                </c:pt>
              </c:numCache>
            </c:numRef>
          </c:val>
          <c:smooth val="0"/>
        </c:ser>
        <c:marker val="1"/>
        <c:axId val="28996010"/>
        <c:axId val="59637499"/>
      </c:line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637499"/>
        <c:crossesAt val="60"/>
        <c:auto val="0"/>
        <c:lblOffset val="100"/>
        <c:noMultiLvlLbl val="0"/>
      </c:catAx>
      <c:valAx>
        <c:axId val="59637499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9601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105.33333333333333</c:v>
                </c:pt>
                <c:pt idx="1">
                  <c:v>105.63333333333333</c:v>
                </c:pt>
                <c:pt idx="2">
                  <c:v>104.66666666666667</c:v>
                </c:pt>
                <c:pt idx="3">
                  <c:v>103.39999999999999</c:v>
                </c:pt>
                <c:pt idx="4">
                  <c:v>101.93333333333332</c:v>
                </c:pt>
                <c:pt idx="5">
                  <c:v>103.3</c:v>
                </c:pt>
                <c:pt idx="6">
                  <c:v>102.10000000000001</c:v>
                </c:pt>
                <c:pt idx="7">
                  <c:v>102.63333333333333</c:v>
                </c:pt>
                <c:pt idx="8">
                  <c:v>102.53333333333335</c:v>
                </c:pt>
                <c:pt idx="9">
                  <c:v>103.83333333333333</c:v>
                </c:pt>
                <c:pt idx="10">
                  <c:v>103.60000000000001</c:v>
                </c:pt>
                <c:pt idx="11">
                  <c:v>104.03333333333335</c:v>
                </c:pt>
                <c:pt idx="12">
                  <c:v>103.10000000000001</c:v>
                </c:pt>
                <c:pt idx="13">
                  <c:v>101.93333333333334</c:v>
                </c:pt>
                <c:pt idx="14">
                  <c:v>100.76666666666667</c:v>
                </c:pt>
                <c:pt idx="15">
                  <c:v>101.83333333333333</c:v>
                </c:pt>
                <c:pt idx="16">
                  <c:v>101.7</c:v>
                </c:pt>
                <c:pt idx="17">
                  <c:v>103.76666666666667</c:v>
                </c:pt>
                <c:pt idx="18">
                  <c:v>104.03333333333335</c:v>
                </c:pt>
                <c:pt idx="19">
                  <c:v>105.96666666666665</c:v>
                </c:pt>
                <c:pt idx="20">
                  <c:v>104.06666666666666</c:v>
                </c:pt>
                <c:pt idx="21">
                  <c:v>103.86666666666667</c:v>
                </c:pt>
                <c:pt idx="22">
                  <c:v>103.23333333333333</c:v>
                </c:pt>
                <c:pt idx="23">
                  <c:v>102.8</c:v>
                </c:pt>
                <c:pt idx="24">
                  <c:v>101.59999999999998</c:v>
                </c:pt>
                <c:pt idx="25">
                  <c:v>99.7</c:v>
                </c:pt>
                <c:pt idx="26">
                  <c:v>99.8</c:v>
                </c:pt>
                <c:pt idx="27">
                  <c:v>99.40000000000002</c:v>
                </c:pt>
                <c:pt idx="28">
                  <c:v>101.73333333333333</c:v>
                </c:pt>
                <c:pt idx="29">
                  <c:v>100.46666666666665</c:v>
                </c:pt>
                <c:pt idx="30">
                  <c:v>99.66666666666667</c:v>
                </c:pt>
                <c:pt idx="31">
                  <c:v>96.13333333333333</c:v>
                </c:pt>
                <c:pt idx="32">
                  <c:v>93.63333333333333</c:v>
                </c:pt>
                <c:pt idx="33">
                  <c:v>89.66666666666667</c:v>
                </c:pt>
                <c:pt idx="34">
                  <c:v>83.73333333333333</c:v>
                </c:pt>
                <c:pt idx="35">
                  <c:v>76.89999999999999</c:v>
                </c:pt>
                <c:pt idx="36">
                  <c:v>72.03333333333335</c:v>
                </c:pt>
                <c:pt idx="37">
                  <c:v>71.06666666666666</c:v>
                </c:pt>
                <c:pt idx="38">
                  <c:v>73.3</c:v>
                </c:pt>
                <c:pt idx="39">
                  <c:v>75.86666666666667</c:v>
                </c:pt>
                <c:pt idx="40">
                  <c:v>78.36666666666667</c:v>
                </c:pt>
                <c:pt idx="41">
                  <c:v>78.6</c:v>
                </c:pt>
                <c:pt idx="42">
                  <c:v>79.13333333333333</c:v>
                </c:pt>
                <c:pt idx="43">
                  <c:v>77.93333333333332</c:v>
                </c:pt>
                <c:pt idx="44">
                  <c:v>78.96666666666665</c:v>
                </c:pt>
                <c:pt idx="45">
                  <c:v>78.93333333333334</c:v>
                </c:pt>
                <c:pt idx="46">
                  <c:v>79.96666666666667</c:v>
                </c:pt>
                <c:pt idx="47">
                  <c:v>80.03333333333333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102.56666666666668</c:v>
                </c:pt>
                <c:pt idx="1">
                  <c:v>103.46666666666665</c:v>
                </c:pt>
                <c:pt idx="2">
                  <c:v>103.93333333333334</c:v>
                </c:pt>
                <c:pt idx="3">
                  <c:v>104.39999999999999</c:v>
                </c:pt>
                <c:pt idx="4">
                  <c:v>104.2</c:v>
                </c:pt>
                <c:pt idx="5">
                  <c:v>104.83333333333333</c:v>
                </c:pt>
                <c:pt idx="6">
                  <c:v>105.03333333333335</c:v>
                </c:pt>
                <c:pt idx="7">
                  <c:v>105.03333333333335</c:v>
                </c:pt>
                <c:pt idx="8">
                  <c:v>105.39999999999999</c:v>
                </c:pt>
                <c:pt idx="9">
                  <c:v>105.90000000000002</c:v>
                </c:pt>
                <c:pt idx="10">
                  <c:v>106.26666666666667</c:v>
                </c:pt>
                <c:pt idx="11">
                  <c:v>106.13333333333333</c:v>
                </c:pt>
                <c:pt idx="12">
                  <c:v>105.93333333333334</c:v>
                </c:pt>
                <c:pt idx="13">
                  <c:v>106.06666666666666</c:v>
                </c:pt>
                <c:pt idx="14">
                  <c:v>106.43333333333334</c:v>
                </c:pt>
                <c:pt idx="15">
                  <c:v>107.03333333333335</c:v>
                </c:pt>
                <c:pt idx="16">
                  <c:v>107.2</c:v>
                </c:pt>
                <c:pt idx="17">
                  <c:v>108.16666666666667</c:v>
                </c:pt>
                <c:pt idx="18">
                  <c:v>108.43333333333332</c:v>
                </c:pt>
                <c:pt idx="19">
                  <c:v>109.53333333333335</c:v>
                </c:pt>
                <c:pt idx="20">
                  <c:v>109.2</c:v>
                </c:pt>
                <c:pt idx="21">
                  <c:v>109.93333333333332</c:v>
                </c:pt>
                <c:pt idx="22">
                  <c:v>110.13333333333333</c:v>
                </c:pt>
                <c:pt idx="23">
                  <c:v>110.90000000000002</c:v>
                </c:pt>
                <c:pt idx="24">
                  <c:v>110.5</c:v>
                </c:pt>
                <c:pt idx="25">
                  <c:v>109.8</c:v>
                </c:pt>
                <c:pt idx="26">
                  <c:v>109.23333333333333</c:v>
                </c:pt>
                <c:pt idx="27">
                  <c:v>108.40000000000002</c:v>
                </c:pt>
                <c:pt idx="28">
                  <c:v>108</c:v>
                </c:pt>
                <c:pt idx="29">
                  <c:v>106.06666666666668</c:v>
                </c:pt>
                <c:pt idx="30">
                  <c:v>105.10000000000001</c:v>
                </c:pt>
                <c:pt idx="31">
                  <c:v>102.93333333333334</c:v>
                </c:pt>
                <c:pt idx="32">
                  <c:v>99.5</c:v>
                </c:pt>
                <c:pt idx="33">
                  <c:v>93.5</c:v>
                </c:pt>
                <c:pt idx="34">
                  <c:v>85.43333333333334</c:v>
                </c:pt>
                <c:pt idx="35">
                  <c:v>78.23333333333333</c:v>
                </c:pt>
                <c:pt idx="36">
                  <c:v>73.93333333333332</c:v>
                </c:pt>
                <c:pt idx="37">
                  <c:v>73.46666666666665</c:v>
                </c:pt>
                <c:pt idx="38">
                  <c:v>75.76666666666667</c:v>
                </c:pt>
                <c:pt idx="39">
                  <c:v>78.63333333333333</c:v>
                </c:pt>
                <c:pt idx="40">
                  <c:v>81.43333333333334</c:v>
                </c:pt>
                <c:pt idx="41">
                  <c:v>83.2</c:v>
                </c:pt>
                <c:pt idx="42">
                  <c:v>85.2</c:v>
                </c:pt>
                <c:pt idx="43">
                  <c:v>86.89999999999999</c:v>
                </c:pt>
                <c:pt idx="44">
                  <c:v>88.7</c:v>
                </c:pt>
                <c:pt idx="45">
                  <c:v>89.63333333333333</c:v>
                </c:pt>
                <c:pt idx="46">
                  <c:v>91</c:v>
                </c:pt>
                <c:pt idx="47">
                  <c:v>92.03333333333335</c:v>
                </c:pt>
              </c:numCache>
            </c:numRef>
          </c:val>
          <c:smooth val="0"/>
        </c:ser>
        <c:marker val="1"/>
        <c:axId val="66975444"/>
        <c:axId val="65908085"/>
      </c:line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908085"/>
        <c:crossesAt val="70"/>
        <c:auto val="0"/>
        <c:lblOffset val="100"/>
        <c:noMultiLvlLbl val="0"/>
      </c:catAx>
      <c:valAx>
        <c:axId val="65908085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7544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99.76666666666665</c:v>
                </c:pt>
                <c:pt idx="1">
                  <c:v>100.39999999999999</c:v>
                </c:pt>
                <c:pt idx="2">
                  <c:v>100.23333333333333</c:v>
                </c:pt>
                <c:pt idx="3">
                  <c:v>99.96666666666665</c:v>
                </c:pt>
                <c:pt idx="4">
                  <c:v>99.46666666666665</c:v>
                </c:pt>
                <c:pt idx="5">
                  <c:v>99.36666666666667</c:v>
                </c:pt>
                <c:pt idx="6">
                  <c:v>98.96666666666665</c:v>
                </c:pt>
                <c:pt idx="7">
                  <c:v>99.3</c:v>
                </c:pt>
                <c:pt idx="8">
                  <c:v>99.16666666666667</c:v>
                </c:pt>
                <c:pt idx="9">
                  <c:v>99.86666666666667</c:v>
                </c:pt>
                <c:pt idx="10">
                  <c:v>100.2</c:v>
                </c:pt>
                <c:pt idx="11">
                  <c:v>100.06666666666666</c:v>
                </c:pt>
                <c:pt idx="12">
                  <c:v>99.43333333333334</c:v>
                </c:pt>
                <c:pt idx="13">
                  <c:v>98.60000000000001</c:v>
                </c:pt>
                <c:pt idx="14">
                  <c:v>98.3</c:v>
                </c:pt>
                <c:pt idx="15">
                  <c:v>97.89999999999999</c:v>
                </c:pt>
                <c:pt idx="16">
                  <c:v>98.2</c:v>
                </c:pt>
                <c:pt idx="17">
                  <c:v>98.86666666666667</c:v>
                </c:pt>
                <c:pt idx="18">
                  <c:v>99.3</c:v>
                </c:pt>
                <c:pt idx="19">
                  <c:v>99.33333333333333</c:v>
                </c:pt>
                <c:pt idx="20">
                  <c:v>99.60000000000001</c:v>
                </c:pt>
                <c:pt idx="21">
                  <c:v>101.06666666666666</c:v>
                </c:pt>
                <c:pt idx="22">
                  <c:v>101.3</c:v>
                </c:pt>
                <c:pt idx="23">
                  <c:v>101.06666666666666</c:v>
                </c:pt>
                <c:pt idx="24">
                  <c:v>99.16666666666667</c:v>
                </c:pt>
                <c:pt idx="25">
                  <c:v>98.3</c:v>
                </c:pt>
                <c:pt idx="26">
                  <c:v>97.46666666666665</c:v>
                </c:pt>
                <c:pt idx="27">
                  <c:v>97.13333333333333</c:v>
                </c:pt>
                <c:pt idx="28">
                  <c:v>96.5</c:v>
                </c:pt>
                <c:pt idx="29">
                  <c:v>95.73333333333335</c:v>
                </c:pt>
                <c:pt idx="30">
                  <c:v>95.46666666666668</c:v>
                </c:pt>
                <c:pt idx="31">
                  <c:v>94.63333333333333</c:v>
                </c:pt>
                <c:pt idx="32">
                  <c:v>94.93333333333334</c:v>
                </c:pt>
                <c:pt idx="33">
                  <c:v>95.03333333333335</c:v>
                </c:pt>
                <c:pt idx="34">
                  <c:v>95.46666666666665</c:v>
                </c:pt>
                <c:pt idx="35">
                  <c:v>94.73333333333333</c:v>
                </c:pt>
                <c:pt idx="36">
                  <c:v>93.7</c:v>
                </c:pt>
                <c:pt idx="37">
                  <c:v>92.2</c:v>
                </c:pt>
                <c:pt idx="38">
                  <c:v>91.26666666666667</c:v>
                </c:pt>
                <c:pt idx="39">
                  <c:v>90.53333333333335</c:v>
                </c:pt>
                <c:pt idx="40">
                  <c:v>90.8</c:v>
                </c:pt>
                <c:pt idx="41">
                  <c:v>90.63333333333333</c:v>
                </c:pt>
                <c:pt idx="42">
                  <c:v>89.86666666666667</c:v>
                </c:pt>
                <c:pt idx="43">
                  <c:v>87.33333333333333</c:v>
                </c:pt>
                <c:pt idx="44">
                  <c:v>85.56666666666666</c:v>
                </c:pt>
                <c:pt idx="45">
                  <c:v>84</c:v>
                </c:pt>
                <c:pt idx="46">
                  <c:v>84.53333333333335</c:v>
                </c:pt>
                <c:pt idx="47">
                  <c:v>84.7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101.56666666666668</c:v>
                </c:pt>
                <c:pt idx="1">
                  <c:v>101.83333333333333</c:v>
                </c:pt>
                <c:pt idx="2">
                  <c:v>101.8</c:v>
                </c:pt>
                <c:pt idx="3">
                  <c:v>101.93333333333334</c:v>
                </c:pt>
                <c:pt idx="4">
                  <c:v>101.7</c:v>
                </c:pt>
                <c:pt idx="5">
                  <c:v>101.60000000000001</c:v>
                </c:pt>
                <c:pt idx="6">
                  <c:v>101.5</c:v>
                </c:pt>
                <c:pt idx="7">
                  <c:v>102.03333333333335</c:v>
                </c:pt>
                <c:pt idx="8">
                  <c:v>102.66666666666667</c:v>
                </c:pt>
                <c:pt idx="9">
                  <c:v>103.53333333333335</c:v>
                </c:pt>
                <c:pt idx="10">
                  <c:v>103.63333333333333</c:v>
                </c:pt>
                <c:pt idx="11">
                  <c:v>103.59999999999998</c:v>
                </c:pt>
                <c:pt idx="12">
                  <c:v>103.26666666666667</c:v>
                </c:pt>
                <c:pt idx="13">
                  <c:v>103.19999999999999</c:v>
                </c:pt>
                <c:pt idx="14">
                  <c:v>103.23333333333333</c:v>
                </c:pt>
                <c:pt idx="15">
                  <c:v>103.16666666666667</c:v>
                </c:pt>
                <c:pt idx="16">
                  <c:v>103.3</c:v>
                </c:pt>
                <c:pt idx="17">
                  <c:v>103.46666666666665</c:v>
                </c:pt>
                <c:pt idx="18">
                  <c:v>103.83333333333333</c:v>
                </c:pt>
                <c:pt idx="19">
                  <c:v>104.26666666666667</c:v>
                </c:pt>
                <c:pt idx="20">
                  <c:v>104.96666666666668</c:v>
                </c:pt>
                <c:pt idx="21">
                  <c:v>105.39999999999999</c:v>
                </c:pt>
                <c:pt idx="22">
                  <c:v>105.46666666666665</c:v>
                </c:pt>
                <c:pt idx="23">
                  <c:v>105.26666666666667</c:v>
                </c:pt>
                <c:pt idx="24">
                  <c:v>105.16666666666667</c:v>
                </c:pt>
                <c:pt idx="25">
                  <c:v>105.03333333333335</c:v>
                </c:pt>
                <c:pt idx="26">
                  <c:v>105.06666666666666</c:v>
                </c:pt>
                <c:pt idx="27">
                  <c:v>105.39999999999999</c:v>
                </c:pt>
                <c:pt idx="28">
                  <c:v>105.93333333333334</c:v>
                </c:pt>
                <c:pt idx="29">
                  <c:v>106.2</c:v>
                </c:pt>
                <c:pt idx="30">
                  <c:v>106.69999999999999</c:v>
                </c:pt>
                <c:pt idx="31">
                  <c:v>107.56666666666668</c:v>
                </c:pt>
                <c:pt idx="32">
                  <c:v>108.7</c:v>
                </c:pt>
                <c:pt idx="33">
                  <c:v>109.36666666666667</c:v>
                </c:pt>
                <c:pt idx="34">
                  <c:v>109.06666666666666</c:v>
                </c:pt>
                <c:pt idx="35">
                  <c:v>107.06666666666666</c:v>
                </c:pt>
                <c:pt idx="36">
                  <c:v>103.76666666666667</c:v>
                </c:pt>
                <c:pt idx="37">
                  <c:v>100.13333333333333</c:v>
                </c:pt>
                <c:pt idx="38">
                  <c:v>97.76666666666665</c:v>
                </c:pt>
                <c:pt idx="39">
                  <c:v>96.26666666666667</c:v>
                </c:pt>
                <c:pt idx="40">
                  <c:v>95.56666666666666</c:v>
                </c:pt>
                <c:pt idx="41">
                  <c:v>95.13333333333333</c:v>
                </c:pt>
                <c:pt idx="42">
                  <c:v>94.93333333333334</c:v>
                </c:pt>
                <c:pt idx="43">
                  <c:v>94.36666666666667</c:v>
                </c:pt>
                <c:pt idx="44">
                  <c:v>93.89999999999999</c:v>
                </c:pt>
                <c:pt idx="45">
                  <c:v>93.53333333333335</c:v>
                </c:pt>
                <c:pt idx="46">
                  <c:v>93.96666666666665</c:v>
                </c:pt>
                <c:pt idx="47">
                  <c:v>94.56666666666666</c:v>
                </c:pt>
              </c:numCache>
            </c:numRef>
          </c:val>
          <c:smooth val="0"/>
        </c:ser>
        <c:marker val="1"/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954639"/>
        <c:crossesAt val="80"/>
        <c:auto val="0"/>
        <c:lblOffset val="100"/>
        <c:noMultiLvlLbl val="0"/>
      </c:catAx>
      <c:valAx>
        <c:axId val="36954639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018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102.3</c:v>
                </c:pt>
                <c:pt idx="1">
                  <c:v>104.1</c:v>
                </c:pt>
                <c:pt idx="2">
                  <c:v>103.1</c:v>
                </c:pt>
                <c:pt idx="3">
                  <c:v>99</c:v>
                </c:pt>
                <c:pt idx="4">
                  <c:v>99.6</c:v>
                </c:pt>
                <c:pt idx="5">
                  <c:v>97.8</c:v>
                </c:pt>
                <c:pt idx="6">
                  <c:v>101.8</c:v>
                </c:pt>
                <c:pt idx="7">
                  <c:v>97.7</c:v>
                </c:pt>
                <c:pt idx="8">
                  <c:v>102</c:v>
                </c:pt>
                <c:pt idx="9">
                  <c:v>102</c:v>
                </c:pt>
                <c:pt idx="10">
                  <c:v>100.9</c:v>
                </c:pt>
                <c:pt idx="11">
                  <c:v>100.4</c:v>
                </c:pt>
                <c:pt idx="12">
                  <c:v>100.7</c:v>
                </c:pt>
                <c:pt idx="13">
                  <c:v>98.4</c:v>
                </c:pt>
                <c:pt idx="14">
                  <c:v>97.7</c:v>
                </c:pt>
                <c:pt idx="15">
                  <c:v>100.9</c:v>
                </c:pt>
                <c:pt idx="16">
                  <c:v>101.1</c:v>
                </c:pt>
                <c:pt idx="17">
                  <c:v>97.9</c:v>
                </c:pt>
                <c:pt idx="18">
                  <c:v>106.9</c:v>
                </c:pt>
                <c:pt idx="19">
                  <c:v>102.4</c:v>
                </c:pt>
                <c:pt idx="20">
                  <c:v>102.6</c:v>
                </c:pt>
                <c:pt idx="21">
                  <c:v>102.8</c:v>
                </c:pt>
                <c:pt idx="22">
                  <c:v>101.8</c:v>
                </c:pt>
                <c:pt idx="23">
                  <c:v>100</c:v>
                </c:pt>
                <c:pt idx="24">
                  <c:v>99.1</c:v>
                </c:pt>
                <c:pt idx="25">
                  <c:v>98.1</c:v>
                </c:pt>
                <c:pt idx="26">
                  <c:v>97.6</c:v>
                </c:pt>
                <c:pt idx="27">
                  <c:v>99.4</c:v>
                </c:pt>
                <c:pt idx="28">
                  <c:v>95.4</c:v>
                </c:pt>
                <c:pt idx="29">
                  <c:v>100.2</c:v>
                </c:pt>
                <c:pt idx="30">
                  <c:v>96.1</c:v>
                </c:pt>
                <c:pt idx="31">
                  <c:v>94.1</c:v>
                </c:pt>
                <c:pt idx="32">
                  <c:v>91.6</c:v>
                </c:pt>
                <c:pt idx="33">
                  <c:v>89.1</c:v>
                </c:pt>
                <c:pt idx="34">
                  <c:v>82.1</c:v>
                </c:pt>
                <c:pt idx="35">
                  <c:v>78</c:v>
                </c:pt>
                <c:pt idx="36">
                  <c:v>69.4</c:v>
                </c:pt>
                <c:pt idx="37">
                  <c:v>68.8</c:v>
                </c:pt>
                <c:pt idx="38">
                  <c:v>72.6</c:v>
                </c:pt>
                <c:pt idx="39">
                  <c:v>75.9</c:v>
                </c:pt>
                <c:pt idx="40">
                  <c:v>75</c:v>
                </c:pt>
                <c:pt idx="41">
                  <c:v>77.2</c:v>
                </c:pt>
                <c:pt idx="42">
                  <c:v>76.8</c:v>
                </c:pt>
                <c:pt idx="43">
                  <c:v>75.7</c:v>
                </c:pt>
                <c:pt idx="44">
                  <c:v>75.2</c:v>
                </c:pt>
                <c:pt idx="45">
                  <c:v>77.3</c:v>
                </c:pt>
                <c:pt idx="46">
                  <c:v>76.8</c:v>
                </c:pt>
                <c:pt idx="47">
                  <c:v>80.3</c:v>
                </c:pt>
                <c:pt idx="48">
                  <c:v>80.6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103.8</c:v>
                </c:pt>
                <c:pt idx="1">
                  <c:v>106.6</c:v>
                </c:pt>
                <c:pt idx="2">
                  <c:v>106.5</c:v>
                </c:pt>
                <c:pt idx="3">
                  <c:v>100.9</c:v>
                </c:pt>
                <c:pt idx="4">
                  <c:v>102.8</c:v>
                </c:pt>
                <c:pt idx="5">
                  <c:v>102.1</c:v>
                </c:pt>
                <c:pt idx="6">
                  <c:v>105</c:v>
                </c:pt>
                <c:pt idx="7">
                  <c:v>99.2</c:v>
                </c:pt>
                <c:pt idx="8">
                  <c:v>103.7</c:v>
                </c:pt>
                <c:pt idx="9">
                  <c:v>104.7</c:v>
                </c:pt>
                <c:pt idx="10">
                  <c:v>103.1</c:v>
                </c:pt>
                <c:pt idx="11">
                  <c:v>103</c:v>
                </c:pt>
                <c:pt idx="12">
                  <c:v>106</c:v>
                </c:pt>
                <c:pt idx="13">
                  <c:v>100.3</c:v>
                </c:pt>
                <c:pt idx="14">
                  <c:v>99.5</c:v>
                </c:pt>
                <c:pt idx="15">
                  <c:v>102.5</c:v>
                </c:pt>
                <c:pt idx="16">
                  <c:v>103.5</c:v>
                </c:pt>
                <c:pt idx="17">
                  <c:v>99.1</c:v>
                </c:pt>
                <c:pt idx="18">
                  <c:v>108.7</c:v>
                </c:pt>
                <c:pt idx="19">
                  <c:v>104.3</c:v>
                </c:pt>
                <c:pt idx="20">
                  <c:v>104.9</c:v>
                </c:pt>
                <c:pt idx="21">
                  <c:v>103</c:v>
                </c:pt>
                <c:pt idx="22">
                  <c:v>103.7</c:v>
                </c:pt>
                <c:pt idx="23">
                  <c:v>103</c:v>
                </c:pt>
                <c:pt idx="24">
                  <c:v>101.7</c:v>
                </c:pt>
                <c:pt idx="25">
                  <c:v>100.1</c:v>
                </c:pt>
                <c:pt idx="26">
                  <c:v>97.3</c:v>
                </c:pt>
                <c:pt idx="27">
                  <c:v>102</c:v>
                </c:pt>
                <c:pt idx="28">
                  <c:v>98.9</c:v>
                </c:pt>
                <c:pt idx="29">
                  <c:v>104.3</c:v>
                </c:pt>
                <c:pt idx="30">
                  <c:v>98.2</c:v>
                </c:pt>
                <c:pt idx="31">
                  <c:v>96.5</c:v>
                </c:pt>
                <c:pt idx="32">
                  <c:v>93.7</c:v>
                </c:pt>
                <c:pt idx="33">
                  <c:v>90.7</c:v>
                </c:pt>
                <c:pt idx="34">
                  <c:v>84.6</c:v>
                </c:pt>
                <c:pt idx="35">
                  <c:v>75.9</c:v>
                </c:pt>
                <c:pt idx="36">
                  <c:v>70.2</c:v>
                </c:pt>
                <c:pt idx="37">
                  <c:v>70</c:v>
                </c:pt>
                <c:pt idx="38">
                  <c:v>73</c:v>
                </c:pt>
                <c:pt idx="39">
                  <c:v>76.9</c:v>
                </c:pt>
                <c:pt idx="40">
                  <c:v>77.7</c:v>
                </c:pt>
                <c:pt idx="41">
                  <c:v>80.5</c:v>
                </c:pt>
                <c:pt idx="42">
                  <c:v>77.6</c:v>
                </c:pt>
                <c:pt idx="43">
                  <c:v>79.3</c:v>
                </c:pt>
                <c:pt idx="44">
                  <c:v>76.9</c:v>
                </c:pt>
                <c:pt idx="45">
                  <c:v>80.7</c:v>
                </c:pt>
                <c:pt idx="46">
                  <c:v>79.2</c:v>
                </c:pt>
                <c:pt idx="47">
                  <c:v>80</c:v>
                </c:pt>
                <c:pt idx="48">
                  <c:v>80.9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</c:lvl>
                <c:lvl>
                  <c:pt idx="0">
                    <c:v>18</c:v>
                  </c:pt>
                  <c:pt idx="11">
                    <c:v>19</c:v>
                  </c:pt>
                  <c:pt idx="23">
                    <c:v>20</c:v>
                  </c:pt>
                  <c:pt idx="35">
                    <c:v>21</c:v>
                  </c:pt>
                  <c:pt idx="47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100.1</c:v>
                </c:pt>
                <c:pt idx="1">
                  <c:v>100.6</c:v>
                </c:pt>
                <c:pt idx="2">
                  <c:v>100.5</c:v>
                </c:pt>
                <c:pt idx="3">
                  <c:v>99.6</c:v>
                </c:pt>
                <c:pt idx="4">
                  <c:v>99.8</c:v>
                </c:pt>
                <c:pt idx="5">
                  <c:v>99</c:v>
                </c:pt>
                <c:pt idx="6">
                  <c:v>99.3</c:v>
                </c:pt>
                <c:pt idx="7">
                  <c:v>98.6</c:v>
                </c:pt>
                <c:pt idx="8">
                  <c:v>100</c:v>
                </c:pt>
                <c:pt idx="9">
                  <c:v>98.9</c:v>
                </c:pt>
                <c:pt idx="10">
                  <c:v>100.7</c:v>
                </c:pt>
                <c:pt idx="11">
                  <c:v>101</c:v>
                </c:pt>
                <c:pt idx="12">
                  <c:v>98.5</c:v>
                </c:pt>
                <c:pt idx="13">
                  <c:v>98.8</c:v>
                </c:pt>
                <c:pt idx="14">
                  <c:v>98.5</c:v>
                </c:pt>
                <c:pt idx="15">
                  <c:v>97.6</c:v>
                </c:pt>
                <c:pt idx="16">
                  <c:v>97.6</c:v>
                </c:pt>
                <c:pt idx="17">
                  <c:v>99.4</c:v>
                </c:pt>
                <c:pt idx="18">
                  <c:v>99.6</c:v>
                </c:pt>
                <c:pt idx="19">
                  <c:v>98.9</c:v>
                </c:pt>
                <c:pt idx="20">
                  <c:v>99.5</c:v>
                </c:pt>
                <c:pt idx="21">
                  <c:v>100.4</c:v>
                </c:pt>
                <c:pt idx="22">
                  <c:v>103.3</c:v>
                </c:pt>
                <c:pt idx="23">
                  <c:v>100.2</c:v>
                </c:pt>
                <c:pt idx="24">
                  <c:v>99.7</c:v>
                </c:pt>
                <c:pt idx="25">
                  <c:v>97.6</c:v>
                </c:pt>
                <c:pt idx="26">
                  <c:v>97.6</c:v>
                </c:pt>
                <c:pt idx="27">
                  <c:v>97.2</c:v>
                </c:pt>
                <c:pt idx="28">
                  <c:v>96.6</c:v>
                </c:pt>
                <c:pt idx="29">
                  <c:v>95.7</c:v>
                </c:pt>
                <c:pt idx="30">
                  <c:v>94.9</c:v>
                </c:pt>
                <c:pt idx="31">
                  <c:v>95.8</c:v>
                </c:pt>
                <c:pt idx="32">
                  <c:v>93.2</c:v>
                </c:pt>
                <c:pt idx="33">
                  <c:v>95.8</c:v>
                </c:pt>
                <c:pt idx="34">
                  <c:v>96.1</c:v>
                </c:pt>
                <c:pt idx="35">
                  <c:v>94.5</c:v>
                </c:pt>
                <c:pt idx="36">
                  <c:v>93.6</c:v>
                </c:pt>
                <c:pt idx="37">
                  <c:v>93</c:v>
                </c:pt>
                <c:pt idx="38">
                  <c:v>90</c:v>
                </c:pt>
                <c:pt idx="39">
                  <c:v>90.8</c:v>
                </c:pt>
                <c:pt idx="40">
                  <c:v>90.8</c:v>
                </c:pt>
                <c:pt idx="41">
                  <c:v>90.8</c:v>
                </c:pt>
                <c:pt idx="42">
                  <c:v>90.3</c:v>
                </c:pt>
                <c:pt idx="43">
                  <c:v>88.5</c:v>
                </c:pt>
                <c:pt idx="44">
                  <c:v>83.2</c:v>
                </c:pt>
                <c:pt idx="45">
                  <c:v>85</c:v>
                </c:pt>
                <c:pt idx="46">
                  <c:v>83.8</c:v>
                </c:pt>
                <c:pt idx="47">
                  <c:v>84.8</c:v>
                </c:pt>
                <c:pt idx="48">
                  <c:v>85.5</c:v>
                </c:pt>
              </c:numCache>
            </c:numRef>
          </c:val>
          <c:smooth val="0"/>
        </c:ser>
        <c:marker val="1"/>
        <c:axId val="64156296"/>
        <c:axId val="40535753"/>
      </c:line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35753"/>
        <c:crossesAt val="60"/>
        <c:auto val="1"/>
        <c:lblOffset val="100"/>
        <c:noMultiLvlLbl val="0"/>
      </c:catAx>
      <c:valAx>
        <c:axId val="4053575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5629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2"/>
  <sheetViews>
    <sheetView workbookViewId="0" topLeftCell="A1">
      <pane xSplit="2" ySplit="4" topLeftCell="C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2" sqref="K162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69.7</v>
      </c>
      <c r="D149" s="2">
        <v>69.4</v>
      </c>
      <c r="E149" s="2">
        <v>95.9</v>
      </c>
      <c r="F149" s="2">
        <v>78</v>
      </c>
      <c r="G149" s="2">
        <v>75.9</v>
      </c>
      <c r="H149" s="2">
        <v>94.5</v>
      </c>
      <c r="I149" s="2">
        <v>76.7</v>
      </c>
      <c r="J149" s="2">
        <v>76.7</v>
      </c>
      <c r="K149" s="2">
        <v>108</v>
      </c>
    </row>
    <row r="150" spans="1:11" ht="13.5">
      <c r="A150" s="1">
        <v>21</v>
      </c>
      <c r="B150" s="1">
        <v>2</v>
      </c>
      <c r="C150" s="2">
        <v>68</v>
      </c>
      <c r="D150" s="2">
        <v>69.9</v>
      </c>
      <c r="E150" s="2">
        <v>93.8</v>
      </c>
      <c r="F150" s="2">
        <v>69.4</v>
      </c>
      <c r="G150" s="2">
        <v>70.2</v>
      </c>
      <c r="H150" s="2">
        <v>93.6</v>
      </c>
      <c r="I150" s="2">
        <v>69.5</v>
      </c>
      <c r="J150" s="2">
        <v>72</v>
      </c>
      <c r="K150" s="2">
        <v>103.5</v>
      </c>
    </row>
    <row r="151" spans="1:11" ht="13.5">
      <c r="A151" s="1">
        <v>21</v>
      </c>
      <c r="B151" s="1">
        <v>3</v>
      </c>
      <c r="C151" s="2">
        <v>74.2</v>
      </c>
      <c r="D151" s="2">
        <v>78.5</v>
      </c>
      <c r="E151" s="2">
        <v>87.5</v>
      </c>
      <c r="F151" s="2">
        <v>68.8</v>
      </c>
      <c r="G151" s="2">
        <v>70</v>
      </c>
      <c r="H151" s="2">
        <v>93</v>
      </c>
      <c r="I151" s="2">
        <v>70.6</v>
      </c>
      <c r="J151" s="2">
        <v>73.1</v>
      </c>
      <c r="K151" s="2">
        <v>99.8</v>
      </c>
    </row>
    <row r="152" spans="1:11" ht="13.5">
      <c r="A152" s="1">
        <v>21</v>
      </c>
      <c r="B152" s="1">
        <v>4</v>
      </c>
      <c r="C152" s="2">
        <v>74.3</v>
      </c>
      <c r="D152" s="2">
        <v>74.5</v>
      </c>
      <c r="E152" s="2">
        <v>85.9</v>
      </c>
      <c r="F152" s="2">
        <v>72.6</v>
      </c>
      <c r="G152" s="2">
        <v>73</v>
      </c>
      <c r="H152" s="2">
        <v>90</v>
      </c>
      <c r="I152" s="2">
        <v>74.8</v>
      </c>
      <c r="J152" s="2">
        <v>75.3</v>
      </c>
      <c r="K152" s="2">
        <v>97.1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89.8</v>
      </c>
      <c r="F153" s="2">
        <v>75.9</v>
      </c>
      <c r="G153" s="2">
        <v>76.9</v>
      </c>
      <c r="H153" s="2">
        <v>90.8</v>
      </c>
      <c r="I153" s="2">
        <v>79.1</v>
      </c>
      <c r="J153" s="2">
        <v>78.9</v>
      </c>
      <c r="K153" s="2">
        <v>96.4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</v>
      </c>
      <c r="G154" s="2">
        <v>77.7</v>
      </c>
      <c r="H154" s="2">
        <v>90.8</v>
      </c>
      <c r="I154" s="2">
        <v>80.9</v>
      </c>
      <c r="J154" s="2">
        <v>81.7</v>
      </c>
      <c r="K154" s="2">
        <v>95.3</v>
      </c>
    </row>
    <row r="155" spans="1:11" ht="13.5">
      <c r="A155" s="1">
        <v>21</v>
      </c>
      <c r="B155" s="1">
        <v>7</v>
      </c>
      <c r="C155" s="2">
        <v>81.7</v>
      </c>
      <c r="D155" s="2">
        <v>83.7</v>
      </c>
      <c r="E155" s="2">
        <v>93.5</v>
      </c>
      <c r="F155" s="2">
        <v>77.2</v>
      </c>
      <c r="G155" s="2">
        <v>80.5</v>
      </c>
      <c r="H155" s="2">
        <v>90.8</v>
      </c>
      <c r="I155" s="2">
        <v>82.6</v>
      </c>
      <c r="J155" s="2">
        <v>83.7</v>
      </c>
      <c r="K155" s="2">
        <v>95</v>
      </c>
    </row>
    <row r="156" spans="1:11" ht="13.5">
      <c r="A156" s="1">
        <v>21</v>
      </c>
      <c r="B156" s="1">
        <v>8</v>
      </c>
      <c r="C156" s="2">
        <v>65</v>
      </c>
      <c r="D156" s="2">
        <v>68.1</v>
      </c>
      <c r="E156" s="2">
        <v>88.3</v>
      </c>
      <c r="F156" s="2">
        <v>76.8</v>
      </c>
      <c r="G156" s="2">
        <v>77.6</v>
      </c>
      <c r="H156" s="2">
        <v>90.3</v>
      </c>
      <c r="I156" s="2">
        <v>83.9</v>
      </c>
      <c r="J156" s="2">
        <v>84.2</v>
      </c>
      <c r="K156" s="2">
        <v>95.1</v>
      </c>
    </row>
    <row r="157" spans="1:11" ht="13.5">
      <c r="A157" s="76">
        <v>21</v>
      </c>
      <c r="B157" s="76">
        <v>9</v>
      </c>
      <c r="C157" s="77">
        <v>74.8</v>
      </c>
      <c r="D157" s="77">
        <v>79.1</v>
      </c>
      <c r="E157" s="77">
        <v>86.5</v>
      </c>
      <c r="F157" s="77">
        <v>75.7</v>
      </c>
      <c r="G157" s="77">
        <v>79.3</v>
      </c>
      <c r="H157" s="77">
        <v>88.5</v>
      </c>
      <c r="I157" s="77">
        <v>85.7</v>
      </c>
      <c r="J157" s="77">
        <v>87.7</v>
      </c>
      <c r="K157" s="77">
        <v>94.7</v>
      </c>
    </row>
    <row r="158" spans="1:11" ht="13.5">
      <c r="A158" s="76">
        <v>21</v>
      </c>
      <c r="B158" s="76">
        <v>10</v>
      </c>
      <c r="C158" s="77">
        <v>75.9</v>
      </c>
      <c r="D158" s="77">
        <v>77.2</v>
      </c>
      <c r="E158" s="77">
        <v>84.8</v>
      </c>
      <c r="F158" s="77">
        <v>75.2</v>
      </c>
      <c r="G158" s="77">
        <v>76.9</v>
      </c>
      <c r="H158" s="77">
        <v>83.2</v>
      </c>
      <c r="I158" s="77">
        <v>86.1</v>
      </c>
      <c r="J158" s="77">
        <v>88.8</v>
      </c>
      <c r="K158" s="77">
        <v>93.3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88.8</v>
      </c>
      <c r="F159" s="2">
        <v>77.3</v>
      </c>
      <c r="G159" s="2">
        <v>80.7</v>
      </c>
      <c r="H159" s="2">
        <v>85</v>
      </c>
      <c r="I159" s="2">
        <v>88</v>
      </c>
      <c r="J159" s="2">
        <v>89.6</v>
      </c>
      <c r="K159" s="2">
        <v>93.7</v>
      </c>
    </row>
    <row r="160" spans="1:11" ht="13.5">
      <c r="A160" s="1">
        <v>21</v>
      </c>
      <c r="B160" s="1">
        <v>12</v>
      </c>
      <c r="C160" s="2">
        <v>77.1</v>
      </c>
      <c r="D160" s="2">
        <v>80</v>
      </c>
      <c r="E160" s="2">
        <v>84</v>
      </c>
      <c r="F160" s="2">
        <v>76.8</v>
      </c>
      <c r="G160" s="2">
        <v>79.2</v>
      </c>
      <c r="H160" s="2">
        <v>83.8</v>
      </c>
      <c r="I160" s="2">
        <v>89.7</v>
      </c>
      <c r="J160" s="2">
        <v>90.5</v>
      </c>
      <c r="K160" s="2">
        <v>93.6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80.3</v>
      </c>
      <c r="G161" s="2">
        <v>80</v>
      </c>
      <c r="H161" s="2">
        <v>84.8</v>
      </c>
      <c r="I161" s="2">
        <v>92.1</v>
      </c>
      <c r="J161" s="2">
        <v>92.9</v>
      </c>
      <c r="K161" s="2">
        <v>94.6</v>
      </c>
    </row>
    <row r="162" spans="1:11" ht="13.5">
      <c r="A162" s="1">
        <v>22</v>
      </c>
      <c r="B162" s="1">
        <v>2</v>
      </c>
      <c r="C162" s="2">
        <v>78.9</v>
      </c>
      <c r="D162" s="2">
        <v>80.5</v>
      </c>
      <c r="E162" s="2">
        <v>85.7</v>
      </c>
      <c r="F162" s="2">
        <v>80.6</v>
      </c>
      <c r="G162" s="2">
        <v>80.9</v>
      </c>
      <c r="H162" s="2">
        <v>85.5</v>
      </c>
      <c r="I162" s="2">
        <v>91.3</v>
      </c>
      <c r="J162" s="2">
        <v>92.7</v>
      </c>
      <c r="K162" s="2">
        <v>95.5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65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158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2</v>
      </c>
      <c r="C5" s="25">
        <f ca="1">OFFSET('元データ'!C$5,$B$4-ROW($B$65)+ROW()-1,0,1,1)</f>
        <v>96.1</v>
      </c>
      <c r="D5" s="26">
        <f ca="1">OFFSET('元データ'!D$5,$B$4-ROW($B$65)+ROW()-1,0,1,1)</f>
        <v>97.7</v>
      </c>
      <c r="E5" s="26">
        <f ca="1">OFFSET('元データ'!E$5,$B$4-ROW($B$65)+ROW()-1,0,1,1)</f>
        <v>102.4</v>
      </c>
      <c r="F5" s="27">
        <f ca="1">OFFSET('元データ'!F$5,$B$4-ROW($B$65)+ROW()-1,0,1,1)</f>
        <v>97.7</v>
      </c>
      <c r="G5" s="26">
        <f ca="1">OFFSET('元データ'!G$5,$B$4-ROW($B$65)+ROW()-1,0,1,1)</f>
        <v>99.8</v>
      </c>
      <c r="H5" s="26">
        <f ca="1">OFFSET('元データ'!H$5,$B$4-ROW($B$65)+ROW()-1,0,1,1)</f>
        <v>102.9</v>
      </c>
      <c r="I5" s="25">
        <f ca="1">OFFSET('元データ'!I$5,$B$4-ROW($B$65)+ROW()-1,0,1,1)</f>
        <v>99.7</v>
      </c>
      <c r="J5" s="26">
        <f ca="1">OFFSET('元データ'!J$5,$B$4-ROW($B$65)+ROW()-1,0,1,1)</f>
        <v>98.6</v>
      </c>
      <c r="K5" s="28">
        <f ca="1">OFFSET('元データ'!K$5,$B$4-ROW($B$65)+ROW()-1,0,1,1)</f>
        <v>99.1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3</v>
      </c>
      <c r="C6" s="29">
        <f ca="1">OFFSET('元データ'!C$5,$B$4-ROW($B$65)+ROW()-1,0,1,1)</f>
        <v>107.4</v>
      </c>
      <c r="D6" s="30">
        <f ca="1">OFFSET('元データ'!D$5,$B$4-ROW($B$65)+ROW()-1,0,1,1)</f>
        <v>112.1</v>
      </c>
      <c r="E6" s="30">
        <f ca="1">OFFSET('元データ'!E$5,$B$4-ROW($B$65)+ROW()-1,0,1,1)</f>
        <v>95.5</v>
      </c>
      <c r="F6" s="31">
        <f ca="1">OFFSET('元データ'!F$5,$B$4-ROW($B$65)+ROW()-1,0,1,1)</f>
        <v>97.7</v>
      </c>
      <c r="G6" s="30">
        <f ca="1">OFFSET('元データ'!G$5,$B$4-ROW($B$65)+ROW()-1,0,1,1)</f>
        <v>98.7</v>
      </c>
      <c r="H6" s="30">
        <f ca="1">OFFSET('元データ'!H$5,$B$4-ROW($B$65)+ROW()-1,0,1,1)</f>
        <v>101.4</v>
      </c>
      <c r="I6" s="29">
        <f ca="1">OFFSET('元データ'!I$5,$B$4-ROW($B$65)+ROW()-1,0,1,1)</f>
        <v>100</v>
      </c>
      <c r="J6" s="30">
        <f ca="1">OFFSET('元データ'!J$5,$B$4-ROW($B$65)+ROW()-1,0,1,1)</f>
        <v>99.3</v>
      </c>
      <c r="K6" s="32">
        <f ca="1">OFFSET('元データ'!K$5,$B$4-ROW($B$65)+ROW()-1,0,1,1)</f>
        <v>99.2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4</v>
      </c>
      <c r="C7" s="29">
        <f ca="1">OFFSET('元データ'!C$5,$B$4-ROW($B$65)+ROW()-1,0,1,1)</f>
        <v>101.3</v>
      </c>
      <c r="D7" s="30">
        <f ca="1">OFFSET('元データ'!D$5,$B$4-ROW($B$65)+ROW()-1,0,1,1)</f>
        <v>100.8</v>
      </c>
      <c r="E7" s="30">
        <f ca="1">OFFSET('元データ'!E$5,$B$4-ROW($B$65)+ROW()-1,0,1,1)</f>
        <v>96.6</v>
      </c>
      <c r="F7" s="31">
        <f ca="1">OFFSET('元データ'!F$5,$B$4-ROW($B$65)+ROW()-1,0,1,1)</f>
        <v>99.2</v>
      </c>
      <c r="G7" s="30">
        <f ca="1">OFFSET('元データ'!G$5,$B$4-ROW($B$65)+ROW()-1,0,1,1)</f>
        <v>98.9</v>
      </c>
      <c r="H7" s="30">
        <f ca="1">OFFSET('元データ'!H$5,$B$4-ROW($B$65)+ROW()-1,0,1,1)</f>
        <v>101.5</v>
      </c>
      <c r="I7" s="29">
        <f ca="1">OFFSET('元データ'!I$5,$B$4-ROW($B$65)+ROW()-1,0,1,1)</f>
        <v>100.5</v>
      </c>
      <c r="J7" s="30">
        <f ca="1">OFFSET('元データ'!J$5,$B$4-ROW($B$65)+ROW()-1,0,1,1)</f>
        <v>101.3</v>
      </c>
      <c r="K7" s="32">
        <f ca="1">OFFSET('元データ'!K$5,$B$4-ROW($B$65)+ROW()-1,0,1,1)</f>
        <v>98.6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5</v>
      </c>
      <c r="C8" s="29">
        <f ca="1">OFFSET('元データ'!C$5,$B$4-ROW($B$65)+ROW()-1,0,1,1)</f>
        <v>96.6</v>
      </c>
      <c r="D8" s="30">
        <f ca="1">OFFSET('元データ'!D$5,$B$4-ROW($B$65)+ROW()-1,0,1,1)</f>
        <v>91.2</v>
      </c>
      <c r="E8" s="30">
        <f ca="1">OFFSET('元データ'!E$5,$B$4-ROW($B$65)+ROW()-1,0,1,1)</f>
        <v>100.6</v>
      </c>
      <c r="F8" s="31">
        <f ca="1">OFFSET('元データ'!F$5,$B$4-ROW($B$65)+ROW()-1,0,1,1)</f>
        <v>98.3</v>
      </c>
      <c r="G8" s="30">
        <f ca="1">OFFSET('元データ'!G$5,$B$4-ROW($B$65)+ROW()-1,0,1,1)</f>
        <v>97.4</v>
      </c>
      <c r="H8" s="30">
        <f ca="1">OFFSET('元データ'!H$5,$B$4-ROW($B$65)+ROW()-1,0,1,1)</f>
        <v>101.1</v>
      </c>
      <c r="I8" s="29">
        <f ca="1">OFFSET('元データ'!I$5,$B$4-ROW($B$65)+ROW()-1,0,1,1)</f>
        <v>99.8</v>
      </c>
      <c r="J8" s="30">
        <f ca="1">OFFSET('元データ'!J$5,$B$4-ROW($B$65)+ROW()-1,0,1,1)</f>
        <v>98.6</v>
      </c>
      <c r="K8" s="32">
        <f ca="1">OFFSET('元データ'!K$5,$B$4-ROW($B$65)+ROW()-1,0,1,1)</f>
        <v>99.6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6</v>
      </c>
      <c r="C9" s="29">
        <f ca="1">OFFSET('元データ'!C$5,$B$4-ROW($B$65)+ROW()-1,0,1,1)</f>
        <v>112.4</v>
      </c>
      <c r="D9" s="30">
        <f ca="1">OFFSET('元データ'!D$5,$B$4-ROW($B$65)+ROW()-1,0,1,1)</f>
        <v>106.7</v>
      </c>
      <c r="E9" s="30">
        <f ca="1">OFFSET('元データ'!E$5,$B$4-ROW($B$65)+ROW()-1,0,1,1)</f>
        <v>105.6</v>
      </c>
      <c r="F9" s="31">
        <f ca="1">OFFSET('元データ'!F$5,$B$4-ROW($B$65)+ROW()-1,0,1,1)</f>
        <v>100.7</v>
      </c>
      <c r="G9" s="30">
        <f ca="1">OFFSET('元データ'!G$5,$B$4-ROW($B$65)+ROW()-1,0,1,1)</f>
        <v>101.6</v>
      </c>
      <c r="H9" s="30">
        <f ca="1">OFFSET('元データ'!H$5,$B$4-ROW($B$65)+ROW()-1,0,1,1)</f>
        <v>100.4</v>
      </c>
      <c r="I9" s="29">
        <f ca="1">OFFSET('元データ'!I$5,$B$4-ROW($B$65)+ROW()-1,0,1,1)</f>
        <v>100.1</v>
      </c>
      <c r="J9" s="30">
        <f ca="1">OFFSET('元データ'!J$5,$B$4-ROW($B$65)+ROW()-1,0,1,1)</f>
        <v>100</v>
      </c>
      <c r="K9" s="32">
        <f ca="1">OFFSET('元データ'!K$5,$B$4-ROW($B$65)+ROW()-1,0,1,1)</f>
        <v>99.8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7</v>
      </c>
      <c r="C10" s="29">
        <f ca="1">OFFSET('元データ'!C$5,$B$4-ROW($B$65)+ROW()-1,0,1,1)</f>
        <v>103.9</v>
      </c>
      <c r="D10" s="30">
        <f ca="1">OFFSET('元データ'!D$5,$B$4-ROW($B$65)+ROW()-1,0,1,1)</f>
        <v>102.7</v>
      </c>
      <c r="E10" s="30">
        <f ca="1">OFFSET('元データ'!E$5,$B$4-ROW($B$65)+ROW()-1,0,1,1)</f>
        <v>102.8</v>
      </c>
      <c r="F10" s="31">
        <f ca="1">OFFSET('元データ'!F$5,$B$4-ROW($B$65)+ROW()-1,0,1,1)</f>
        <v>100.7</v>
      </c>
      <c r="G10" s="30">
        <f ca="1">OFFSET('元データ'!G$5,$B$4-ROW($B$65)+ROW()-1,0,1,1)</f>
        <v>100.3</v>
      </c>
      <c r="H10" s="30">
        <f ca="1">OFFSET('元データ'!H$5,$B$4-ROW($B$65)+ROW()-1,0,1,1)</f>
        <v>99.4</v>
      </c>
      <c r="I10" s="29">
        <f ca="1">OFFSET('元データ'!I$5,$B$4-ROW($B$65)+ROW()-1,0,1,1)</f>
        <v>99.3</v>
      </c>
      <c r="J10" s="30">
        <f ca="1">OFFSET('元データ'!J$5,$B$4-ROW($B$65)+ROW()-1,0,1,1)</f>
        <v>100.1</v>
      </c>
      <c r="K10" s="32">
        <f ca="1">OFFSET('元データ'!K$5,$B$4-ROW($B$65)+ROW()-1,0,1,1)</f>
        <v>100.6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8</v>
      </c>
      <c r="C11" s="29">
        <f ca="1">OFFSET('元データ'!C$5,$B$4-ROW($B$65)+ROW()-1,0,1,1)</f>
        <v>86.9</v>
      </c>
      <c r="D11" s="30">
        <f ca="1">OFFSET('元データ'!D$5,$B$4-ROW($B$65)+ROW()-1,0,1,1)</f>
        <v>88.8</v>
      </c>
      <c r="E11" s="30">
        <f ca="1">OFFSET('元データ'!E$5,$B$4-ROW($B$65)+ROW()-1,0,1,1)</f>
        <v>96.4</v>
      </c>
      <c r="F11" s="31">
        <f ca="1">OFFSET('元データ'!F$5,$B$4-ROW($B$65)+ROW()-1,0,1,1)</f>
        <v>100.5</v>
      </c>
      <c r="G11" s="30">
        <f ca="1">OFFSET('元データ'!G$5,$B$4-ROW($B$65)+ROW()-1,0,1,1)</f>
        <v>100.9</v>
      </c>
      <c r="H11" s="30">
        <f ca="1">OFFSET('元データ'!H$5,$B$4-ROW($B$65)+ROW()-1,0,1,1)</f>
        <v>98</v>
      </c>
      <c r="I11" s="29">
        <f ca="1">OFFSET('元データ'!I$5,$B$4-ROW($B$65)+ROW()-1,0,1,1)</f>
        <v>99.4</v>
      </c>
      <c r="J11" s="30">
        <f ca="1">OFFSET('元データ'!J$5,$B$4-ROW($B$65)+ROW()-1,0,1,1)</f>
        <v>99.8</v>
      </c>
      <c r="K11" s="32">
        <f ca="1">OFFSET('元データ'!K$5,$B$4-ROW($B$65)+ROW()-1,0,1,1)</f>
        <v>101.3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9</v>
      </c>
      <c r="C12" s="29">
        <f ca="1">OFFSET('元データ'!C$5,$B$4-ROW($B$65)+ROW()-1,0,1,1)</f>
        <v>102.6</v>
      </c>
      <c r="D12" s="30">
        <f ca="1">OFFSET('元データ'!D$5,$B$4-ROW($B$65)+ROW()-1,0,1,1)</f>
        <v>103.3</v>
      </c>
      <c r="E12" s="30">
        <f ca="1">OFFSET('元データ'!E$5,$B$4-ROW($B$65)+ROW()-1,0,1,1)</f>
        <v>97.1</v>
      </c>
      <c r="F12" s="31">
        <f ca="1">OFFSET('元データ'!F$5,$B$4-ROW($B$65)+ROW()-1,0,1,1)</f>
        <v>103.6</v>
      </c>
      <c r="G12" s="30">
        <f ca="1">OFFSET('元データ'!G$5,$B$4-ROW($B$65)+ROW()-1,0,1,1)</f>
        <v>102.1</v>
      </c>
      <c r="H12" s="30">
        <f ca="1">OFFSET('元データ'!H$5,$B$4-ROW($B$65)+ROW()-1,0,1,1)</f>
        <v>98.4</v>
      </c>
      <c r="I12" s="29">
        <f ca="1">OFFSET('元データ'!I$5,$B$4-ROW($B$65)+ROW()-1,0,1,1)</f>
        <v>100.3</v>
      </c>
      <c r="J12" s="30">
        <f ca="1">OFFSET('元データ'!J$5,$B$4-ROW($B$65)+ROW()-1,0,1,1)</f>
        <v>100.6</v>
      </c>
      <c r="K12" s="32">
        <f ca="1">OFFSET('元データ'!K$5,$B$4-ROW($B$65)+ROW()-1,0,1,1)</f>
        <v>101.7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10</v>
      </c>
      <c r="C13" s="29">
        <f ca="1">OFFSET('元データ'!C$5,$B$4-ROW($B$65)+ROW()-1,0,1,1)</f>
        <v>99.5</v>
      </c>
      <c r="D13" s="30">
        <f ca="1">OFFSET('元データ'!D$5,$B$4-ROW($B$65)+ROW()-1,0,1,1)</f>
        <v>100.5</v>
      </c>
      <c r="E13" s="30">
        <f ca="1">OFFSET('元データ'!E$5,$B$4-ROW($B$65)+ROW()-1,0,1,1)</f>
        <v>100.5</v>
      </c>
      <c r="F13" s="31">
        <f ca="1">OFFSET('元データ'!F$5,$B$4-ROW($B$65)+ROW()-1,0,1,1)</f>
        <v>100.9</v>
      </c>
      <c r="G13" s="30">
        <f ca="1">OFFSET('元データ'!G$5,$B$4-ROW($B$65)+ROW()-1,0,1,1)</f>
        <v>101.5</v>
      </c>
      <c r="H13" s="30">
        <f ca="1">OFFSET('元データ'!H$5,$B$4-ROW($B$65)+ROW()-1,0,1,1)</f>
        <v>98.6</v>
      </c>
      <c r="I13" s="29">
        <f ca="1">OFFSET('元データ'!I$5,$B$4-ROW($B$65)+ROW()-1,0,1,1)</f>
        <v>99.8</v>
      </c>
      <c r="J13" s="30">
        <f ca="1">OFFSET('元データ'!J$5,$B$4-ROW($B$65)+ROW()-1,0,1,1)</f>
        <v>100.9</v>
      </c>
      <c r="K13" s="32">
        <f ca="1">OFFSET('元データ'!K$5,$B$4-ROW($B$65)+ROW()-1,0,1,1)</f>
        <v>100.3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11</v>
      </c>
      <c r="C14" s="29">
        <f ca="1">OFFSET('元データ'!C$5,$B$4-ROW($B$65)+ROW()-1,0,1,1)</f>
        <v>104.5</v>
      </c>
      <c r="D14" s="30">
        <f ca="1">OFFSET('元データ'!D$5,$B$4-ROW($B$65)+ROW()-1,0,1,1)</f>
        <v>103.8</v>
      </c>
      <c r="E14" s="30">
        <f ca="1">OFFSET('元データ'!E$5,$B$4-ROW($B$65)+ROW()-1,0,1,1)</f>
        <v>103.4</v>
      </c>
      <c r="F14" s="31">
        <f ca="1">OFFSET('元データ'!F$5,$B$4-ROW($B$65)+ROW()-1,0,1,1)</f>
        <v>101.3</v>
      </c>
      <c r="G14" s="30">
        <f ca="1">OFFSET('元データ'!G$5,$B$4-ROW($B$65)+ROW()-1,0,1,1)</f>
        <v>101.4</v>
      </c>
      <c r="H14" s="30">
        <f ca="1">OFFSET('元データ'!H$5,$B$4-ROW($B$65)+ROW()-1,0,1,1)</f>
        <v>99.1</v>
      </c>
      <c r="I14" s="29">
        <f ca="1">OFFSET('元データ'!I$5,$B$4-ROW($B$65)+ROW()-1,0,1,1)</f>
        <v>101.4</v>
      </c>
      <c r="J14" s="30">
        <f ca="1">OFFSET('元データ'!J$5,$B$4-ROW($B$65)+ROW()-1,0,1,1)</f>
        <v>101.5</v>
      </c>
      <c r="K14" s="32">
        <f ca="1">OFFSET('元データ'!K$5,$B$4-ROW($B$65)+ROW()-1,0,1,1)</f>
        <v>100.8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12</v>
      </c>
      <c r="C15" s="29">
        <f ca="1">OFFSET('元データ'!C$5,$B$4-ROW($B$65)+ROW()-1,0,1,1)</f>
        <v>102.5</v>
      </c>
      <c r="D15" s="30">
        <f ca="1">OFFSET('元データ'!D$5,$B$4-ROW($B$65)+ROW()-1,0,1,1)</f>
        <v>103.9</v>
      </c>
      <c r="E15" s="30">
        <f ca="1">OFFSET('元データ'!E$5,$B$4-ROW($B$65)+ROW()-1,0,1,1)</f>
        <v>97.2</v>
      </c>
      <c r="F15" s="31">
        <f ca="1">OFFSET('元データ'!F$5,$B$4-ROW($B$65)+ROW()-1,0,1,1)</f>
        <v>104.5</v>
      </c>
      <c r="G15" s="30">
        <f ca="1">OFFSET('元データ'!G$5,$B$4-ROW($B$65)+ROW()-1,0,1,1)</f>
        <v>103.8</v>
      </c>
      <c r="H15" s="30">
        <f ca="1">OFFSET('元データ'!H$5,$B$4-ROW($B$65)+ROW()-1,0,1,1)</f>
        <v>98.1</v>
      </c>
      <c r="I15" s="29">
        <f ca="1">OFFSET('元データ'!I$5,$B$4-ROW($B$65)+ROW()-1,0,1,1)</f>
        <v>101.6</v>
      </c>
      <c r="J15" s="30">
        <f ca="1">OFFSET('元データ'!J$5,$B$4-ROW($B$65)+ROW()-1,0,1,1)</f>
        <v>102.1</v>
      </c>
      <c r="K15" s="32">
        <f ca="1">OFFSET('元データ'!K$5,$B$4-ROW($B$65)+ROW()-1,0,1,1)</f>
        <v>100.9</v>
      </c>
      <c r="L15" s="30"/>
      <c r="M15" s="30"/>
      <c r="N15" s="32"/>
    </row>
    <row r="16" spans="1:14" ht="13.5">
      <c r="A16" s="23">
        <f ca="1">IF(B16=1,OFFSET('元データ'!A$5,$B$4-ROW($B$65)+ROW()-1,0,1,1),"")</f>
        <v>18</v>
      </c>
      <c r="B16" s="24">
        <f ca="1">OFFSET('元データ'!B$5,B$4-ROW(B$65)+ROW()-1,0,1,1)</f>
        <v>1</v>
      </c>
      <c r="C16" s="33">
        <f ca="1">OFFSET('元データ'!C$5,$B$4-ROW($B$65)+ROW()-1,0,1,1)</f>
        <v>92.6</v>
      </c>
      <c r="D16" s="34">
        <f ca="1">OFFSET('元データ'!D$5,$B$4-ROW($B$65)+ROW()-1,0,1,1)</f>
        <v>96.2</v>
      </c>
      <c r="E16" s="34">
        <f ca="1">OFFSET('元データ'!E$5,$B$4-ROW($B$65)+ROW()-1,0,1,1)</f>
        <v>99.2</v>
      </c>
      <c r="F16" s="35">
        <f ca="1">OFFSET('元データ'!F$5,$B$4-ROW($B$65)+ROW()-1,0,1,1)</f>
        <v>103.5</v>
      </c>
      <c r="G16" s="34">
        <f ca="1">OFFSET('元データ'!G$5,$B$4-ROW($B$65)+ROW()-1,0,1,1)</f>
        <v>105.6</v>
      </c>
      <c r="H16" s="34">
        <f ca="1">OFFSET('元データ'!H$5,$B$4-ROW($B$65)+ROW()-1,0,1,1)</f>
        <v>98.6</v>
      </c>
      <c r="I16" s="33">
        <f ca="1">OFFSET('元データ'!I$5,$B$4-ROW($B$65)+ROW()-1,0,1,1)</f>
        <v>102</v>
      </c>
      <c r="J16" s="34">
        <f ca="1">OFFSET('元データ'!J$5,$B$4-ROW($B$65)+ROW()-1,0,1,1)</f>
        <v>102.7</v>
      </c>
      <c r="K16" s="36">
        <f ca="1">OFFSET('元データ'!K$5,$B$4-ROW($B$65)+ROW()-1,0,1,1)</f>
        <v>101.4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2</v>
      </c>
      <c r="C17" s="39">
        <f ca="1">OFFSET('元データ'!C$5,$B$4-ROW($B$65)+ROW()-1,0,1,1)</f>
        <v>101.6</v>
      </c>
      <c r="D17" s="40">
        <f ca="1">OFFSET('元データ'!D$5,$B$4-ROW($B$65)+ROW()-1,0,1,1)</f>
        <v>103.1</v>
      </c>
      <c r="E17" s="40">
        <f ca="1">OFFSET('元データ'!E$5,$B$4-ROW($B$65)+ROW()-1,0,1,1)</f>
        <v>99.9</v>
      </c>
      <c r="F17" s="70">
        <f ca="1">OFFSET('元データ'!F$5,$B$4-ROW($B$65)+ROW()-1,0,1,1)</f>
        <v>102.3</v>
      </c>
      <c r="G17" s="71">
        <f ca="1">OFFSET('元データ'!G$5,$B$4-ROW($B$65)+ROW()-1,0,1,1)</f>
        <v>103.8</v>
      </c>
      <c r="H17" s="71">
        <f ca="1">OFFSET('元データ'!H$5,$B$4-ROW($B$65)+ROW()-1,0,1,1)</f>
        <v>100.1</v>
      </c>
      <c r="I17" s="39">
        <f ca="1">OFFSET('元データ'!I$5,$B$4-ROW($B$65)+ROW()-1,0,1,1)</f>
        <v>101.9</v>
      </c>
      <c r="J17" s="40">
        <f ca="1">OFFSET('元データ'!J$5,$B$4-ROW($B$65)+ROW()-1,0,1,1)</f>
        <v>102.1</v>
      </c>
      <c r="K17" s="42">
        <f ca="1">OFFSET('元データ'!K$5,$B$4-ROW($B$65)+ROW()-1,0,1,1)</f>
        <v>101.7</v>
      </c>
      <c r="L17" s="71">
        <f aca="true" t="shared" si="0" ref="L17:L64">(C17/C5-1)*100</f>
        <v>5.723204994797082</v>
      </c>
      <c r="M17" s="71">
        <f aca="true" t="shared" si="1" ref="M17:M64">(D17/D5-1)*100</f>
        <v>5.527123848515858</v>
      </c>
      <c r="N17" s="74">
        <f aca="true" t="shared" si="2" ref="N17:N64">(E17/E5-1)*100</f>
        <v>-2.44140625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3</v>
      </c>
      <c r="C18" s="39">
        <f ca="1">OFFSET('元データ'!C$5,$B$4-ROW($B$65)+ROW()-1,0,1,1)</f>
        <v>114.3</v>
      </c>
      <c r="D18" s="40">
        <f ca="1">OFFSET('元データ'!D$5,$B$4-ROW($B$65)+ROW()-1,0,1,1)</f>
        <v>121.2</v>
      </c>
      <c r="E18" s="40">
        <f ca="1">OFFSET('元データ'!E$5,$B$4-ROW($B$65)+ROW()-1,0,1,1)</f>
        <v>94.7</v>
      </c>
      <c r="F18" s="70">
        <f ca="1">OFFSET('元データ'!F$5,$B$4-ROW($B$65)+ROW()-1,0,1,1)</f>
        <v>104.1</v>
      </c>
      <c r="G18" s="71">
        <f ca="1">OFFSET('元データ'!G$5,$B$4-ROW($B$65)+ROW()-1,0,1,1)</f>
        <v>106.6</v>
      </c>
      <c r="H18" s="71">
        <f ca="1">OFFSET('元データ'!H$5,$B$4-ROW($B$65)+ROW()-1,0,1,1)</f>
        <v>100.6</v>
      </c>
      <c r="I18" s="39">
        <f ca="1">OFFSET('元データ'!I$5,$B$4-ROW($B$65)+ROW()-1,0,1,1)</f>
        <v>102.5</v>
      </c>
      <c r="J18" s="40">
        <f ca="1">OFFSET('元データ'!J$5,$B$4-ROW($B$65)+ROW()-1,0,1,1)</f>
        <v>102.9</v>
      </c>
      <c r="K18" s="42">
        <f ca="1">OFFSET('元データ'!K$5,$B$4-ROW($B$65)+ROW()-1,0,1,1)</f>
        <v>101.6</v>
      </c>
      <c r="L18" s="71">
        <f t="shared" si="0"/>
        <v>6.424581005586583</v>
      </c>
      <c r="M18" s="71">
        <f t="shared" si="1"/>
        <v>8.117752007136492</v>
      </c>
      <c r="N18" s="74">
        <f t="shared" si="2"/>
        <v>-0.8376963350785305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4</v>
      </c>
      <c r="C19" s="39">
        <f ca="1">OFFSET('元データ'!C$5,$B$4-ROW($B$65)+ROW()-1,0,1,1)</f>
        <v>104.6</v>
      </c>
      <c r="D19" s="40">
        <f ca="1">OFFSET('元データ'!D$5,$B$4-ROW($B$65)+ROW()-1,0,1,1)</f>
        <v>109.2</v>
      </c>
      <c r="E19" s="40">
        <f ca="1">OFFSET('元データ'!E$5,$B$4-ROW($B$65)+ROW()-1,0,1,1)</f>
        <v>95.8</v>
      </c>
      <c r="F19" s="70">
        <f ca="1">OFFSET('元データ'!F$5,$B$4-ROW($B$65)+ROW()-1,0,1,1)</f>
        <v>103.1</v>
      </c>
      <c r="G19" s="71">
        <f ca="1">OFFSET('元データ'!G$5,$B$4-ROW($B$65)+ROW()-1,0,1,1)</f>
        <v>106.5</v>
      </c>
      <c r="H19" s="71">
        <f ca="1">OFFSET('元データ'!H$5,$B$4-ROW($B$65)+ROW()-1,0,1,1)</f>
        <v>100.5</v>
      </c>
      <c r="I19" s="39">
        <f ca="1">OFFSET('元データ'!I$5,$B$4-ROW($B$65)+ROW()-1,0,1,1)</f>
        <v>104.5</v>
      </c>
      <c r="J19" s="40">
        <f ca="1">OFFSET('元データ'!J$5,$B$4-ROW($B$65)+ROW()-1,0,1,1)</f>
        <v>105.4</v>
      </c>
      <c r="K19" s="42">
        <f ca="1">OFFSET('元データ'!K$5,$B$4-ROW($B$65)+ROW()-1,0,1,1)</f>
        <v>102.2</v>
      </c>
      <c r="L19" s="71">
        <f t="shared" si="0"/>
        <v>3.257650542941759</v>
      </c>
      <c r="M19" s="71">
        <f t="shared" si="1"/>
        <v>8.333333333333348</v>
      </c>
      <c r="N19" s="74">
        <f t="shared" si="2"/>
        <v>-0.8281573498964745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5</v>
      </c>
      <c r="C20" s="39">
        <f ca="1">OFFSET('元データ'!C$5,$B$4-ROW($B$65)+ROW()-1,0,1,1)</f>
        <v>98.3</v>
      </c>
      <c r="D20" s="40">
        <f ca="1">OFFSET('元データ'!D$5,$B$4-ROW($B$65)+ROW()-1,0,1,1)</f>
        <v>95</v>
      </c>
      <c r="E20" s="40">
        <f ca="1">OFFSET('元データ'!E$5,$B$4-ROW($B$65)+ROW()-1,0,1,1)</f>
        <v>99</v>
      </c>
      <c r="F20" s="70">
        <f ca="1">OFFSET('元データ'!F$5,$B$4-ROW($B$65)+ROW()-1,0,1,1)</f>
        <v>99</v>
      </c>
      <c r="G20" s="71">
        <f ca="1">OFFSET('元データ'!G$5,$B$4-ROW($B$65)+ROW()-1,0,1,1)</f>
        <v>100.9</v>
      </c>
      <c r="H20" s="71">
        <f ca="1">OFFSET('元データ'!H$5,$B$4-ROW($B$65)+ROW()-1,0,1,1)</f>
        <v>99.6</v>
      </c>
      <c r="I20" s="39">
        <f ca="1">OFFSET('元データ'!I$5,$B$4-ROW($B$65)+ROW()-1,0,1,1)</f>
        <v>103</v>
      </c>
      <c r="J20" s="40">
        <f ca="1">OFFSET('元データ'!J$5,$B$4-ROW($B$65)+ROW()-1,0,1,1)</f>
        <v>103.5</v>
      </c>
      <c r="K20" s="42">
        <f ca="1">OFFSET('元データ'!K$5,$B$4-ROW($B$65)+ROW()-1,0,1,1)</f>
        <v>101.6</v>
      </c>
      <c r="L20" s="71">
        <f t="shared" si="0"/>
        <v>1.7598343685300222</v>
      </c>
      <c r="M20" s="71">
        <f t="shared" si="1"/>
        <v>4.166666666666674</v>
      </c>
      <c r="N20" s="74">
        <f t="shared" si="2"/>
        <v>-1.5904572564612307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6</v>
      </c>
      <c r="C21" s="39">
        <f ca="1">OFFSET('元データ'!C$5,$B$4-ROW($B$65)+ROW()-1,0,1,1)</f>
        <v>110.8</v>
      </c>
      <c r="D21" s="40">
        <f ca="1">OFFSET('元データ'!D$5,$B$4-ROW($B$65)+ROW()-1,0,1,1)</f>
        <v>108</v>
      </c>
      <c r="E21" s="40">
        <f ca="1">OFFSET('元データ'!E$5,$B$4-ROW($B$65)+ROW()-1,0,1,1)</f>
        <v>105</v>
      </c>
      <c r="F21" s="70">
        <f ca="1">OFFSET('元データ'!F$5,$B$4-ROW($B$65)+ROW()-1,0,1,1)</f>
        <v>99.6</v>
      </c>
      <c r="G21" s="71">
        <f ca="1">OFFSET('元データ'!G$5,$B$4-ROW($B$65)+ROW()-1,0,1,1)</f>
        <v>102.8</v>
      </c>
      <c r="H21" s="71">
        <f ca="1">OFFSET('元データ'!H$5,$B$4-ROW($B$65)+ROW()-1,0,1,1)</f>
        <v>99.8</v>
      </c>
      <c r="I21" s="39">
        <f ca="1">OFFSET('元データ'!I$5,$B$4-ROW($B$65)+ROW()-1,0,1,1)</f>
        <v>104.3</v>
      </c>
      <c r="J21" s="40">
        <f ca="1">OFFSET('元データ'!J$5,$B$4-ROW($B$65)+ROW()-1,0,1,1)</f>
        <v>104.3</v>
      </c>
      <c r="K21" s="42">
        <f ca="1">OFFSET('元データ'!K$5,$B$4-ROW($B$65)+ROW()-1,0,1,1)</f>
        <v>102</v>
      </c>
      <c r="L21" s="71">
        <f t="shared" si="0"/>
        <v>-1.4234875444839923</v>
      </c>
      <c r="M21" s="71">
        <f t="shared" si="1"/>
        <v>1.2183692596063667</v>
      </c>
      <c r="N21" s="74">
        <f t="shared" si="2"/>
        <v>-0.5681818181818121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7</v>
      </c>
      <c r="C22" s="39">
        <f ca="1">OFFSET('元データ'!C$5,$B$4-ROW($B$65)+ROW()-1,0,1,1)</f>
        <v>100.4</v>
      </c>
      <c r="D22" s="40">
        <f ca="1">OFFSET('元データ'!D$5,$B$4-ROW($B$65)+ROW()-1,0,1,1)</f>
        <v>104.2</v>
      </c>
      <c r="E22" s="40">
        <f ca="1">OFFSET('元データ'!E$5,$B$4-ROW($B$65)+ROW()-1,0,1,1)</f>
        <v>102.3</v>
      </c>
      <c r="F22" s="70">
        <f ca="1">OFFSET('元データ'!F$5,$B$4-ROW($B$65)+ROW()-1,0,1,1)</f>
        <v>97.8</v>
      </c>
      <c r="G22" s="71">
        <f ca="1">OFFSET('元データ'!G$5,$B$4-ROW($B$65)+ROW()-1,0,1,1)</f>
        <v>102.1</v>
      </c>
      <c r="H22" s="71">
        <f ca="1">OFFSET('元データ'!H$5,$B$4-ROW($B$65)+ROW()-1,0,1,1)</f>
        <v>99</v>
      </c>
      <c r="I22" s="39">
        <f ca="1">OFFSET('元データ'!I$5,$B$4-ROW($B$65)+ROW()-1,0,1,1)</f>
        <v>104.7</v>
      </c>
      <c r="J22" s="40">
        <f ca="1">OFFSET('元データ'!J$5,$B$4-ROW($B$65)+ROW()-1,0,1,1)</f>
        <v>104.8</v>
      </c>
      <c r="K22" s="42">
        <f ca="1">OFFSET('元データ'!K$5,$B$4-ROW($B$65)+ROW()-1,0,1,1)</f>
        <v>101.5</v>
      </c>
      <c r="L22" s="71">
        <f t="shared" si="0"/>
        <v>-3.368623676612126</v>
      </c>
      <c r="M22" s="71">
        <f t="shared" si="1"/>
        <v>1.4605647517039966</v>
      </c>
      <c r="N22" s="74">
        <f t="shared" si="2"/>
        <v>-0.4863813229571967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8</v>
      </c>
      <c r="C23" s="39">
        <f ca="1">OFFSET('元データ'!C$5,$B$4-ROW($B$65)+ROW()-1,0,1,1)</f>
        <v>88.2</v>
      </c>
      <c r="D23" s="40">
        <f ca="1">OFFSET('元データ'!D$5,$B$4-ROW($B$65)+ROW()-1,0,1,1)</f>
        <v>92.6</v>
      </c>
      <c r="E23" s="40">
        <f ca="1">OFFSET('元データ'!E$5,$B$4-ROW($B$65)+ROW()-1,0,1,1)</f>
        <v>97.7</v>
      </c>
      <c r="F23" s="70">
        <f ca="1">OFFSET('元データ'!F$5,$B$4-ROW($B$65)+ROW()-1,0,1,1)</f>
        <v>101.8</v>
      </c>
      <c r="G23" s="71">
        <f ca="1">OFFSET('元データ'!G$5,$B$4-ROW($B$65)+ROW()-1,0,1,1)</f>
        <v>105</v>
      </c>
      <c r="H23" s="71">
        <f ca="1">OFFSET('元データ'!H$5,$B$4-ROW($B$65)+ROW()-1,0,1,1)</f>
        <v>99.3</v>
      </c>
      <c r="I23" s="39">
        <f ca="1">OFFSET('元データ'!I$5,$B$4-ROW($B$65)+ROW()-1,0,1,1)</f>
        <v>105.1</v>
      </c>
      <c r="J23" s="40">
        <f ca="1">OFFSET('元データ'!J$5,$B$4-ROW($B$65)+ROW()-1,0,1,1)</f>
        <v>105.4</v>
      </c>
      <c r="K23" s="42">
        <f ca="1">OFFSET('元データ'!K$5,$B$4-ROW($B$65)+ROW()-1,0,1,1)</f>
        <v>101.3</v>
      </c>
      <c r="L23" s="71">
        <f t="shared" si="0"/>
        <v>1.4959723820483273</v>
      </c>
      <c r="M23" s="71">
        <f t="shared" si="1"/>
        <v>4.279279279279269</v>
      </c>
      <c r="N23" s="74">
        <f t="shared" si="2"/>
        <v>1.3485477178423189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9</v>
      </c>
      <c r="C24" s="39">
        <f ca="1">OFFSET('元データ'!C$5,$B$4-ROW($B$65)+ROW()-1,0,1,1)</f>
        <v>96.1</v>
      </c>
      <c r="D24" s="40">
        <f ca="1">OFFSET('元データ'!D$5,$B$4-ROW($B$65)+ROW()-1,0,1,1)</f>
        <v>101</v>
      </c>
      <c r="E24" s="40">
        <f ca="1">OFFSET('元データ'!E$5,$B$4-ROW($B$65)+ROW()-1,0,1,1)</f>
        <v>97</v>
      </c>
      <c r="F24" s="70">
        <f ca="1">OFFSET('元データ'!F$5,$B$4-ROW($B$65)+ROW()-1,0,1,1)</f>
        <v>97.7</v>
      </c>
      <c r="G24" s="71">
        <f ca="1">OFFSET('元データ'!G$5,$B$4-ROW($B$65)+ROW()-1,0,1,1)</f>
        <v>99.2</v>
      </c>
      <c r="H24" s="71">
        <f ca="1">OFFSET('元データ'!H$5,$B$4-ROW($B$65)+ROW()-1,0,1,1)</f>
        <v>98.6</v>
      </c>
      <c r="I24" s="39">
        <f ca="1">OFFSET('元データ'!I$5,$B$4-ROW($B$65)+ROW()-1,0,1,1)</f>
        <v>105.1</v>
      </c>
      <c r="J24" s="40">
        <f ca="1">OFFSET('元データ'!J$5,$B$4-ROW($B$65)+ROW()-1,0,1,1)</f>
        <v>104.9</v>
      </c>
      <c r="K24" s="42">
        <f ca="1">OFFSET('元データ'!K$5,$B$4-ROW($B$65)+ROW()-1,0,1,1)</f>
        <v>101.7</v>
      </c>
      <c r="L24" s="71">
        <f t="shared" si="0"/>
        <v>-6.335282651072127</v>
      </c>
      <c r="M24" s="71">
        <f t="shared" si="1"/>
        <v>-2.2265246853823806</v>
      </c>
      <c r="N24" s="74">
        <f t="shared" si="2"/>
        <v>-0.1029866117404632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10</v>
      </c>
      <c r="C25" s="39">
        <f ca="1">OFFSET('元データ'!C$5,$B$4-ROW($B$65)+ROW()-1,0,1,1)</f>
        <v>102.3</v>
      </c>
      <c r="D25" s="40">
        <f ca="1">OFFSET('元データ'!D$5,$B$4-ROW($B$65)+ROW()-1,0,1,1)</f>
        <v>103.7</v>
      </c>
      <c r="E25" s="40">
        <f ca="1">OFFSET('元データ'!E$5,$B$4-ROW($B$65)+ROW()-1,0,1,1)</f>
        <v>102</v>
      </c>
      <c r="F25" s="70">
        <f ca="1">OFFSET('元データ'!F$5,$B$4-ROW($B$65)+ROW()-1,0,1,1)</f>
        <v>102</v>
      </c>
      <c r="G25" s="71">
        <f ca="1">OFFSET('元データ'!G$5,$B$4-ROW($B$65)+ROW()-1,0,1,1)</f>
        <v>103.7</v>
      </c>
      <c r="H25" s="71">
        <f ca="1">OFFSET('元データ'!H$5,$B$4-ROW($B$65)+ROW()-1,0,1,1)</f>
        <v>100</v>
      </c>
      <c r="I25" s="39">
        <f ca="1">OFFSET('元データ'!I$5,$B$4-ROW($B$65)+ROW()-1,0,1,1)</f>
        <v>105.9</v>
      </c>
      <c r="J25" s="40">
        <f ca="1">OFFSET('元データ'!J$5,$B$4-ROW($B$65)+ROW()-1,0,1,1)</f>
        <v>104.8</v>
      </c>
      <c r="K25" s="42">
        <f ca="1">OFFSET('元データ'!K$5,$B$4-ROW($B$65)+ROW()-1,0,1,1)</f>
        <v>103.1</v>
      </c>
      <c r="L25" s="71">
        <f t="shared" si="0"/>
        <v>2.8140703517588017</v>
      </c>
      <c r="M25" s="71">
        <f t="shared" si="1"/>
        <v>3.184079601990053</v>
      </c>
      <c r="N25" s="74">
        <f t="shared" si="2"/>
        <v>1.4925373134328401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11</v>
      </c>
      <c r="C26" s="39">
        <f ca="1">OFFSET('元データ'!C$5,$B$4-ROW($B$65)+ROW()-1,0,1,1)</f>
        <v>105.5</v>
      </c>
      <c r="D26" s="40">
        <f ca="1">OFFSET('元データ'!D$5,$B$4-ROW($B$65)+ROW()-1,0,1,1)</f>
        <v>107</v>
      </c>
      <c r="E26" s="40">
        <f ca="1">OFFSET('元データ'!E$5,$B$4-ROW($B$65)+ROW()-1,0,1,1)</f>
        <v>103.1</v>
      </c>
      <c r="F26" s="70">
        <f ca="1">OFFSET('元データ'!F$5,$B$4-ROW($B$65)+ROW()-1,0,1,1)</f>
        <v>102</v>
      </c>
      <c r="G26" s="71">
        <f ca="1">OFFSET('元データ'!G$5,$B$4-ROW($B$65)+ROW()-1,0,1,1)</f>
        <v>104.7</v>
      </c>
      <c r="H26" s="71">
        <f ca="1">OFFSET('元データ'!H$5,$B$4-ROW($B$65)+ROW()-1,0,1,1)</f>
        <v>98.9</v>
      </c>
      <c r="I26" s="39">
        <f ca="1">OFFSET('元データ'!I$5,$B$4-ROW($B$65)+ROW()-1,0,1,1)</f>
        <v>106.3</v>
      </c>
      <c r="J26" s="40">
        <f ca="1">OFFSET('元データ'!J$5,$B$4-ROW($B$65)+ROW()-1,0,1,1)</f>
        <v>106.5</v>
      </c>
      <c r="K26" s="42">
        <f ca="1">OFFSET('元データ'!K$5,$B$4-ROW($B$65)+ROW()-1,0,1,1)</f>
        <v>103.2</v>
      </c>
      <c r="L26" s="71">
        <f t="shared" si="0"/>
        <v>0.9569377990430672</v>
      </c>
      <c r="M26" s="71">
        <f t="shared" si="1"/>
        <v>3.0828516377649384</v>
      </c>
      <c r="N26" s="74">
        <f t="shared" si="2"/>
        <v>-0.29013539651838727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12</v>
      </c>
      <c r="C27" s="39">
        <f ca="1">OFFSET('元データ'!C$5,$B$4-ROW($B$65)+ROW()-1,0,1,1)</f>
        <v>98.5</v>
      </c>
      <c r="D27" s="40">
        <f ca="1">OFFSET('元データ'!D$5,$B$4-ROW($B$65)+ROW()-1,0,1,1)</f>
        <v>103.9</v>
      </c>
      <c r="E27" s="40">
        <f ca="1">OFFSET('元データ'!E$5,$B$4-ROW($B$65)+ROW()-1,0,1,1)</f>
        <v>100</v>
      </c>
      <c r="F27" s="70">
        <f ca="1">OFFSET('元データ'!F$5,$B$4-ROW($B$65)+ROW()-1,0,1,1)</f>
        <v>100.9</v>
      </c>
      <c r="G27" s="71">
        <f ca="1">OFFSET('元データ'!G$5,$B$4-ROW($B$65)+ROW()-1,0,1,1)</f>
        <v>103.1</v>
      </c>
      <c r="H27" s="71">
        <f ca="1">OFFSET('元データ'!H$5,$B$4-ROW($B$65)+ROW()-1,0,1,1)</f>
        <v>100.7</v>
      </c>
      <c r="I27" s="39">
        <f ca="1">OFFSET('元データ'!I$5,$B$4-ROW($B$65)+ROW()-1,0,1,1)</f>
        <v>106.6</v>
      </c>
      <c r="J27" s="40">
        <f ca="1">OFFSET('元データ'!J$5,$B$4-ROW($B$65)+ROW()-1,0,1,1)</f>
        <v>106.4</v>
      </c>
      <c r="K27" s="42">
        <f ca="1">OFFSET('元データ'!K$5,$B$4-ROW($B$65)+ROW()-1,0,1,1)</f>
        <v>104.3</v>
      </c>
      <c r="L27" s="71">
        <f t="shared" si="0"/>
        <v>-3.9024390243902474</v>
      </c>
      <c r="M27" s="71">
        <f t="shared" si="1"/>
        <v>0</v>
      </c>
      <c r="N27" s="74">
        <f t="shared" si="2"/>
        <v>2.8806584362139898</v>
      </c>
    </row>
    <row r="28" spans="1:14" ht="13.5">
      <c r="A28" s="37">
        <f ca="1">IF(B28=1,OFFSET('元データ'!A$5,$B$4-ROW($B$65)+ROW()-1,0,1,1),"")</f>
        <v>19</v>
      </c>
      <c r="B28" s="38">
        <f ca="1">OFFSET('元データ'!B$5,B$4-ROW(B$65)+ROW()-1,0,1,1)</f>
        <v>1</v>
      </c>
      <c r="C28" s="39">
        <f ca="1">OFFSET('元データ'!C$5,$B$4-ROW($B$65)+ROW()-1,0,1,1)</f>
        <v>91.2</v>
      </c>
      <c r="D28" s="40">
        <f ca="1">OFFSET('元データ'!D$5,$B$4-ROW($B$65)+ROW()-1,0,1,1)</f>
        <v>94.7</v>
      </c>
      <c r="E28" s="40">
        <f ca="1">OFFSET('元データ'!E$5,$B$4-ROW($B$65)+ROW()-1,0,1,1)</f>
        <v>101.5</v>
      </c>
      <c r="F28" s="70">
        <f ca="1">OFFSET('元データ'!F$5,$B$4-ROW($B$65)+ROW()-1,0,1,1)</f>
        <v>100.4</v>
      </c>
      <c r="G28" s="71">
        <f ca="1">OFFSET('元データ'!G$5,$B$4-ROW($B$65)+ROW()-1,0,1,1)</f>
        <v>103</v>
      </c>
      <c r="H28" s="71">
        <f ca="1">OFFSET('元データ'!H$5,$B$4-ROW($B$65)+ROW()-1,0,1,1)</f>
        <v>101</v>
      </c>
      <c r="I28" s="39">
        <f ca="1">OFFSET('元データ'!I$5,$B$4-ROW($B$65)+ROW()-1,0,1,1)</f>
        <v>105.4</v>
      </c>
      <c r="J28" s="40">
        <f ca="1">OFFSET('元データ'!J$5,$B$4-ROW($B$65)+ROW()-1,0,1,1)</f>
        <v>105.9</v>
      </c>
      <c r="K28" s="42">
        <f ca="1">OFFSET('元データ'!K$5,$B$4-ROW($B$65)+ROW()-1,0,1,1)</f>
        <v>103.4</v>
      </c>
      <c r="L28" s="71">
        <f t="shared" si="0"/>
        <v>-1.5118790496760126</v>
      </c>
      <c r="M28" s="71">
        <f t="shared" si="1"/>
        <v>-1.5592515592515621</v>
      </c>
      <c r="N28" s="74">
        <f t="shared" si="2"/>
        <v>2.318548387096775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2</v>
      </c>
      <c r="C29" s="39">
        <f ca="1">OFFSET('元データ'!C$5,$B$4-ROW($B$65)+ROW()-1,0,1,1)</f>
        <v>99.2</v>
      </c>
      <c r="D29" s="40">
        <f ca="1">OFFSET('元データ'!D$5,$B$4-ROW($B$65)+ROW()-1,0,1,1)</f>
        <v>103.9</v>
      </c>
      <c r="E29" s="40">
        <f ca="1">OFFSET('元データ'!E$5,$B$4-ROW($B$65)+ROW()-1,0,1,1)</f>
        <v>98.4</v>
      </c>
      <c r="F29" s="70">
        <f ca="1">OFFSET('元データ'!F$5,$B$4-ROW($B$65)+ROW()-1,0,1,1)</f>
        <v>100.7</v>
      </c>
      <c r="G29" s="71">
        <f ca="1">OFFSET('元データ'!G$5,$B$4-ROW($B$65)+ROW()-1,0,1,1)</f>
        <v>106</v>
      </c>
      <c r="H29" s="71">
        <f ca="1">OFFSET('元データ'!H$5,$B$4-ROW($B$65)+ROW()-1,0,1,1)</f>
        <v>98.5</v>
      </c>
      <c r="I29" s="39">
        <f ca="1">OFFSET('元データ'!I$5,$B$4-ROW($B$65)+ROW()-1,0,1,1)</f>
        <v>106</v>
      </c>
      <c r="J29" s="40">
        <f ca="1">OFFSET('元データ'!J$5,$B$4-ROW($B$65)+ROW()-1,0,1,1)</f>
        <v>106.1</v>
      </c>
      <c r="K29" s="42">
        <f ca="1">OFFSET('元データ'!K$5,$B$4-ROW($B$65)+ROW()-1,0,1,1)</f>
        <v>103.1</v>
      </c>
      <c r="L29" s="71">
        <f t="shared" si="0"/>
        <v>-2.3622047244094446</v>
      </c>
      <c r="M29" s="71">
        <f t="shared" si="1"/>
        <v>0.7759456838021483</v>
      </c>
      <c r="N29" s="74">
        <f t="shared" si="2"/>
        <v>-1.501501501501501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3</v>
      </c>
      <c r="C30" s="39">
        <f ca="1">OFFSET('元データ'!C$5,$B$4-ROW($B$65)+ROW()-1,0,1,1)</f>
        <v>106.4</v>
      </c>
      <c r="D30" s="40">
        <f ca="1">OFFSET('元データ'!D$5,$B$4-ROW($B$65)+ROW()-1,0,1,1)</f>
        <v>113.1</v>
      </c>
      <c r="E30" s="40">
        <f ca="1">OFFSET('元データ'!E$5,$B$4-ROW($B$65)+ROW()-1,0,1,1)</f>
        <v>93.1</v>
      </c>
      <c r="F30" s="70">
        <f ca="1">OFFSET('元データ'!F$5,$B$4-ROW($B$65)+ROW()-1,0,1,1)</f>
        <v>98.4</v>
      </c>
      <c r="G30" s="71">
        <f ca="1">OFFSET('元データ'!G$5,$B$4-ROW($B$65)+ROW()-1,0,1,1)</f>
        <v>100.3</v>
      </c>
      <c r="H30" s="71">
        <f ca="1">OFFSET('元データ'!H$5,$B$4-ROW($B$65)+ROW()-1,0,1,1)</f>
        <v>98.8</v>
      </c>
      <c r="I30" s="39">
        <f ca="1">OFFSET('元データ'!I$5,$B$4-ROW($B$65)+ROW()-1,0,1,1)</f>
        <v>106</v>
      </c>
      <c r="J30" s="40">
        <f ca="1">OFFSET('元データ'!J$5,$B$4-ROW($B$65)+ROW()-1,0,1,1)</f>
        <v>105.8</v>
      </c>
      <c r="K30" s="42">
        <f ca="1">OFFSET('元データ'!K$5,$B$4-ROW($B$65)+ROW()-1,0,1,1)</f>
        <v>103.3</v>
      </c>
      <c r="L30" s="71">
        <f t="shared" si="0"/>
        <v>-6.911636045494307</v>
      </c>
      <c r="M30" s="71">
        <f t="shared" si="1"/>
        <v>-6.683168316831689</v>
      </c>
      <c r="N30" s="74">
        <f t="shared" si="2"/>
        <v>-1.6895459345301012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4</v>
      </c>
      <c r="C31" s="39">
        <f ca="1">OFFSET('元データ'!C$5,$B$4-ROW($B$65)+ROW()-1,0,1,1)</f>
        <v>99.9</v>
      </c>
      <c r="D31" s="40">
        <f ca="1">OFFSET('元データ'!D$5,$B$4-ROW($B$65)+ROW()-1,0,1,1)</f>
        <v>101.6</v>
      </c>
      <c r="E31" s="40">
        <f ca="1">OFFSET('元データ'!E$5,$B$4-ROW($B$65)+ROW()-1,0,1,1)</f>
        <v>94</v>
      </c>
      <c r="F31" s="70">
        <f ca="1">OFFSET('元データ'!F$5,$B$4-ROW($B$65)+ROW()-1,0,1,1)</f>
        <v>97.7</v>
      </c>
      <c r="G31" s="71">
        <f ca="1">OFFSET('元データ'!G$5,$B$4-ROW($B$65)+ROW()-1,0,1,1)</f>
        <v>99.5</v>
      </c>
      <c r="H31" s="71">
        <f ca="1">OFFSET('元データ'!H$5,$B$4-ROW($B$65)+ROW()-1,0,1,1)</f>
        <v>98.5</v>
      </c>
      <c r="I31" s="39">
        <f ca="1">OFFSET('元データ'!I$5,$B$4-ROW($B$65)+ROW()-1,0,1,1)</f>
        <v>105.6</v>
      </c>
      <c r="J31" s="40">
        <f ca="1">OFFSET('元データ'!J$5,$B$4-ROW($B$65)+ROW()-1,0,1,1)</f>
        <v>106.3</v>
      </c>
      <c r="K31" s="42">
        <f ca="1">OFFSET('元データ'!K$5,$B$4-ROW($B$65)+ROW()-1,0,1,1)</f>
        <v>103.2</v>
      </c>
      <c r="L31" s="71">
        <f t="shared" si="0"/>
        <v>-4.493307839388139</v>
      </c>
      <c r="M31" s="71">
        <f t="shared" si="1"/>
        <v>-6.959706959706969</v>
      </c>
      <c r="N31" s="74">
        <f t="shared" si="2"/>
        <v>-1.8789144050104345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5</v>
      </c>
      <c r="C32" s="39">
        <f ca="1">OFFSET('元データ'!C$5,$B$4-ROW($B$65)+ROW()-1,0,1,1)</f>
        <v>100.7</v>
      </c>
      <c r="D32" s="40">
        <f ca="1">OFFSET('元データ'!D$5,$B$4-ROW($B$65)+ROW()-1,0,1,1)</f>
        <v>97.6</v>
      </c>
      <c r="E32" s="40">
        <f ca="1">OFFSET('元データ'!E$5,$B$4-ROW($B$65)+ROW()-1,0,1,1)</f>
        <v>97</v>
      </c>
      <c r="F32" s="70">
        <f ca="1">OFFSET('元データ'!F$5,$B$4-ROW($B$65)+ROW()-1,0,1,1)</f>
        <v>100.9</v>
      </c>
      <c r="G32" s="71">
        <f ca="1">OFFSET('元データ'!G$5,$B$4-ROW($B$65)+ROW()-1,0,1,1)</f>
        <v>102.5</v>
      </c>
      <c r="H32" s="71">
        <f ca="1">OFFSET('元データ'!H$5,$B$4-ROW($B$65)+ROW()-1,0,1,1)</f>
        <v>97.6</v>
      </c>
      <c r="I32" s="39">
        <f ca="1">OFFSET('元データ'!I$5,$B$4-ROW($B$65)+ROW()-1,0,1,1)</f>
        <v>106.8</v>
      </c>
      <c r="J32" s="40">
        <f ca="1">OFFSET('元データ'!J$5,$B$4-ROW($B$65)+ROW()-1,0,1,1)</f>
        <v>107.2</v>
      </c>
      <c r="K32" s="42">
        <f ca="1">OFFSET('元データ'!K$5,$B$4-ROW($B$65)+ROW()-1,0,1,1)</f>
        <v>103.2</v>
      </c>
      <c r="L32" s="71">
        <f t="shared" si="0"/>
        <v>2.4415055951169995</v>
      </c>
      <c r="M32" s="71">
        <f t="shared" si="1"/>
        <v>2.7368421052631486</v>
      </c>
      <c r="N32" s="74">
        <f t="shared" si="2"/>
        <v>-2.020202020202022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6</v>
      </c>
      <c r="C33" s="39">
        <f ca="1">OFFSET('元データ'!C$5,$B$4-ROW($B$65)+ROW()-1,0,1,1)</f>
        <v>110.6</v>
      </c>
      <c r="D33" s="40">
        <f ca="1">OFFSET('元データ'!D$5,$B$4-ROW($B$65)+ROW()-1,0,1,1)</f>
        <v>107.7</v>
      </c>
      <c r="E33" s="40">
        <f ca="1">OFFSET('元データ'!E$5,$B$4-ROW($B$65)+ROW()-1,0,1,1)</f>
        <v>102.6</v>
      </c>
      <c r="F33" s="70">
        <f ca="1">OFFSET('元データ'!F$5,$B$4-ROW($B$65)+ROW()-1,0,1,1)</f>
        <v>101.1</v>
      </c>
      <c r="G33" s="71">
        <f ca="1">OFFSET('元データ'!G$5,$B$4-ROW($B$65)+ROW()-1,0,1,1)</f>
        <v>103.5</v>
      </c>
      <c r="H33" s="71">
        <f ca="1">OFFSET('元データ'!H$5,$B$4-ROW($B$65)+ROW()-1,0,1,1)</f>
        <v>97.6</v>
      </c>
      <c r="I33" s="39">
        <f ca="1">OFFSET('元データ'!I$5,$B$4-ROW($B$65)+ROW()-1,0,1,1)</f>
        <v>106.9</v>
      </c>
      <c r="J33" s="40">
        <f ca="1">OFFSET('元データ'!J$5,$B$4-ROW($B$65)+ROW()-1,0,1,1)</f>
        <v>107.6</v>
      </c>
      <c r="K33" s="42">
        <f ca="1">OFFSET('元データ'!K$5,$B$4-ROW($B$65)+ROW()-1,0,1,1)</f>
        <v>103.1</v>
      </c>
      <c r="L33" s="71">
        <f t="shared" si="0"/>
        <v>-0.18050541516245744</v>
      </c>
      <c r="M33" s="71">
        <f t="shared" si="1"/>
        <v>-0.2777777777777768</v>
      </c>
      <c r="N33" s="74">
        <f t="shared" si="2"/>
        <v>-2.285714285714291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7</v>
      </c>
      <c r="C34" s="39">
        <f ca="1">OFFSET('元データ'!C$5,$B$4-ROW($B$65)+ROW()-1,0,1,1)</f>
        <v>101.8</v>
      </c>
      <c r="D34" s="40">
        <f ca="1">OFFSET('元データ'!D$5,$B$4-ROW($B$65)+ROW()-1,0,1,1)</f>
        <v>102</v>
      </c>
      <c r="E34" s="40">
        <f ca="1">OFFSET('元データ'!E$5,$B$4-ROW($B$65)+ROW()-1,0,1,1)</f>
        <v>102.7</v>
      </c>
      <c r="F34" s="70">
        <f ca="1">OFFSET('元データ'!F$5,$B$4-ROW($B$65)+ROW()-1,0,1,1)</f>
        <v>97.9</v>
      </c>
      <c r="G34" s="71">
        <f ca="1">OFFSET('元データ'!G$5,$B$4-ROW($B$65)+ROW()-1,0,1,1)</f>
        <v>99.1</v>
      </c>
      <c r="H34" s="71">
        <f ca="1">OFFSET('元データ'!H$5,$B$4-ROW($B$65)+ROW()-1,0,1,1)</f>
        <v>99.4</v>
      </c>
      <c r="I34" s="39">
        <f ca="1">OFFSET('元データ'!I$5,$B$4-ROW($B$65)+ROW()-1,0,1,1)</f>
        <v>107</v>
      </c>
      <c r="J34" s="40">
        <f ca="1">OFFSET('元データ'!J$5,$B$4-ROW($B$65)+ROW()-1,0,1,1)</f>
        <v>106.8</v>
      </c>
      <c r="K34" s="42">
        <f ca="1">OFFSET('元データ'!K$5,$B$4-ROW($B$65)+ROW()-1,0,1,1)</f>
        <v>103.6</v>
      </c>
      <c r="L34" s="71">
        <f t="shared" si="0"/>
        <v>1.3944223107569709</v>
      </c>
      <c r="M34" s="71">
        <f t="shared" si="1"/>
        <v>-2.111324376199619</v>
      </c>
      <c r="N34" s="74">
        <f t="shared" si="2"/>
        <v>0.3910068426197455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8</v>
      </c>
      <c r="C35" s="39">
        <f ca="1">OFFSET('元データ'!C$5,$B$4-ROW($B$65)+ROW()-1,0,1,1)</f>
        <v>92.8</v>
      </c>
      <c r="D35" s="40">
        <f ca="1">OFFSET('元データ'!D$5,$B$4-ROW($B$65)+ROW()-1,0,1,1)</f>
        <v>96</v>
      </c>
      <c r="E35" s="40">
        <f ca="1">OFFSET('元データ'!E$5,$B$4-ROW($B$65)+ROW()-1,0,1,1)</f>
        <v>97.9</v>
      </c>
      <c r="F35" s="70">
        <f ca="1">OFFSET('元データ'!F$5,$B$4-ROW($B$65)+ROW()-1,0,1,1)</f>
        <v>106.9</v>
      </c>
      <c r="G35" s="71">
        <f ca="1">OFFSET('元データ'!G$5,$B$4-ROW($B$65)+ROW()-1,0,1,1)</f>
        <v>108.7</v>
      </c>
      <c r="H35" s="71">
        <f ca="1">OFFSET('元データ'!H$5,$B$4-ROW($B$65)+ROW()-1,0,1,1)</f>
        <v>99.6</v>
      </c>
      <c r="I35" s="39">
        <f ca="1">OFFSET('元データ'!I$5,$B$4-ROW($B$65)+ROW()-1,0,1,1)</f>
        <v>109.7</v>
      </c>
      <c r="J35" s="40">
        <f ca="1">OFFSET('元データ'!J$5,$B$4-ROW($B$65)+ROW()-1,0,1,1)</f>
        <v>110.1</v>
      </c>
      <c r="K35" s="42">
        <f ca="1">OFFSET('元データ'!K$5,$B$4-ROW($B$65)+ROW()-1,0,1,1)</f>
        <v>103.7</v>
      </c>
      <c r="L35" s="71">
        <f t="shared" si="0"/>
        <v>5.215419501133778</v>
      </c>
      <c r="M35" s="71">
        <f t="shared" si="1"/>
        <v>3.6717062634989306</v>
      </c>
      <c r="N35" s="74">
        <f t="shared" si="2"/>
        <v>0.20470829068577334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9</v>
      </c>
      <c r="C36" s="39">
        <f ca="1">OFFSET('元データ'!C$5,$B$4-ROW($B$65)+ROW()-1,0,1,1)</f>
        <v>98.4</v>
      </c>
      <c r="D36" s="40">
        <f ca="1">OFFSET('元データ'!D$5,$B$4-ROW($B$65)+ROW()-1,0,1,1)</f>
        <v>103.9</v>
      </c>
      <c r="E36" s="40">
        <f ca="1">OFFSET('元データ'!E$5,$B$4-ROW($B$65)+ROW()-1,0,1,1)</f>
        <v>97.1</v>
      </c>
      <c r="F36" s="70">
        <f ca="1">OFFSET('元データ'!F$5,$B$4-ROW($B$65)+ROW()-1,0,1,1)</f>
        <v>102.4</v>
      </c>
      <c r="G36" s="71">
        <f ca="1">OFFSET('元データ'!G$5,$B$4-ROW($B$65)+ROW()-1,0,1,1)</f>
        <v>104.3</v>
      </c>
      <c r="H36" s="71">
        <f ca="1">OFFSET('元データ'!H$5,$B$4-ROW($B$65)+ROW()-1,0,1,1)</f>
        <v>98.9</v>
      </c>
      <c r="I36" s="39">
        <f ca="1">OFFSET('元データ'!I$5,$B$4-ROW($B$65)+ROW()-1,0,1,1)</f>
        <v>107.9</v>
      </c>
      <c r="J36" s="40">
        <f ca="1">OFFSET('元データ'!J$5,$B$4-ROW($B$65)+ROW()-1,0,1,1)</f>
        <v>108.4</v>
      </c>
      <c r="K36" s="42">
        <f ca="1">OFFSET('元データ'!K$5,$B$4-ROW($B$65)+ROW()-1,0,1,1)</f>
        <v>104.2</v>
      </c>
      <c r="L36" s="71">
        <f t="shared" si="0"/>
        <v>2.393340270551514</v>
      </c>
      <c r="M36" s="71">
        <f t="shared" si="1"/>
        <v>2.871287128712874</v>
      </c>
      <c r="N36" s="74">
        <f t="shared" si="2"/>
        <v>0.10309278350515427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10</v>
      </c>
      <c r="C37" s="39">
        <f ca="1">OFFSET('元データ'!C$5,$B$4-ROW($B$65)+ROW()-1,0,1,1)</f>
        <v>104.6</v>
      </c>
      <c r="D37" s="40">
        <f ca="1">OFFSET('元データ'!D$5,$B$4-ROW($B$65)+ROW()-1,0,1,1)</f>
        <v>105.8</v>
      </c>
      <c r="E37" s="40">
        <f ca="1">OFFSET('元データ'!E$5,$B$4-ROW($B$65)+ROW()-1,0,1,1)</f>
        <v>101.5</v>
      </c>
      <c r="F37" s="70">
        <f ca="1">OFFSET('元データ'!F$5,$B$4-ROW($B$65)+ROW()-1,0,1,1)</f>
        <v>102.6</v>
      </c>
      <c r="G37" s="71">
        <f ca="1">OFFSET('元データ'!G$5,$B$4-ROW($B$65)+ROW()-1,0,1,1)</f>
        <v>104.9</v>
      </c>
      <c r="H37" s="71">
        <f ca="1">OFFSET('元データ'!H$5,$B$4-ROW($B$65)+ROW()-1,0,1,1)</f>
        <v>99.5</v>
      </c>
      <c r="I37" s="39">
        <f ca="1">OFFSET('元データ'!I$5,$B$4-ROW($B$65)+ROW()-1,0,1,1)</f>
        <v>110</v>
      </c>
      <c r="J37" s="40">
        <f ca="1">OFFSET('元データ'!J$5,$B$4-ROW($B$65)+ROW()-1,0,1,1)</f>
        <v>110.1</v>
      </c>
      <c r="K37" s="42">
        <f ca="1">OFFSET('元データ'!K$5,$B$4-ROW($B$65)+ROW()-1,0,1,1)</f>
        <v>104.9</v>
      </c>
      <c r="L37" s="71">
        <f t="shared" si="0"/>
        <v>2.2482893450635366</v>
      </c>
      <c r="M37" s="71">
        <f t="shared" si="1"/>
        <v>2.0250723240115676</v>
      </c>
      <c r="N37" s="74">
        <f t="shared" si="2"/>
        <v>-0.4901960784313708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11</v>
      </c>
      <c r="C38" s="39">
        <f ca="1">OFFSET('元データ'!C$5,$B$4-ROW($B$65)+ROW()-1,0,1,1)</f>
        <v>107.3</v>
      </c>
      <c r="D38" s="40">
        <f ca="1">OFFSET('元データ'!D$5,$B$4-ROW($B$65)+ROW()-1,0,1,1)</f>
        <v>106.6</v>
      </c>
      <c r="E38" s="40">
        <f ca="1">OFFSET('元データ'!E$5,$B$4-ROW($B$65)+ROW()-1,0,1,1)</f>
        <v>104.7</v>
      </c>
      <c r="F38" s="70">
        <f ca="1">OFFSET('元データ'!F$5,$B$4-ROW($B$65)+ROW()-1,0,1,1)</f>
        <v>102.8</v>
      </c>
      <c r="G38" s="71">
        <f ca="1">OFFSET('元データ'!G$5,$B$4-ROW($B$65)+ROW()-1,0,1,1)</f>
        <v>103</v>
      </c>
      <c r="H38" s="71">
        <f ca="1">OFFSET('元データ'!H$5,$B$4-ROW($B$65)+ROW()-1,0,1,1)</f>
        <v>100.4</v>
      </c>
      <c r="I38" s="39">
        <f ca="1">OFFSET('元データ'!I$5,$B$4-ROW($B$65)+ROW()-1,0,1,1)</f>
        <v>108.4</v>
      </c>
      <c r="J38" s="40">
        <f ca="1">OFFSET('元データ'!J$5,$B$4-ROW($B$65)+ROW()-1,0,1,1)</f>
        <v>109.1</v>
      </c>
      <c r="K38" s="42">
        <f ca="1">OFFSET('元データ'!K$5,$B$4-ROW($B$65)+ROW()-1,0,1,1)</f>
        <v>105.8</v>
      </c>
      <c r="L38" s="71">
        <f t="shared" si="0"/>
        <v>1.7061611374407537</v>
      </c>
      <c r="M38" s="71">
        <f t="shared" si="1"/>
        <v>-0.37383177570093906</v>
      </c>
      <c r="N38" s="74">
        <f t="shared" si="2"/>
        <v>1.5518913676042745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12</v>
      </c>
      <c r="C39" s="39">
        <f ca="1">OFFSET('元データ'!C$5,$B$4-ROW($B$65)+ROW()-1,0,1,1)</f>
        <v>98.8</v>
      </c>
      <c r="D39" s="40">
        <f ca="1">OFFSET('元データ'!D$5,$B$4-ROW($B$65)+ROW()-1,0,1,1)</f>
        <v>103.1</v>
      </c>
      <c r="E39" s="40">
        <f ca="1">OFFSET('元データ'!E$5,$B$4-ROW($B$65)+ROW()-1,0,1,1)</f>
        <v>102.8</v>
      </c>
      <c r="F39" s="70">
        <f ca="1">OFFSET('元データ'!F$5,$B$4-ROW($B$65)+ROW()-1,0,1,1)</f>
        <v>101.8</v>
      </c>
      <c r="G39" s="71">
        <f ca="1">OFFSET('元データ'!G$5,$B$4-ROW($B$65)+ROW()-1,0,1,1)</f>
        <v>103.7</v>
      </c>
      <c r="H39" s="71">
        <f ca="1">OFFSET('元データ'!H$5,$B$4-ROW($B$65)+ROW()-1,0,1,1)</f>
        <v>103.3</v>
      </c>
      <c r="I39" s="39">
        <f ca="1">OFFSET('元データ'!I$5,$B$4-ROW($B$65)+ROW()-1,0,1,1)</f>
        <v>109.1</v>
      </c>
      <c r="J39" s="40">
        <f ca="1">OFFSET('元データ'!J$5,$B$4-ROW($B$65)+ROW()-1,0,1,1)</f>
        <v>110.6</v>
      </c>
      <c r="K39" s="42">
        <f ca="1">OFFSET('元データ'!K$5,$B$4-ROW($B$65)+ROW()-1,0,1,1)</f>
        <v>105.5</v>
      </c>
      <c r="L39" s="71">
        <f t="shared" si="0"/>
        <v>0.3045685279187804</v>
      </c>
      <c r="M39" s="71">
        <f t="shared" si="1"/>
        <v>-0.7699711260827802</v>
      </c>
      <c r="N39" s="74">
        <f t="shared" si="2"/>
        <v>2.8000000000000025</v>
      </c>
    </row>
    <row r="40" spans="1:14" ht="13.5">
      <c r="A40" s="37">
        <f ca="1">IF(B40=1,OFFSET('元データ'!A$5,$B$4-ROW($B$65)+ROW()-1,0,1,1),"")</f>
        <v>20</v>
      </c>
      <c r="B40" s="38">
        <f ca="1">OFFSET('元データ'!B$5,B$4-ROW(B$65)+ROW()-1,0,1,1)</f>
        <v>1</v>
      </c>
      <c r="C40" s="39">
        <f ca="1">OFFSET('元データ'!C$5,$B$4-ROW($B$65)+ROW()-1,0,1,1)</f>
        <v>90.8</v>
      </c>
      <c r="D40" s="40">
        <f ca="1">OFFSET('元データ'!D$5,$B$4-ROW($B$65)+ROW()-1,0,1,1)</f>
        <v>95.1</v>
      </c>
      <c r="E40" s="40">
        <f ca="1">OFFSET('元データ'!E$5,$B$4-ROW($B$65)+ROW()-1,0,1,1)</f>
        <v>101.7</v>
      </c>
      <c r="F40" s="70">
        <f ca="1">OFFSET('元データ'!F$5,$B$4-ROW($B$65)+ROW()-1,0,1,1)</f>
        <v>100</v>
      </c>
      <c r="G40" s="71">
        <f ca="1">OFFSET('元データ'!G$5,$B$4-ROW($B$65)+ROW()-1,0,1,1)</f>
        <v>103</v>
      </c>
      <c r="H40" s="71">
        <f ca="1">OFFSET('元データ'!H$5,$B$4-ROW($B$65)+ROW()-1,0,1,1)</f>
        <v>100.2</v>
      </c>
      <c r="I40" s="39">
        <f ca="1">OFFSET('元データ'!I$5,$B$4-ROW($B$65)+ROW()-1,0,1,1)</f>
        <v>109.6</v>
      </c>
      <c r="J40" s="40">
        <f ca="1">OFFSET('元データ'!J$5,$B$4-ROW($B$65)+ROW()-1,0,1,1)</f>
        <v>110.7</v>
      </c>
      <c r="K40" s="42">
        <f ca="1">OFFSET('元データ'!K$5,$B$4-ROW($B$65)+ROW()-1,0,1,1)</f>
        <v>105.1</v>
      </c>
      <c r="L40" s="71">
        <f t="shared" si="0"/>
        <v>-0.43859649122807154</v>
      </c>
      <c r="M40" s="71">
        <f t="shared" si="1"/>
        <v>0.42238648363250864</v>
      </c>
      <c r="N40" s="74">
        <f t="shared" si="2"/>
        <v>0.19704433497538254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2</v>
      </c>
      <c r="C41" s="39">
        <f ca="1">OFFSET('元データ'!C$5,$B$4-ROW($B$65)+ROW()-1,0,1,1)</f>
        <v>101</v>
      </c>
      <c r="D41" s="40">
        <f ca="1">OFFSET('元データ'!D$5,$B$4-ROW($B$65)+ROW()-1,0,1,1)</f>
        <v>105.1</v>
      </c>
      <c r="E41" s="40">
        <f ca="1">OFFSET('元データ'!E$5,$B$4-ROW($B$65)+ROW()-1,0,1,1)</f>
        <v>99.9</v>
      </c>
      <c r="F41" s="70">
        <f ca="1">OFFSET('元データ'!F$5,$B$4-ROW($B$65)+ROW()-1,0,1,1)</f>
        <v>99.1</v>
      </c>
      <c r="G41" s="71">
        <f ca="1">OFFSET('元データ'!G$5,$B$4-ROW($B$65)+ROW()-1,0,1,1)</f>
        <v>101.7</v>
      </c>
      <c r="H41" s="71">
        <f ca="1">OFFSET('元データ'!H$5,$B$4-ROW($B$65)+ROW()-1,0,1,1)</f>
        <v>99.7</v>
      </c>
      <c r="I41" s="39">
        <f ca="1">OFFSET('元データ'!I$5,$B$4-ROW($B$65)+ROW()-1,0,1,1)</f>
        <v>110.1</v>
      </c>
      <c r="J41" s="40">
        <f ca="1">OFFSET('元データ'!J$5,$B$4-ROW($B$65)+ROW()-1,0,1,1)</f>
        <v>111.4</v>
      </c>
      <c r="K41" s="42">
        <f ca="1">OFFSET('元データ'!K$5,$B$4-ROW($B$65)+ROW()-1,0,1,1)</f>
        <v>105.2</v>
      </c>
      <c r="L41" s="71">
        <f t="shared" si="0"/>
        <v>1.814516129032251</v>
      </c>
      <c r="M41" s="71">
        <f t="shared" si="1"/>
        <v>1.1549566891241536</v>
      </c>
      <c r="N41" s="74">
        <f t="shared" si="2"/>
        <v>1.5243902439024293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3</v>
      </c>
      <c r="C42" s="39">
        <f ca="1">OFFSET('元データ'!C$5,$B$4-ROW($B$65)+ROW()-1,0,1,1)</f>
        <v>105.8</v>
      </c>
      <c r="D42" s="40">
        <f ca="1">OFFSET('元データ'!D$5,$B$4-ROW($B$65)+ROW()-1,0,1,1)</f>
        <v>112.3</v>
      </c>
      <c r="E42" s="40">
        <f ca="1">OFFSET('元データ'!E$5,$B$4-ROW($B$65)+ROW()-1,0,1,1)</f>
        <v>91.9</v>
      </c>
      <c r="F42" s="70">
        <f ca="1">OFFSET('元データ'!F$5,$B$4-ROW($B$65)+ROW()-1,0,1,1)</f>
        <v>98.1</v>
      </c>
      <c r="G42" s="71">
        <f ca="1">OFFSET('元データ'!G$5,$B$4-ROW($B$65)+ROW()-1,0,1,1)</f>
        <v>100.1</v>
      </c>
      <c r="H42" s="71">
        <f ca="1">OFFSET('元データ'!H$5,$B$4-ROW($B$65)+ROW()-1,0,1,1)</f>
        <v>97.6</v>
      </c>
      <c r="I42" s="39">
        <f ca="1">OFFSET('元データ'!I$5,$B$4-ROW($B$65)+ROW()-1,0,1,1)</f>
        <v>108.7</v>
      </c>
      <c r="J42" s="40">
        <f ca="1">OFFSET('元データ'!J$5,$B$4-ROW($B$65)+ROW()-1,0,1,1)</f>
        <v>109.4</v>
      </c>
      <c r="K42" s="42">
        <f ca="1">OFFSET('元データ'!K$5,$B$4-ROW($B$65)+ROW()-1,0,1,1)</f>
        <v>105.2</v>
      </c>
      <c r="L42" s="71">
        <f t="shared" si="0"/>
        <v>-0.5639097744360999</v>
      </c>
      <c r="M42" s="71">
        <f t="shared" si="1"/>
        <v>-0.7073386383731228</v>
      </c>
      <c r="N42" s="74">
        <f t="shared" si="2"/>
        <v>-1.2889366272824776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4</v>
      </c>
      <c r="C43" s="39">
        <f ca="1">OFFSET('元データ'!C$5,$B$4-ROW($B$65)+ROW()-1,0,1,1)</f>
        <v>99.9</v>
      </c>
      <c r="D43" s="40">
        <f ca="1">OFFSET('元データ'!D$5,$B$4-ROW($B$65)+ROW()-1,0,1,1)</f>
        <v>99.2</v>
      </c>
      <c r="E43" s="40">
        <f ca="1">OFFSET('元データ'!E$5,$B$4-ROW($B$65)+ROW()-1,0,1,1)</f>
        <v>93.1</v>
      </c>
      <c r="F43" s="70">
        <f ca="1">OFFSET('元データ'!F$5,$B$4-ROW($B$65)+ROW()-1,0,1,1)</f>
        <v>97.6</v>
      </c>
      <c r="G43" s="71">
        <f ca="1">OFFSET('元データ'!G$5,$B$4-ROW($B$65)+ROW()-1,0,1,1)</f>
        <v>97.3</v>
      </c>
      <c r="H43" s="71">
        <f ca="1">OFFSET('元データ'!H$5,$B$4-ROW($B$65)+ROW()-1,0,1,1)</f>
        <v>97.6</v>
      </c>
      <c r="I43" s="39">
        <f ca="1">OFFSET('元データ'!I$5,$B$4-ROW($B$65)+ROW()-1,0,1,1)</f>
        <v>108</v>
      </c>
      <c r="J43" s="40">
        <f ca="1">OFFSET('元データ'!J$5,$B$4-ROW($B$65)+ROW()-1,0,1,1)</f>
        <v>108.6</v>
      </c>
      <c r="K43" s="42">
        <f ca="1">OFFSET('元データ'!K$5,$B$4-ROW($B$65)+ROW()-1,0,1,1)</f>
        <v>104.7</v>
      </c>
      <c r="L43" s="71">
        <f t="shared" si="0"/>
        <v>0</v>
      </c>
      <c r="M43" s="71">
        <f t="shared" si="1"/>
        <v>-2.3622047244094446</v>
      </c>
      <c r="N43" s="74">
        <f t="shared" si="2"/>
        <v>-0.9574468085106425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5</v>
      </c>
      <c r="C44" s="39">
        <f ca="1">OFFSET('元データ'!C$5,$B$4-ROW($B$65)+ROW()-1,0,1,1)</f>
        <v>98.4</v>
      </c>
      <c r="D44" s="40">
        <f ca="1">OFFSET('元データ'!D$5,$B$4-ROW($B$65)+ROW()-1,0,1,1)</f>
        <v>97.2</v>
      </c>
      <c r="E44" s="40">
        <f ca="1">OFFSET('元データ'!E$5,$B$4-ROW($B$65)+ROW()-1,0,1,1)</f>
        <v>96.2</v>
      </c>
      <c r="F44" s="70">
        <f ca="1">OFFSET('元データ'!F$5,$B$4-ROW($B$65)+ROW()-1,0,1,1)</f>
        <v>99.4</v>
      </c>
      <c r="G44" s="71">
        <f ca="1">OFFSET('元データ'!G$5,$B$4-ROW($B$65)+ROW()-1,0,1,1)</f>
        <v>102</v>
      </c>
      <c r="H44" s="71">
        <f ca="1">OFFSET('元データ'!H$5,$B$4-ROW($B$65)+ROW()-1,0,1,1)</f>
        <v>97.2</v>
      </c>
      <c r="I44" s="39">
        <f ca="1">OFFSET('元データ'!I$5,$B$4-ROW($B$65)+ROW()-1,0,1,1)</f>
        <v>109.3</v>
      </c>
      <c r="J44" s="40">
        <f ca="1">OFFSET('元データ'!J$5,$B$4-ROW($B$65)+ROW()-1,0,1,1)</f>
        <v>109.7</v>
      </c>
      <c r="K44" s="42">
        <f ca="1">OFFSET('元データ'!K$5,$B$4-ROW($B$65)+ROW()-1,0,1,1)</f>
        <v>105.3</v>
      </c>
      <c r="L44" s="71">
        <f t="shared" si="0"/>
        <v>-2.2840119165839057</v>
      </c>
      <c r="M44" s="71">
        <f t="shared" si="1"/>
        <v>-0.4098360655737654</v>
      </c>
      <c r="N44" s="74">
        <f t="shared" si="2"/>
        <v>-0.8247422680412342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6</v>
      </c>
      <c r="C45" s="39">
        <f ca="1">OFFSET('元データ'!C$5,$B$4-ROW($B$65)+ROW()-1,0,1,1)</f>
        <v>104</v>
      </c>
      <c r="D45" s="40">
        <f ca="1">OFFSET('元データ'!D$5,$B$4-ROW($B$65)+ROW()-1,0,1,1)</f>
        <v>102.2</v>
      </c>
      <c r="E45" s="40">
        <f ca="1">OFFSET('元データ'!E$5,$B$4-ROW($B$65)+ROW()-1,0,1,1)</f>
        <v>101.1</v>
      </c>
      <c r="F45" s="70">
        <f ca="1">OFFSET('元データ'!F$5,$B$4-ROW($B$65)+ROW()-1,0,1,1)</f>
        <v>95.4</v>
      </c>
      <c r="G45" s="71">
        <f ca="1">OFFSET('元データ'!G$5,$B$4-ROW($B$65)+ROW()-1,0,1,1)</f>
        <v>98.9</v>
      </c>
      <c r="H45" s="71">
        <f ca="1">OFFSET('元データ'!H$5,$B$4-ROW($B$65)+ROW()-1,0,1,1)</f>
        <v>96.6</v>
      </c>
      <c r="I45" s="39">
        <f ca="1">OFFSET('元データ'!I$5,$B$4-ROW($B$65)+ROW()-1,0,1,1)</f>
        <v>107.1</v>
      </c>
      <c r="J45" s="40">
        <f ca="1">OFFSET('元データ'!J$5,$B$4-ROW($B$65)+ROW()-1,0,1,1)</f>
        <v>106.9</v>
      </c>
      <c r="K45" s="42">
        <f ca="1">OFFSET('元データ'!K$5,$B$4-ROW($B$65)+ROW()-1,0,1,1)</f>
        <v>106.2</v>
      </c>
      <c r="L45" s="71">
        <f t="shared" si="0"/>
        <v>-5.967450271247731</v>
      </c>
      <c r="M45" s="71">
        <f t="shared" si="1"/>
        <v>-5.106778087279484</v>
      </c>
      <c r="N45" s="74">
        <f t="shared" si="2"/>
        <v>-1.4619883040935644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7</v>
      </c>
      <c r="C46" s="39">
        <f ca="1">OFFSET('元データ'!C$5,$B$4-ROW($B$65)+ROW()-1,0,1,1)</f>
        <v>106.1</v>
      </c>
      <c r="D46" s="40">
        <f ca="1">OFFSET('元データ'!D$5,$B$4-ROW($B$65)+ROW()-1,0,1,1)</f>
        <v>108.4</v>
      </c>
      <c r="E46" s="40">
        <f ca="1">OFFSET('元データ'!E$5,$B$4-ROW($B$65)+ROW()-1,0,1,1)</f>
        <v>98.6</v>
      </c>
      <c r="F46" s="70">
        <f ca="1">OFFSET('元データ'!F$5,$B$4-ROW($B$65)+ROW()-1,0,1,1)</f>
        <v>100.2</v>
      </c>
      <c r="G46" s="71">
        <f ca="1">OFFSET('元データ'!G$5,$B$4-ROW($B$65)+ROW()-1,0,1,1)</f>
        <v>104.3</v>
      </c>
      <c r="H46" s="71">
        <f ca="1">OFFSET('元データ'!H$5,$B$4-ROW($B$65)+ROW()-1,0,1,1)</f>
        <v>95.7</v>
      </c>
      <c r="I46" s="39">
        <f ca="1">OFFSET('元データ'!I$5,$B$4-ROW($B$65)+ROW()-1,0,1,1)</f>
        <v>106.8</v>
      </c>
      <c r="J46" s="40">
        <f ca="1">OFFSET('元データ'!J$5,$B$4-ROW($B$65)+ROW()-1,0,1,1)</f>
        <v>107.4</v>
      </c>
      <c r="K46" s="42">
        <f ca="1">OFFSET('元データ'!K$5,$B$4-ROW($B$65)+ROW()-1,0,1,1)</f>
        <v>106.3</v>
      </c>
      <c r="L46" s="71">
        <f t="shared" si="0"/>
        <v>4.223968565815328</v>
      </c>
      <c r="M46" s="71">
        <f t="shared" si="1"/>
        <v>6.2745098039215685</v>
      </c>
      <c r="N46" s="74">
        <f t="shared" si="2"/>
        <v>-3.992210321324252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8</v>
      </c>
      <c r="C47" s="39">
        <f ca="1">OFFSET('元データ'!C$5,$B$4-ROW($B$65)+ROW()-1,0,1,1)</f>
        <v>81.3</v>
      </c>
      <c r="D47" s="40">
        <f ca="1">OFFSET('元データ'!D$5,$B$4-ROW($B$65)+ROW()-1,0,1,1)</f>
        <v>86.1</v>
      </c>
      <c r="E47" s="40">
        <f ca="1">OFFSET('元データ'!E$5,$B$4-ROW($B$65)+ROW()-1,0,1,1)</f>
        <v>92.8</v>
      </c>
      <c r="F47" s="70">
        <f ca="1">OFFSET('元データ'!F$5,$B$4-ROW($B$65)+ROW()-1,0,1,1)</f>
        <v>96.1</v>
      </c>
      <c r="G47" s="71">
        <f ca="1">OFFSET('元データ'!G$5,$B$4-ROW($B$65)+ROW()-1,0,1,1)</f>
        <v>98.2</v>
      </c>
      <c r="H47" s="71">
        <f ca="1">OFFSET('元データ'!H$5,$B$4-ROW($B$65)+ROW()-1,0,1,1)</f>
        <v>94.9</v>
      </c>
      <c r="I47" s="39">
        <f ca="1">OFFSET('元データ'!I$5,$B$4-ROW($B$65)+ROW()-1,0,1,1)</f>
        <v>103.5</v>
      </c>
      <c r="J47" s="40">
        <f ca="1">OFFSET('元データ'!J$5,$B$4-ROW($B$65)+ROW()-1,0,1,1)</f>
        <v>103.9</v>
      </c>
      <c r="K47" s="42">
        <f ca="1">OFFSET('元データ'!K$5,$B$4-ROW($B$65)+ROW()-1,0,1,1)</f>
        <v>106.1</v>
      </c>
      <c r="L47" s="71">
        <f t="shared" si="0"/>
        <v>-12.392241379310342</v>
      </c>
      <c r="M47" s="71">
        <f t="shared" si="1"/>
        <v>-10.312500000000002</v>
      </c>
      <c r="N47" s="74">
        <f t="shared" si="2"/>
        <v>-5.209397344228817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9</v>
      </c>
      <c r="C48" s="39">
        <f ca="1">OFFSET('元データ'!C$5,$B$4-ROW($B$65)+ROW()-1,0,1,1)</f>
        <v>94.1</v>
      </c>
      <c r="D48" s="40">
        <f ca="1">OFFSET('元データ'!D$5,$B$4-ROW($B$65)+ROW()-1,0,1,1)</f>
        <v>98.2</v>
      </c>
      <c r="E48" s="40">
        <f ca="1">OFFSET('元データ'!E$5,$B$4-ROW($B$65)+ROW()-1,0,1,1)</f>
        <v>93.7</v>
      </c>
      <c r="F48" s="70">
        <f ca="1">OFFSET('元データ'!F$5,$B$4-ROW($B$65)+ROW()-1,0,1,1)</f>
        <v>94.1</v>
      </c>
      <c r="G48" s="71">
        <f ca="1">OFFSET('元データ'!G$5,$B$4-ROW($B$65)+ROW()-1,0,1,1)</f>
        <v>96.5</v>
      </c>
      <c r="H48" s="71">
        <f ca="1">OFFSET('元データ'!H$5,$B$4-ROW($B$65)+ROW()-1,0,1,1)</f>
        <v>95.8</v>
      </c>
      <c r="I48" s="39">
        <f ca="1">OFFSET('元データ'!I$5,$B$4-ROW($B$65)+ROW()-1,0,1,1)</f>
        <v>103.6</v>
      </c>
      <c r="J48" s="40">
        <f ca="1">OFFSET('元データ'!J$5,$B$4-ROW($B$65)+ROW()-1,0,1,1)</f>
        <v>104</v>
      </c>
      <c r="K48" s="42">
        <f ca="1">OFFSET('元データ'!K$5,$B$4-ROW($B$65)+ROW()-1,0,1,1)</f>
        <v>107.7</v>
      </c>
      <c r="L48" s="71">
        <f t="shared" si="0"/>
        <v>-4.369918699187004</v>
      </c>
      <c r="M48" s="71">
        <f t="shared" si="1"/>
        <v>-5.486044273339752</v>
      </c>
      <c r="N48" s="74">
        <f t="shared" si="2"/>
        <v>-3.501544799176104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10</v>
      </c>
      <c r="C49" s="39">
        <f ca="1">OFFSET('元データ'!C$5,$B$4-ROW($B$65)+ROW()-1,0,1,1)</f>
        <v>94</v>
      </c>
      <c r="D49" s="40">
        <f ca="1">OFFSET('元データ'!D$5,$B$4-ROW($B$65)+ROW()-1,0,1,1)</f>
        <v>95</v>
      </c>
      <c r="E49" s="40">
        <f ca="1">OFFSET('元データ'!E$5,$B$4-ROW($B$65)+ROW()-1,0,1,1)</f>
        <v>95</v>
      </c>
      <c r="F49" s="70">
        <f ca="1">OFFSET('元データ'!F$5,$B$4-ROW($B$65)+ROW()-1,0,1,1)</f>
        <v>91.6</v>
      </c>
      <c r="G49" s="71">
        <f ca="1">OFFSET('元データ'!G$5,$B$4-ROW($B$65)+ROW()-1,0,1,1)</f>
        <v>93.7</v>
      </c>
      <c r="H49" s="71">
        <f ca="1">OFFSET('元データ'!H$5,$B$4-ROW($B$65)+ROW()-1,0,1,1)</f>
        <v>93.2</v>
      </c>
      <c r="I49" s="39">
        <f ca="1">OFFSET('元データ'!I$5,$B$4-ROW($B$65)+ROW()-1,0,1,1)</f>
        <v>100.1</v>
      </c>
      <c r="J49" s="40">
        <f ca="1">OFFSET('元データ'!J$5,$B$4-ROW($B$65)+ROW()-1,0,1,1)</f>
        <v>100.9</v>
      </c>
      <c r="K49" s="42">
        <f ca="1">OFFSET('元データ'!K$5,$B$4-ROW($B$65)+ROW()-1,0,1,1)</f>
        <v>108.9</v>
      </c>
      <c r="L49" s="71">
        <f t="shared" si="0"/>
        <v>-10.133843212237093</v>
      </c>
      <c r="M49" s="71">
        <f t="shared" si="1"/>
        <v>-10.207939508506614</v>
      </c>
      <c r="N49" s="74">
        <f t="shared" si="2"/>
        <v>-6.403940886699511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11</v>
      </c>
      <c r="C50" s="39">
        <f ca="1">OFFSET('元データ'!C$5,$B$4-ROW($B$65)+ROW()-1,0,1,1)</f>
        <v>89.7</v>
      </c>
      <c r="D50" s="40">
        <f ca="1">OFFSET('元データ'!D$5,$B$4-ROW($B$65)+ROW()-1,0,1,1)</f>
        <v>90.3</v>
      </c>
      <c r="E50" s="40">
        <f ca="1">OFFSET('元データ'!E$5,$B$4-ROW($B$65)+ROW()-1,0,1,1)</f>
        <v>100.1</v>
      </c>
      <c r="F50" s="70">
        <f ca="1">OFFSET('元データ'!F$5,$B$4-ROW($B$65)+ROW()-1,0,1,1)</f>
        <v>89.1</v>
      </c>
      <c r="G50" s="71">
        <f ca="1">OFFSET('元データ'!G$5,$B$4-ROW($B$65)+ROW()-1,0,1,1)</f>
        <v>90.7</v>
      </c>
      <c r="H50" s="71">
        <f ca="1">OFFSET('元データ'!H$5,$B$4-ROW($B$65)+ROW()-1,0,1,1)</f>
        <v>95.8</v>
      </c>
      <c r="I50" s="39">
        <f ca="1">OFFSET('元データ'!I$5,$B$4-ROW($B$65)+ROW()-1,0,1,1)</f>
        <v>93.1</v>
      </c>
      <c r="J50" s="40">
        <f ca="1">OFFSET('元データ'!J$5,$B$4-ROW($B$65)+ROW()-1,0,1,1)</f>
        <v>93.6</v>
      </c>
      <c r="K50" s="42">
        <f ca="1">OFFSET('元データ'!K$5,$B$4-ROW($B$65)+ROW()-1,0,1,1)</f>
        <v>109.5</v>
      </c>
      <c r="L50" s="71">
        <f t="shared" si="0"/>
        <v>-16.402609506057775</v>
      </c>
      <c r="M50" s="71">
        <f t="shared" si="1"/>
        <v>-15.290806754221386</v>
      </c>
      <c r="N50" s="74">
        <f t="shared" si="2"/>
        <v>-4.393505253104113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12</v>
      </c>
      <c r="C51" s="39">
        <f ca="1">OFFSET('元データ'!C$5,$B$4-ROW($B$65)+ROW()-1,0,1,1)</f>
        <v>82.4</v>
      </c>
      <c r="D51" s="40">
        <f ca="1">OFFSET('元データ'!D$5,$B$4-ROW($B$65)+ROW()-1,0,1,1)</f>
        <v>85.5</v>
      </c>
      <c r="E51" s="40">
        <f ca="1">OFFSET('元データ'!E$5,$B$4-ROW($B$65)+ROW()-1,0,1,1)</f>
        <v>96.4</v>
      </c>
      <c r="F51" s="70">
        <f ca="1">OFFSET('元データ'!F$5,$B$4-ROW($B$65)+ROW()-1,0,1,1)</f>
        <v>82.1</v>
      </c>
      <c r="G51" s="71">
        <f ca="1">OFFSET('元データ'!G$5,$B$4-ROW($B$65)+ROW()-1,0,1,1)</f>
        <v>84.6</v>
      </c>
      <c r="H51" s="71">
        <f ca="1">OFFSET('元データ'!H$5,$B$4-ROW($B$65)+ROW()-1,0,1,1)</f>
        <v>96.1</v>
      </c>
      <c r="I51" s="39">
        <f ca="1">OFFSET('元データ'!I$5,$B$4-ROW($B$65)+ROW()-1,0,1,1)</f>
        <v>85.3</v>
      </c>
      <c r="J51" s="40">
        <f ca="1">OFFSET('元データ'!J$5,$B$4-ROW($B$65)+ROW()-1,0,1,1)</f>
        <v>86</v>
      </c>
      <c r="K51" s="42">
        <f ca="1">OFFSET('元データ'!K$5,$B$4-ROW($B$65)+ROW()-1,0,1,1)</f>
        <v>109.7</v>
      </c>
      <c r="L51" s="71">
        <f t="shared" si="0"/>
        <v>-16.5991902834008</v>
      </c>
      <c r="M51" s="71">
        <f t="shared" si="1"/>
        <v>-17.070805043646942</v>
      </c>
      <c r="N51" s="74">
        <f t="shared" si="2"/>
        <v>-6.225680933852129</v>
      </c>
    </row>
    <row r="52" spans="1:14" ht="13.5">
      <c r="A52" s="37">
        <f ca="1">IF(B52=1,OFFSET('元データ'!A$5,$B$4-ROW($B$65)+ROW()-1,0,1,1),"")</f>
        <v>21</v>
      </c>
      <c r="B52" s="38">
        <f ca="1">OFFSET('元データ'!B$5,B$4-ROW(B$65)+ROW()-1,0,1,1)</f>
        <v>1</v>
      </c>
      <c r="C52" s="39">
        <f ca="1">OFFSET('元データ'!C$5,$B$4-ROW($B$65)+ROW()-1,0,1,1)</f>
        <v>69.7</v>
      </c>
      <c r="D52" s="40">
        <f ca="1">OFFSET('元データ'!D$5,$B$4-ROW($B$65)+ROW()-1,0,1,1)</f>
        <v>69.4</v>
      </c>
      <c r="E52" s="40">
        <f ca="1">OFFSET('元データ'!E$5,$B$4-ROW($B$65)+ROW()-1,0,1,1)</f>
        <v>95.9</v>
      </c>
      <c r="F52" s="70">
        <f ca="1">OFFSET('元データ'!F$5,$B$4-ROW($B$65)+ROW()-1,0,1,1)</f>
        <v>78</v>
      </c>
      <c r="G52" s="71">
        <f ca="1">OFFSET('元データ'!G$5,$B$4-ROW($B$65)+ROW()-1,0,1,1)</f>
        <v>75.9</v>
      </c>
      <c r="H52" s="71">
        <f ca="1">OFFSET('元データ'!H$5,$B$4-ROW($B$65)+ROW()-1,0,1,1)</f>
        <v>94.5</v>
      </c>
      <c r="I52" s="39">
        <f ca="1">OFFSET('元データ'!I$5,$B$4-ROW($B$65)+ROW()-1,0,1,1)</f>
        <v>76.7</v>
      </c>
      <c r="J52" s="40">
        <f ca="1">OFFSET('元データ'!J$5,$B$4-ROW($B$65)+ROW()-1,0,1,1)</f>
        <v>76.7</v>
      </c>
      <c r="K52" s="42">
        <f ca="1">OFFSET('元データ'!K$5,$B$4-ROW($B$65)+ROW()-1,0,1,1)</f>
        <v>108</v>
      </c>
      <c r="L52" s="71">
        <f t="shared" si="0"/>
        <v>-23.237885462555063</v>
      </c>
      <c r="M52" s="71">
        <f t="shared" si="1"/>
        <v>-27.024185068349095</v>
      </c>
      <c r="N52" s="74">
        <f t="shared" si="2"/>
        <v>-5.703048180924286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2</v>
      </c>
      <c r="C53" s="39">
        <f ca="1">OFFSET('元データ'!C$5,$B$4-ROW($B$65)+ROW()-1,0,1,1)</f>
        <v>68</v>
      </c>
      <c r="D53" s="40">
        <f ca="1">OFFSET('元データ'!D$5,$B$4-ROW($B$65)+ROW()-1,0,1,1)</f>
        <v>69.9</v>
      </c>
      <c r="E53" s="40">
        <f ca="1">OFFSET('元データ'!E$5,$B$4-ROW($B$65)+ROW()-1,0,1,1)</f>
        <v>93.8</v>
      </c>
      <c r="F53" s="70">
        <f ca="1">OFFSET('元データ'!F$5,$B$4-ROW($B$65)+ROW()-1,0,1,1)</f>
        <v>69.4</v>
      </c>
      <c r="G53" s="71">
        <f ca="1">OFFSET('元データ'!G$5,$B$4-ROW($B$65)+ROW()-1,0,1,1)</f>
        <v>70.2</v>
      </c>
      <c r="H53" s="71">
        <f ca="1">OFFSET('元データ'!H$5,$B$4-ROW($B$65)+ROW()-1,0,1,1)</f>
        <v>93.6</v>
      </c>
      <c r="I53" s="39">
        <f ca="1">OFFSET('元データ'!I$5,$B$4-ROW($B$65)+ROW()-1,0,1,1)</f>
        <v>69.5</v>
      </c>
      <c r="J53" s="40">
        <f ca="1">OFFSET('元データ'!J$5,$B$4-ROW($B$65)+ROW()-1,0,1,1)</f>
        <v>72</v>
      </c>
      <c r="K53" s="42">
        <f ca="1">OFFSET('元データ'!K$5,$B$4-ROW($B$65)+ROW()-1,0,1,1)</f>
        <v>103.5</v>
      </c>
      <c r="L53" s="71">
        <f t="shared" si="0"/>
        <v>-32.67326732673267</v>
      </c>
      <c r="M53" s="71">
        <f t="shared" si="1"/>
        <v>-33.49191246431968</v>
      </c>
      <c r="N53" s="74">
        <f t="shared" si="2"/>
        <v>-6.106106106106113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3</v>
      </c>
      <c r="C54" s="39">
        <f ca="1">OFFSET('元データ'!C$5,$B$4-ROW($B$65)+ROW()-1,0,1,1)</f>
        <v>74.2</v>
      </c>
      <c r="D54" s="40">
        <f ca="1">OFFSET('元データ'!D$5,$B$4-ROW($B$65)+ROW()-1,0,1,1)</f>
        <v>78.5</v>
      </c>
      <c r="E54" s="40">
        <f ca="1">OFFSET('元データ'!E$5,$B$4-ROW($B$65)+ROW()-1,0,1,1)</f>
        <v>87.5</v>
      </c>
      <c r="F54" s="70">
        <f ca="1">OFFSET('元データ'!F$5,$B$4-ROW($B$65)+ROW()-1,0,1,1)</f>
        <v>68.8</v>
      </c>
      <c r="G54" s="71">
        <f ca="1">OFFSET('元データ'!G$5,$B$4-ROW($B$65)+ROW()-1,0,1,1)</f>
        <v>70</v>
      </c>
      <c r="H54" s="71">
        <f ca="1">OFFSET('元データ'!H$5,$B$4-ROW($B$65)+ROW()-1,0,1,1)</f>
        <v>93</v>
      </c>
      <c r="I54" s="39">
        <f ca="1">OFFSET('元データ'!I$5,$B$4-ROW($B$65)+ROW()-1,0,1,1)</f>
        <v>70.6</v>
      </c>
      <c r="J54" s="40">
        <f ca="1">OFFSET('元データ'!J$5,$B$4-ROW($B$65)+ROW()-1,0,1,1)</f>
        <v>73.1</v>
      </c>
      <c r="K54" s="42">
        <f ca="1">OFFSET('元データ'!K$5,$B$4-ROW($B$65)+ROW()-1,0,1,1)</f>
        <v>99.8</v>
      </c>
      <c r="L54" s="71">
        <f t="shared" si="0"/>
        <v>-29.867674858223058</v>
      </c>
      <c r="M54" s="71">
        <f t="shared" si="1"/>
        <v>-30.097951914514688</v>
      </c>
      <c r="N54" s="74">
        <f t="shared" si="2"/>
        <v>-4.787812840043526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4</v>
      </c>
      <c r="C55" s="39">
        <f ca="1">OFFSET('元データ'!C$5,$B$4-ROW($B$65)+ROW()-1,0,1,1)</f>
        <v>74.3</v>
      </c>
      <c r="D55" s="40">
        <f ca="1">OFFSET('元データ'!D$5,$B$4-ROW($B$65)+ROW()-1,0,1,1)</f>
        <v>74.5</v>
      </c>
      <c r="E55" s="40">
        <f ca="1">OFFSET('元データ'!E$5,$B$4-ROW($B$65)+ROW()-1,0,1,1)</f>
        <v>85.9</v>
      </c>
      <c r="F55" s="70">
        <f ca="1">OFFSET('元データ'!F$5,$B$4-ROW($B$65)+ROW()-1,0,1,1)</f>
        <v>72.6</v>
      </c>
      <c r="G55" s="71">
        <f ca="1">OFFSET('元データ'!G$5,$B$4-ROW($B$65)+ROW()-1,0,1,1)</f>
        <v>73</v>
      </c>
      <c r="H55" s="71">
        <f ca="1">OFFSET('元データ'!H$5,$B$4-ROW($B$65)+ROW()-1,0,1,1)</f>
        <v>90</v>
      </c>
      <c r="I55" s="39">
        <f ca="1">OFFSET('元データ'!I$5,$B$4-ROW($B$65)+ROW()-1,0,1,1)</f>
        <v>74.8</v>
      </c>
      <c r="J55" s="40">
        <f ca="1">OFFSET('元データ'!J$5,$B$4-ROW($B$65)+ROW()-1,0,1,1)</f>
        <v>75.3</v>
      </c>
      <c r="K55" s="42">
        <f ca="1">OFFSET('元データ'!K$5,$B$4-ROW($B$65)+ROW()-1,0,1,1)</f>
        <v>97.1</v>
      </c>
      <c r="L55" s="71">
        <f t="shared" si="0"/>
        <v>-25.625625625625638</v>
      </c>
      <c r="M55" s="71">
        <f t="shared" si="1"/>
        <v>-24.8991935483871</v>
      </c>
      <c r="N55" s="74">
        <f t="shared" si="2"/>
        <v>-7.733619763694943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5</v>
      </c>
      <c r="C56" s="39">
        <f ca="1">OFFSET('元データ'!C$5,$B$4-ROW($B$65)+ROW()-1,0,1,1)</f>
        <v>72.1</v>
      </c>
      <c r="D56" s="40">
        <f ca="1">OFFSET('元データ'!D$5,$B$4-ROW($B$65)+ROW()-1,0,1,1)</f>
        <v>69.7</v>
      </c>
      <c r="E56" s="40">
        <f ca="1">OFFSET('元データ'!E$5,$B$4-ROW($B$65)+ROW()-1,0,1,1)</f>
        <v>89.8</v>
      </c>
      <c r="F56" s="70">
        <f ca="1">OFFSET('元データ'!F$5,$B$4-ROW($B$65)+ROW()-1,0,1,1)</f>
        <v>75.9</v>
      </c>
      <c r="G56" s="71">
        <f ca="1">OFFSET('元データ'!G$5,$B$4-ROW($B$65)+ROW()-1,0,1,1)</f>
        <v>76.9</v>
      </c>
      <c r="H56" s="71">
        <f ca="1">OFFSET('元データ'!H$5,$B$4-ROW($B$65)+ROW()-1,0,1,1)</f>
        <v>90.8</v>
      </c>
      <c r="I56" s="39">
        <f ca="1">OFFSET('元データ'!I$5,$B$4-ROW($B$65)+ROW()-1,0,1,1)</f>
        <v>79.1</v>
      </c>
      <c r="J56" s="40">
        <f ca="1">OFFSET('元データ'!J$5,$B$4-ROW($B$65)+ROW()-1,0,1,1)</f>
        <v>78.9</v>
      </c>
      <c r="K56" s="42">
        <f ca="1">OFFSET('元データ'!K$5,$B$4-ROW($B$65)+ROW()-1,0,1,1)</f>
        <v>96.4</v>
      </c>
      <c r="L56" s="71">
        <f t="shared" si="0"/>
        <v>-26.72764227642277</v>
      </c>
      <c r="M56" s="71">
        <f t="shared" si="1"/>
        <v>-28.292181069958843</v>
      </c>
      <c r="N56" s="74">
        <f t="shared" si="2"/>
        <v>-6.652806652806653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6</v>
      </c>
      <c r="C57" s="39">
        <f ca="1">OFFSET('元データ'!C$5,$B$4-ROW($B$65)+ROW()-1,0,1,1)</f>
        <v>83.1</v>
      </c>
      <c r="D57" s="40">
        <f ca="1">OFFSET('元データ'!D$5,$B$4-ROW($B$65)+ROW()-1,0,1,1)</f>
        <v>81.2</v>
      </c>
      <c r="E57" s="40">
        <f ca="1">OFFSET('元データ'!E$5,$B$4-ROW($B$65)+ROW()-1,0,1,1)</f>
        <v>95</v>
      </c>
      <c r="F57" s="70">
        <f ca="1">OFFSET('元データ'!F$5,$B$4-ROW($B$65)+ROW()-1,0,1,1)</f>
        <v>75</v>
      </c>
      <c r="G57" s="71">
        <f ca="1">OFFSET('元データ'!G$5,$B$4-ROW($B$65)+ROW()-1,0,1,1)</f>
        <v>77.7</v>
      </c>
      <c r="H57" s="71">
        <f ca="1">OFFSET('元データ'!H$5,$B$4-ROW($B$65)+ROW()-1,0,1,1)</f>
        <v>90.8</v>
      </c>
      <c r="I57" s="39">
        <f ca="1">OFFSET('元データ'!I$5,$B$4-ROW($B$65)+ROW()-1,0,1,1)</f>
        <v>80.9</v>
      </c>
      <c r="J57" s="40">
        <f ca="1">OFFSET('元データ'!J$5,$B$4-ROW($B$65)+ROW()-1,0,1,1)</f>
        <v>81.7</v>
      </c>
      <c r="K57" s="42">
        <f ca="1">OFFSET('元データ'!K$5,$B$4-ROW($B$65)+ROW()-1,0,1,1)</f>
        <v>95.3</v>
      </c>
      <c r="L57" s="71">
        <f t="shared" si="0"/>
        <v>-20.096153846153854</v>
      </c>
      <c r="M57" s="71">
        <f t="shared" si="1"/>
        <v>-20.547945205479458</v>
      </c>
      <c r="N57" s="74">
        <f t="shared" si="2"/>
        <v>-6.033630069238372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7</v>
      </c>
      <c r="C58" s="39">
        <f ca="1">OFFSET('元データ'!C$5,$B$4-ROW($B$65)+ROW()-1,0,1,1)</f>
        <v>81.7</v>
      </c>
      <c r="D58" s="40">
        <f ca="1">OFFSET('元データ'!D$5,$B$4-ROW($B$65)+ROW()-1,0,1,1)</f>
        <v>83.7</v>
      </c>
      <c r="E58" s="40">
        <f ca="1">OFFSET('元データ'!E$5,$B$4-ROW($B$65)+ROW()-1,0,1,1)</f>
        <v>93.5</v>
      </c>
      <c r="F58" s="70">
        <f ca="1">OFFSET('元データ'!F$5,$B$4-ROW($B$65)+ROW()-1,0,1,1)</f>
        <v>77.2</v>
      </c>
      <c r="G58" s="71">
        <f ca="1">OFFSET('元データ'!G$5,$B$4-ROW($B$65)+ROW()-1,0,1,1)</f>
        <v>80.5</v>
      </c>
      <c r="H58" s="71">
        <f ca="1">OFFSET('元データ'!H$5,$B$4-ROW($B$65)+ROW()-1,0,1,1)</f>
        <v>90.8</v>
      </c>
      <c r="I58" s="39">
        <f ca="1">OFFSET('元データ'!I$5,$B$4-ROW($B$65)+ROW()-1,0,1,1)</f>
        <v>82.6</v>
      </c>
      <c r="J58" s="40">
        <f ca="1">OFFSET('元データ'!J$5,$B$4-ROW($B$65)+ROW()-1,0,1,1)</f>
        <v>83.7</v>
      </c>
      <c r="K58" s="42">
        <f ca="1">OFFSET('元データ'!K$5,$B$4-ROW($B$65)+ROW()-1,0,1,1)</f>
        <v>95</v>
      </c>
      <c r="L58" s="71">
        <f t="shared" si="0"/>
        <v>-22.99717247879358</v>
      </c>
      <c r="M58" s="71">
        <f t="shared" si="1"/>
        <v>-22.785977859778594</v>
      </c>
      <c r="N58" s="74">
        <f t="shared" si="2"/>
        <v>-5.1724137931034475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8</v>
      </c>
      <c r="C59" s="39">
        <f ca="1">OFFSET('元データ'!C$5,$B$4-ROW($B$65)+ROW()-1,0,1,1)</f>
        <v>65</v>
      </c>
      <c r="D59" s="40">
        <f ca="1">OFFSET('元データ'!D$5,$B$4-ROW($B$65)+ROW()-1,0,1,1)</f>
        <v>68.1</v>
      </c>
      <c r="E59" s="40">
        <f ca="1">OFFSET('元データ'!E$5,$B$4-ROW($B$65)+ROW()-1,0,1,1)</f>
        <v>88.3</v>
      </c>
      <c r="F59" s="70">
        <f ca="1">OFFSET('元データ'!F$5,$B$4-ROW($B$65)+ROW()-1,0,1,1)</f>
        <v>76.8</v>
      </c>
      <c r="G59" s="71">
        <f ca="1">OFFSET('元データ'!G$5,$B$4-ROW($B$65)+ROW()-1,0,1,1)</f>
        <v>77.6</v>
      </c>
      <c r="H59" s="71">
        <f ca="1">OFFSET('元データ'!H$5,$B$4-ROW($B$65)+ROW()-1,0,1,1)</f>
        <v>90.3</v>
      </c>
      <c r="I59" s="39">
        <f ca="1">OFFSET('元データ'!I$5,$B$4-ROW($B$65)+ROW()-1,0,1,1)</f>
        <v>83.9</v>
      </c>
      <c r="J59" s="40">
        <f ca="1">OFFSET('元データ'!J$5,$B$4-ROW($B$65)+ROW()-1,0,1,1)</f>
        <v>84.2</v>
      </c>
      <c r="K59" s="42">
        <f ca="1">OFFSET('元データ'!K$5,$B$4-ROW($B$65)+ROW()-1,0,1,1)</f>
        <v>95.1</v>
      </c>
      <c r="L59" s="71">
        <f t="shared" si="0"/>
        <v>-20.049200492004914</v>
      </c>
      <c r="M59" s="71">
        <f t="shared" si="1"/>
        <v>-20.90592334494774</v>
      </c>
      <c r="N59" s="74">
        <f t="shared" si="2"/>
        <v>-4.849137931034486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9</v>
      </c>
      <c r="C60" s="39">
        <f ca="1">OFFSET('元データ'!C$5,$B$4-ROW($B$65)+ROW()-1,0,1,1)</f>
        <v>74.8</v>
      </c>
      <c r="D60" s="40">
        <f ca="1">OFFSET('元データ'!D$5,$B$4-ROW($B$65)+ROW()-1,0,1,1)</f>
        <v>79.1</v>
      </c>
      <c r="E60" s="40">
        <f ca="1">OFFSET('元データ'!E$5,$B$4-ROW($B$65)+ROW()-1,0,1,1)</f>
        <v>86.5</v>
      </c>
      <c r="F60" s="70">
        <f ca="1">OFFSET('元データ'!F$5,$B$4-ROW($B$65)+ROW()-1,0,1,1)</f>
        <v>75.7</v>
      </c>
      <c r="G60" s="71">
        <f ca="1">OFFSET('元データ'!G$5,$B$4-ROW($B$65)+ROW()-1,0,1,1)</f>
        <v>79.3</v>
      </c>
      <c r="H60" s="71">
        <f ca="1">OFFSET('元データ'!H$5,$B$4-ROW($B$65)+ROW()-1,0,1,1)</f>
        <v>88.5</v>
      </c>
      <c r="I60" s="39">
        <f ca="1">OFFSET('元データ'!I$5,$B$4-ROW($B$65)+ROW()-1,0,1,1)</f>
        <v>85.7</v>
      </c>
      <c r="J60" s="40">
        <f ca="1">OFFSET('元データ'!J$5,$B$4-ROW($B$65)+ROW()-1,0,1,1)</f>
        <v>87.7</v>
      </c>
      <c r="K60" s="42">
        <f ca="1">OFFSET('元データ'!K$5,$B$4-ROW($B$65)+ROW()-1,0,1,1)</f>
        <v>94.7</v>
      </c>
      <c r="L60" s="71">
        <f t="shared" si="0"/>
        <v>-20.510095642933045</v>
      </c>
      <c r="M60" s="71">
        <f t="shared" si="1"/>
        <v>-19.450101832993894</v>
      </c>
      <c r="N60" s="74">
        <f t="shared" si="2"/>
        <v>-7.68409818569904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10</v>
      </c>
      <c r="C61" s="39">
        <f ca="1">OFFSET('元データ'!C$5,$B$4-ROW($B$65)+ROW()-1,0,1,1)</f>
        <v>75.9</v>
      </c>
      <c r="D61" s="40">
        <f ca="1">OFFSET('元データ'!D$5,$B$4-ROW($B$65)+ROW()-1,0,1,1)</f>
        <v>77.2</v>
      </c>
      <c r="E61" s="40">
        <f ca="1">OFFSET('元データ'!E$5,$B$4-ROW($B$65)+ROW()-1,0,1,1)</f>
        <v>84.8</v>
      </c>
      <c r="F61" s="70">
        <f ca="1">OFFSET('元データ'!F$5,$B$4-ROW($B$65)+ROW()-1,0,1,1)</f>
        <v>75.2</v>
      </c>
      <c r="G61" s="71">
        <f ca="1">OFFSET('元データ'!G$5,$B$4-ROW($B$65)+ROW()-1,0,1,1)</f>
        <v>76.9</v>
      </c>
      <c r="H61" s="71">
        <f ca="1">OFFSET('元データ'!H$5,$B$4-ROW($B$65)+ROW()-1,0,1,1)</f>
        <v>83.2</v>
      </c>
      <c r="I61" s="39">
        <f ca="1">OFFSET('元データ'!I$5,$B$4-ROW($B$65)+ROW()-1,0,1,1)</f>
        <v>86.1</v>
      </c>
      <c r="J61" s="40">
        <f ca="1">OFFSET('元データ'!J$5,$B$4-ROW($B$65)+ROW()-1,0,1,1)</f>
        <v>88.8</v>
      </c>
      <c r="K61" s="42">
        <f ca="1">OFFSET('元データ'!K$5,$B$4-ROW($B$65)+ROW()-1,0,1,1)</f>
        <v>93.3</v>
      </c>
      <c r="L61" s="71">
        <f t="shared" si="0"/>
        <v>-19.255319148936167</v>
      </c>
      <c r="M61" s="71">
        <f t="shared" si="1"/>
        <v>-18.73684210526315</v>
      </c>
      <c r="N61" s="74">
        <f t="shared" si="2"/>
        <v>-10.736842105263156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11</v>
      </c>
      <c r="C62" s="39">
        <f ca="1">OFFSET('元データ'!C$5,$B$4-ROW($B$65)+ROW()-1,0,1,1)</f>
        <v>79.1</v>
      </c>
      <c r="D62" s="40">
        <f ca="1">OFFSET('元データ'!D$5,$B$4-ROW($B$65)+ROW()-1,0,1,1)</f>
        <v>81.2</v>
      </c>
      <c r="E62" s="40">
        <f ca="1">OFFSET('元データ'!E$5,$B$4-ROW($B$65)+ROW()-1,0,1,1)</f>
        <v>88.8</v>
      </c>
      <c r="F62" s="70">
        <f ca="1">OFFSET('元データ'!F$5,$B$4-ROW($B$65)+ROW()-1,0,1,1)</f>
        <v>77.3</v>
      </c>
      <c r="G62" s="71">
        <f ca="1">OFFSET('元データ'!G$5,$B$4-ROW($B$65)+ROW()-1,0,1,1)</f>
        <v>80.7</v>
      </c>
      <c r="H62" s="71">
        <f ca="1">OFFSET('元データ'!H$5,$B$4-ROW($B$65)+ROW()-1,0,1,1)</f>
        <v>85</v>
      </c>
      <c r="I62" s="39">
        <f ca="1">OFFSET('元データ'!I$5,$B$4-ROW($B$65)+ROW()-1,0,1,1)</f>
        <v>88</v>
      </c>
      <c r="J62" s="40">
        <f ca="1">OFFSET('元データ'!J$5,$B$4-ROW($B$65)+ROW()-1,0,1,1)</f>
        <v>89.6</v>
      </c>
      <c r="K62" s="42">
        <f ca="1">OFFSET('元データ'!K$5,$B$4-ROW($B$65)+ROW()-1,0,1,1)</f>
        <v>93.7</v>
      </c>
      <c r="L62" s="71">
        <f t="shared" si="0"/>
        <v>-11.81716833890748</v>
      </c>
      <c r="M62" s="71">
        <f t="shared" si="1"/>
        <v>-10.077519379844958</v>
      </c>
      <c r="N62" s="74">
        <f t="shared" si="2"/>
        <v>-11.288711288711283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12</v>
      </c>
      <c r="C63" s="39">
        <f ca="1">OFFSET('元データ'!C$5,$B$4-ROW($B$65)+ROW()-1,0,1,1)</f>
        <v>77.1</v>
      </c>
      <c r="D63" s="40">
        <f ca="1">OFFSET('元データ'!D$5,$B$4-ROW($B$65)+ROW()-1,0,1,1)</f>
        <v>80</v>
      </c>
      <c r="E63" s="40">
        <f ca="1">OFFSET('元データ'!E$5,$B$4-ROW($B$65)+ROW()-1,0,1,1)</f>
        <v>84</v>
      </c>
      <c r="F63" s="70">
        <f ca="1">OFFSET('元データ'!F$5,$B$4-ROW($B$65)+ROW()-1,0,1,1)</f>
        <v>76.8</v>
      </c>
      <c r="G63" s="71">
        <f ca="1">OFFSET('元データ'!G$5,$B$4-ROW($B$65)+ROW()-1,0,1,1)</f>
        <v>79.2</v>
      </c>
      <c r="H63" s="71">
        <f ca="1">OFFSET('元データ'!H$5,$B$4-ROW($B$65)+ROW()-1,0,1,1)</f>
        <v>83.8</v>
      </c>
      <c r="I63" s="39">
        <f ca="1">OFFSET('元データ'!I$5,$B$4-ROW($B$65)+ROW()-1,0,1,1)</f>
        <v>89.7</v>
      </c>
      <c r="J63" s="40">
        <f ca="1">OFFSET('元データ'!J$5,$B$4-ROW($B$65)+ROW()-1,0,1,1)</f>
        <v>90.5</v>
      </c>
      <c r="K63" s="42">
        <f ca="1">OFFSET('元データ'!K$5,$B$4-ROW($B$65)+ROW()-1,0,1,1)</f>
        <v>93.6</v>
      </c>
      <c r="L63" s="71">
        <f t="shared" si="0"/>
        <v>-6.43203883495147</v>
      </c>
      <c r="M63" s="71">
        <f t="shared" si="1"/>
        <v>-6.432748538011701</v>
      </c>
      <c r="N63" s="74">
        <f t="shared" si="2"/>
        <v>-12.863070539419097</v>
      </c>
    </row>
    <row r="64" spans="1:14" ht="13.5">
      <c r="A64" s="37">
        <f ca="1">IF(B64=1,OFFSET('元データ'!A$5,$B$4-ROW($B$65)+ROW()-1,0,1,1),"")</f>
        <v>22</v>
      </c>
      <c r="B64" s="38">
        <f ca="1">OFFSET('元データ'!B$5,B$4-ROW(B$65)+ROW()-1,0,1,1)</f>
        <v>1</v>
      </c>
      <c r="C64" s="39">
        <f ca="1">OFFSET('元データ'!C$5,$B$4-ROW($B$65)+ROW()-1,0,1,1)</f>
        <v>70.6</v>
      </c>
      <c r="D64" s="40">
        <f ca="1">OFFSET('元データ'!D$5,$B$4-ROW($B$65)+ROW()-1,0,1,1)</f>
        <v>72.3</v>
      </c>
      <c r="E64" s="40">
        <f ca="1">OFFSET('元データ'!E$5,$B$4-ROW($B$65)+ROW()-1,0,1,1)</f>
        <v>86.1</v>
      </c>
      <c r="F64" s="70">
        <f ca="1">OFFSET('元データ'!F$5,$B$4-ROW($B$65)+ROW()-1,0,1,1)</f>
        <v>80.3</v>
      </c>
      <c r="G64" s="71">
        <f ca="1">OFFSET('元データ'!G$5,$B$4-ROW($B$65)+ROW()-1,0,1,1)</f>
        <v>80</v>
      </c>
      <c r="H64" s="71">
        <f ca="1">OFFSET('元データ'!H$5,$B$4-ROW($B$65)+ROW()-1,0,1,1)</f>
        <v>84.8</v>
      </c>
      <c r="I64" s="39">
        <f ca="1">OFFSET('元データ'!I$5,$B$4-ROW($B$65)+ROW()-1,0,1,1)</f>
        <v>92.1</v>
      </c>
      <c r="J64" s="40">
        <f ca="1">OFFSET('元データ'!J$5,$B$4-ROW($B$65)+ROW()-1,0,1,1)</f>
        <v>92.9</v>
      </c>
      <c r="K64" s="42">
        <f ca="1">OFFSET('元データ'!K$5,$B$4-ROW($B$65)+ROW()-1,0,1,1)</f>
        <v>94.6</v>
      </c>
      <c r="L64" s="71">
        <f t="shared" si="0"/>
        <v>1.2912482065996933</v>
      </c>
      <c r="M64" s="71">
        <f t="shared" si="1"/>
        <v>4.17867435158501</v>
      </c>
      <c r="N64" s="74">
        <f t="shared" si="2"/>
        <v>-10.21897810218979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2</v>
      </c>
      <c r="C65" s="43">
        <f ca="1">OFFSET('元データ'!C$5,$B$4-ROW($B$65)+ROW()-1,0,1,1)</f>
        <v>78.9</v>
      </c>
      <c r="D65" s="44">
        <f ca="1">OFFSET('元データ'!D$5,$B$4-ROW($B$65)+ROW()-1,0,1,1)</f>
        <v>80.5</v>
      </c>
      <c r="E65" s="44">
        <f ca="1">OFFSET('元データ'!E$5,$B$4-ROW($B$65)+ROW()-1,0,1,1)</f>
        <v>85.7</v>
      </c>
      <c r="F65" s="72">
        <f ca="1">OFFSET('元データ'!F$5,$B$4-ROW($B$65)+ROW()-1,0,1,1)</f>
        <v>80.6</v>
      </c>
      <c r="G65" s="73">
        <f ca="1">OFFSET('元データ'!G$5,$B$4-ROW($B$65)+ROW()-1,0,1,1)</f>
        <v>80.9</v>
      </c>
      <c r="H65" s="73">
        <f ca="1">OFFSET('元データ'!H$5,$B$4-ROW($B$65)+ROW()-1,0,1,1)</f>
        <v>85.5</v>
      </c>
      <c r="I65" s="43">
        <f ca="1">OFFSET('元データ'!I$5,$B$4-ROW($B$65)+ROW()-1,0,1,1)</f>
        <v>91.3</v>
      </c>
      <c r="J65" s="44">
        <f ca="1">OFFSET('元データ'!J$5,$B$4-ROW($B$65)+ROW()-1,0,1,1)</f>
        <v>92.7</v>
      </c>
      <c r="K65" s="45">
        <f ca="1">OFFSET('元データ'!K$5,$B$4-ROW($B$65)+ROW()-1,0,1,1)</f>
        <v>95.5</v>
      </c>
      <c r="L65" s="73">
        <f>(C65/C53-1)*100</f>
        <v>16.02941176470589</v>
      </c>
      <c r="M65" s="73">
        <f>(D65/D53-1)*100</f>
        <v>15.164520743919873</v>
      </c>
      <c r="N65" s="75">
        <f>(E65/E53-1)*100</f>
        <v>-8.63539445628997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7" sqref="E67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158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2</v>
      </c>
      <c r="C5" s="25">
        <f ca="1">AVERAGE(OFFSET('元データ'!F$5:F$7,$B$4-ROW($B$65)+ROW()-2,0,3,1))</f>
        <v>97.60000000000001</v>
      </c>
      <c r="D5" s="26">
        <f ca="1">AVERAGE(OFFSET('元データ'!G$5:G$7,$B$4-ROW($B$65)+ROW()-2,0,3,1))</f>
        <v>98.36666666666666</v>
      </c>
      <c r="E5" s="26">
        <f ca="1">AVERAGE(OFFSET('元データ'!H$5:H$7,$B$4-ROW($B$65)+ROW()-2,0,3,1))</f>
        <v>101.83333333333333</v>
      </c>
      <c r="F5" s="27">
        <f ca="1">AVERAGE(OFFSET('元データ'!I$5:I$7,$B$4-ROW($B$65)+ROW()-2,0,3,1))</f>
        <v>99.83333333333333</v>
      </c>
      <c r="G5" s="26">
        <f ca="1">AVERAGE(OFFSET('元データ'!J$5:J$7,$B$4-ROW($B$65)+ROW()-2,0,3,1))</f>
        <v>98.76666666666667</v>
      </c>
      <c r="H5" s="28">
        <f ca="1">AVERAGE(OFFSET('元データ'!K$5:K$7,$B$4-ROW($B$65)+ROW()-2,0,3,1))</f>
        <v>98.86666666666666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3</v>
      </c>
      <c r="C6" s="29">
        <f ca="1">AVERAGE(OFFSET('元データ'!F$5:F$7,$B$4-ROW($B$65)+ROW()-2,0,3,1))</f>
        <v>98.2</v>
      </c>
      <c r="D6" s="30">
        <f ca="1">AVERAGE(OFFSET('元データ'!G$5:G$7,$B$4-ROW($B$65)+ROW()-2,0,3,1))</f>
        <v>99.13333333333333</v>
      </c>
      <c r="E6" s="30">
        <f ca="1">AVERAGE(OFFSET('元データ'!H$5:H$7,$B$4-ROW($B$65)+ROW()-2,0,3,1))</f>
        <v>101.93333333333334</v>
      </c>
      <c r="F6" s="31">
        <f ca="1">AVERAGE(OFFSET('元データ'!I$5:I$7,$B$4-ROW($B$65)+ROW()-2,0,3,1))</f>
        <v>100.06666666666666</v>
      </c>
      <c r="G6" s="30">
        <f ca="1">AVERAGE(OFFSET('元データ'!J$5:J$7,$B$4-ROW($B$65)+ROW()-2,0,3,1))</f>
        <v>99.73333333333333</v>
      </c>
      <c r="H6" s="32">
        <f ca="1">AVERAGE(OFFSET('元データ'!K$5:K$7,$B$4-ROW($B$65)+ROW()-2,0,3,1))</f>
        <v>98.96666666666665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4</v>
      </c>
      <c r="C7" s="29">
        <f ca="1">AVERAGE(OFFSET('元データ'!F$5:F$7,$B$4-ROW($B$65)+ROW()-2,0,3,1))</f>
        <v>98.39999999999999</v>
      </c>
      <c r="D7" s="30">
        <f ca="1">AVERAGE(OFFSET('元データ'!G$5:G$7,$B$4-ROW($B$65)+ROW()-2,0,3,1))</f>
        <v>98.33333333333333</v>
      </c>
      <c r="E7" s="30">
        <f ca="1">AVERAGE(OFFSET('元データ'!H$5:H$7,$B$4-ROW($B$65)+ROW()-2,0,3,1))</f>
        <v>101.33333333333333</v>
      </c>
      <c r="F7" s="31">
        <f ca="1">AVERAGE(OFFSET('元データ'!I$5:I$7,$B$4-ROW($B$65)+ROW()-2,0,3,1))</f>
        <v>100.10000000000001</v>
      </c>
      <c r="G7" s="30">
        <f ca="1">AVERAGE(OFFSET('元データ'!J$5:J$7,$B$4-ROW($B$65)+ROW()-2,0,3,1))</f>
        <v>99.73333333333333</v>
      </c>
      <c r="H7" s="32">
        <f ca="1">AVERAGE(OFFSET('元データ'!K$5:K$7,$B$4-ROW($B$65)+ROW()-2,0,3,1))</f>
        <v>99.13333333333333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5</v>
      </c>
      <c r="C8" s="29">
        <f ca="1">AVERAGE(OFFSET('元データ'!F$5:F$7,$B$4-ROW($B$65)+ROW()-2,0,3,1))</f>
        <v>99.39999999999999</v>
      </c>
      <c r="D8" s="30">
        <f ca="1">AVERAGE(OFFSET('元データ'!G$5:G$7,$B$4-ROW($B$65)+ROW()-2,0,3,1))</f>
        <v>99.3</v>
      </c>
      <c r="E8" s="30">
        <f ca="1">AVERAGE(OFFSET('元データ'!H$5:H$7,$B$4-ROW($B$65)+ROW()-2,0,3,1))</f>
        <v>101</v>
      </c>
      <c r="F8" s="31">
        <f ca="1">AVERAGE(OFFSET('元データ'!I$5:I$7,$B$4-ROW($B$65)+ROW()-2,0,3,1))</f>
        <v>100.13333333333333</v>
      </c>
      <c r="G8" s="30">
        <f ca="1">AVERAGE(OFFSET('元データ'!J$5:J$7,$B$4-ROW($B$65)+ROW()-2,0,3,1))</f>
        <v>99.96666666666665</v>
      </c>
      <c r="H8" s="32">
        <f ca="1">AVERAGE(OFFSET('元データ'!K$5:K$7,$B$4-ROW($B$65)+ROW()-2,0,3,1))</f>
        <v>99.33333333333333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6</v>
      </c>
      <c r="C9" s="29">
        <f ca="1">AVERAGE(OFFSET('元データ'!F$5:F$7,$B$4-ROW($B$65)+ROW()-2,0,3,1))</f>
        <v>99.89999999999999</v>
      </c>
      <c r="D9" s="30">
        <f ca="1">AVERAGE(OFFSET('元データ'!G$5:G$7,$B$4-ROW($B$65)+ROW()-2,0,3,1))</f>
        <v>99.76666666666667</v>
      </c>
      <c r="E9" s="30">
        <f ca="1">AVERAGE(OFFSET('元データ'!H$5:H$7,$B$4-ROW($B$65)+ROW()-2,0,3,1))</f>
        <v>100.3</v>
      </c>
      <c r="F9" s="31">
        <f ca="1">AVERAGE(OFFSET('元データ'!I$5:I$7,$B$4-ROW($B$65)+ROW()-2,0,3,1))</f>
        <v>99.73333333333333</v>
      </c>
      <c r="G9" s="30">
        <f ca="1">AVERAGE(OFFSET('元データ'!J$5:J$7,$B$4-ROW($B$65)+ROW()-2,0,3,1))</f>
        <v>99.56666666666666</v>
      </c>
      <c r="H9" s="32">
        <f ca="1">AVERAGE(OFFSET('元データ'!K$5:K$7,$B$4-ROW($B$65)+ROW()-2,0,3,1))</f>
        <v>100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7</v>
      </c>
      <c r="C10" s="29">
        <f ca="1">AVERAGE(OFFSET('元データ'!F$5:F$7,$B$4-ROW($B$65)+ROW()-2,0,3,1))</f>
        <v>100.63333333333333</v>
      </c>
      <c r="D10" s="30">
        <f ca="1">AVERAGE(OFFSET('元データ'!G$5:G$7,$B$4-ROW($B$65)+ROW()-2,0,3,1))</f>
        <v>100.93333333333332</v>
      </c>
      <c r="E10" s="30">
        <f ca="1">AVERAGE(OFFSET('元データ'!H$5:H$7,$B$4-ROW($B$65)+ROW()-2,0,3,1))</f>
        <v>99.26666666666667</v>
      </c>
      <c r="F10" s="31">
        <f ca="1">AVERAGE(OFFSET('元データ'!I$5:I$7,$B$4-ROW($B$65)+ROW()-2,0,3,1))</f>
        <v>99.59999999999998</v>
      </c>
      <c r="G10" s="30">
        <f ca="1">AVERAGE(OFFSET('元データ'!J$5:J$7,$B$4-ROW($B$65)+ROW()-2,0,3,1))</f>
        <v>99.96666666666665</v>
      </c>
      <c r="H10" s="32">
        <f ca="1">AVERAGE(OFFSET('元データ'!K$5:K$7,$B$4-ROW($B$65)+ROW()-2,0,3,1))</f>
        <v>100.56666666666666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8</v>
      </c>
      <c r="C11" s="29">
        <f ca="1">AVERAGE(OFFSET('元データ'!F$5:F$7,$B$4-ROW($B$65)+ROW()-2,0,3,1))</f>
        <v>101.59999999999998</v>
      </c>
      <c r="D11" s="30">
        <f ca="1">AVERAGE(OFFSET('元データ'!G$5:G$7,$B$4-ROW($B$65)+ROW()-2,0,3,1))</f>
        <v>101.09999999999998</v>
      </c>
      <c r="E11" s="30">
        <f ca="1">AVERAGE(OFFSET('元データ'!H$5:H$7,$B$4-ROW($B$65)+ROW()-2,0,3,1))</f>
        <v>98.60000000000001</v>
      </c>
      <c r="F11" s="31">
        <f ca="1">AVERAGE(OFFSET('元データ'!I$5:I$7,$B$4-ROW($B$65)+ROW()-2,0,3,1))</f>
        <v>99.66666666666667</v>
      </c>
      <c r="G11" s="30">
        <f ca="1">AVERAGE(OFFSET('元データ'!J$5:J$7,$B$4-ROW($B$65)+ROW()-2,0,3,1))</f>
        <v>100.16666666666667</v>
      </c>
      <c r="H11" s="32">
        <f ca="1">AVERAGE(OFFSET('元データ'!K$5:K$7,$B$4-ROW($B$65)+ROW()-2,0,3,1))</f>
        <v>101.19999999999999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9</v>
      </c>
      <c r="C12" s="29">
        <f ca="1">AVERAGE(OFFSET('元データ'!F$5:F$7,$B$4-ROW($B$65)+ROW()-2,0,3,1))</f>
        <v>101.66666666666667</v>
      </c>
      <c r="D12" s="30">
        <f ca="1">AVERAGE(OFFSET('元データ'!G$5:G$7,$B$4-ROW($B$65)+ROW()-2,0,3,1))</f>
        <v>101.5</v>
      </c>
      <c r="E12" s="30">
        <f ca="1">AVERAGE(OFFSET('元データ'!H$5:H$7,$B$4-ROW($B$65)+ROW()-2,0,3,1))</f>
        <v>98.33333333333333</v>
      </c>
      <c r="F12" s="31">
        <f ca="1">AVERAGE(OFFSET('元データ'!I$5:I$7,$B$4-ROW($B$65)+ROW()-2,0,3,1))</f>
        <v>99.83333333333333</v>
      </c>
      <c r="G12" s="30">
        <f ca="1">AVERAGE(OFFSET('元データ'!J$5:J$7,$B$4-ROW($B$65)+ROW()-2,0,3,1))</f>
        <v>100.43333333333332</v>
      </c>
      <c r="H12" s="32">
        <f ca="1">AVERAGE(OFFSET('元データ'!K$5:K$7,$B$4-ROW($B$65)+ROW()-2,0,3,1))</f>
        <v>101.10000000000001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10</v>
      </c>
      <c r="C13" s="29">
        <f ca="1">AVERAGE(OFFSET('元データ'!F$5:F$7,$B$4-ROW($B$65)+ROW()-2,0,3,1))</f>
        <v>101.93333333333334</v>
      </c>
      <c r="D13" s="30">
        <f ca="1">AVERAGE(OFFSET('元データ'!G$5:G$7,$B$4-ROW($B$65)+ROW()-2,0,3,1))</f>
        <v>101.66666666666667</v>
      </c>
      <c r="E13" s="30">
        <f ca="1">AVERAGE(OFFSET('元データ'!H$5:H$7,$B$4-ROW($B$65)+ROW()-2,0,3,1))</f>
        <v>98.7</v>
      </c>
      <c r="F13" s="31">
        <f ca="1">AVERAGE(OFFSET('元データ'!I$5:I$7,$B$4-ROW($B$65)+ROW()-2,0,3,1))</f>
        <v>100.5</v>
      </c>
      <c r="G13" s="30">
        <f ca="1">AVERAGE(OFFSET('元データ'!J$5:J$7,$B$4-ROW($B$65)+ROW()-2,0,3,1))</f>
        <v>101</v>
      </c>
      <c r="H13" s="32">
        <f ca="1">AVERAGE(OFFSET('元データ'!K$5:K$7,$B$4-ROW($B$65)+ROW()-2,0,3,1))</f>
        <v>100.93333333333334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11</v>
      </c>
      <c r="C14" s="29">
        <f ca="1">AVERAGE(OFFSET('元データ'!F$5:F$7,$B$4-ROW($B$65)+ROW()-2,0,3,1))</f>
        <v>102.23333333333333</v>
      </c>
      <c r="D14" s="30">
        <f ca="1">AVERAGE(OFFSET('元データ'!G$5:G$7,$B$4-ROW($B$65)+ROW()-2,0,3,1))</f>
        <v>102.23333333333333</v>
      </c>
      <c r="E14" s="30">
        <f ca="1">AVERAGE(OFFSET('元データ'!H$5:H$7,$B$4-ROW($B$65)+ROW()-2,0,3,1))</f>
        <v>98.59999999999998</v>
      </c>
      <c r="F14" s="31">
        <f ca="1">AVERAGE(OFFSET('元データ'!I$5:I$7,$B$4-ROW($B$65)+ROW()-2,0,3,1))</f>
        <v>100.93333333333332</v>
      </c>
      <c r="G14" s="30">
        <f ca="1">AVERAGE(OFFSET('元データ'!J$5:J$7,$B$4-ROW($B$65)+ROW()-2,0,3,1))</f>
        <v>101.5</v>
      </c>
      <c r="H14" s="32">
        <f ca="1">AVERAGE(OFFSET('元データ'!K$5:K$7,$B$4-ROW($B$65)+ROW()-2,0,3,1))</f>
        <v>100.66666666666667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12</v>
      </c>
      <c r="C15" s="29">
        <f ca="1">AVERAGE(OFFSET('元データ'!F$5:F$7,$B$4-ROW($B$65)+ROW()-2,0,3,1))</f>
        <v>103.10000000000001</v>
      </c>
      <c r="D15" s="30">
        <f ca="1">AVERAGE(OFFSET('元データ'!G$5:G$7,$B$4-ROW($B$65)+ROW()-2,0,3,1))</f>
        <v>103.59999999999998</v>
      </c>
      <c r="E15" s="30">
        <f ca="1">AVERAGE(OFFSET('元データ'!H$5:H$7,$B$4-ROW($B$65)+ROW()-2,0,3,1))</f>
        <v>98.59999999999998</v>
      </c>
      <c r="F15" s="31">
        <f ca="1">AVERAGE(OFFSET('元データ'!I$5:I$7,$B$4-ROW($B$65)+ROW()-2,0,3,1))</f>
        <v>101.66666666666667</v>
      </c>
      <c r="G15" s="30">
        <f ca="1">AVERAGE(OFFSET('元データ'!J$5:J$7,$B$4-ROW($B$65)+ROW()-2,0,3,1))</f>
        <v>102.10000000000001</v>
      </c>
      <c r="H15" s="32">
        <f ca="1">AVERAGE(OFFSET('元データ'!K$5:K$7,$B$4-ROW($B$65)+ROW()-2,0,3,1))</f>
        <v>101.03333333333335</v>
      </c>
    </row>
    <row r="16" spans="1:8" ht="13.5">
      <c r="A16" s="23">
        <f ca="1">IF(B16=1,OFFSET('元データ'!A$5,$B$4-ROW($B$65)+ROW()-1,0,1,1),"")</f>
        <v>18</v>
      </c>
      <c r="B16" s="24">
        <f ca="1">OFFSET('元データ'!B$5,B$4-ROW(B$65)+ROW()-1,0,1,1)</f>
        <v>1</v>
      </c>
      <c r="C16" s="33">
        <f ca="1">AVERAGE(OFFSET('元データ'!F$5:F$7,$B$4-ROW($B$65)+ROW()-2,0,3,1))</f>
        <v>103.43333333333334</v>
      </c>
      <c r="D16" s="34">
        <f ca="1">AVERAGE(OFFSET('元データ'!G$5:G$7,$B$4-ROW($B$65)+ROW()-2,0,3,1))</f>
        <v>104.39999999999999</v>
      </c>
      <c r="E16" s="34">
        <f ca="1">AVERAGE(OFFSET('元データ'!H$5:H$7,$B$4-ROW($B$65)+ROW()-2,0,3,1))</f>
        <v>98.93333333333332</v>
      </c>
      <c r="F16" s="35">
        <f ca="1">AVERAGE(OFFSET('元データ'!I$5:I$7,$B$4-ROW($B$65)+ROW()-2,0,3,1))</f>
        <v>101.83333333333333</v>
      </c>
      <c r="G16" s="34">
        <f ca="1">AVERAGE(OFFSET('元データ'!J$5:J$7,$B$4-ROW($B$65)+ROW()-2,0,3,1))</f>
        <v>102.3</v>
      </c>
      <c r="H16" s="36">
        <f ca="1">AVERAGE(OFFSET('元データ'!K$5:K$7,$B$4-ROW($B$65)+ROW()-2,0,3,1))</f>
        <v>101.33333333333333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2</v>
      </c>
      <c r="C17" s="39">
        <f ca="1">AVERAGE(OFFSET('元データ'!F$5:F$7,$B$4-ROW($B$65)+ROW()-2,0,3,1))</f>
        <v>103.3</v>
      </c>
      <c r="D17" s="40">
        <f ca="1">AVERAGE(OFFSET('元データ'!G$5:G$7,$B$4-ROW($B$65)+ROW()-2,0,3,1))</f>
        <v>105.33333333333333</v>
      </c>
      <c r="E17" s="40">
        <f ca="1">AVERAGE(OFFSET('元データ'!H$5:H$7,$B$4-ROW($B$65)+ROW()-2,0,3,1))</f>
        <v>99.76666666666665</v>
      </c>
      <c r="F17" s="41">
        <f ca="1">AVERAGE(OFFSET('元データ'!I$5:I$7,$B$4-ROW($B$65)+ROW()-2,0,3,1))</f>
        <v>102.13333333333333</v>
      </c>
      <c r="G17" s="40">
        <f ca="1">AVERAGE(OFFSET('元データ'!J$5:J$7,$B$4-ROW($B$65)+ROW()-2,0,3,1))</f>
        <v>102.56666666666668</v>
      </c>
      <c r="H17" s="42">
        <f ca="1">AVERAGE(OFFSET('元データ'!K$5:K$7,$B$4-ROW($B$65)+ROW()-2,0,3,1))</f>
        <v>101.56666666666668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3</v>
      </c>
      <c r="C18" s="39">
        <f ca="1">AVERAGE(OFFSET('元データ'!F$5:F$7,$B$4-ROW($B$65)+ROW()-2,0,3,1))</f>
        <v>103.16666666666667</v>
      </c>
      <c r="D18" s="40">
        <f ca="1">AVERAGE(OFFSET('元データ'!G$5:G$7,$B$4-ROW($B$65)+ROW()-2,0,3,1))</f>
        <v>105.63333333333333</v>
      </c>
      <c r="E18" s="40">
        <f ca="1">AVERAGE(OFFSET('元データ'!H$5:H$7,$B$4-ROW($B$65)+ROW()-2,0,3,1))</f>
        <v>100.39999999999999</v>
      </c>
      <c r="F18" s="41">
        <f ca="1">AVERAGE(OFFSET('元データ'!I$5:I$7,$B$4-ROW($B$65)+ROW()-2,0,3,1))</f>
        <v>102.96666666666665</v>
      </c>
      <c r="G18" s="40">
        <f ca="1">AVERAGE(OFFSET('元データ'!J$5:J$7,$B$4-ROW($B$65)+ROW()-2,0,3,1))</f>
        <v>103.46666666666665</v>
      </c>
      <c r="H18" s="42">
        <f ca="1">AVERAGE(OFFSET('元データ'!K$5:K$7,$B$4-ROW($B$65)+ROW()-2,0,3,1))</f>
        <v>101.83333333333333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4</v>
      </c>
      <c r="C19" s="39">
        <f ca="1">AVERAGE(OFFSET('元データ'!F$5:F$7,$B$4-ROW($B$65)+ROW()-2,0,3,1))</f>
        <v>102.06666666666666</v>
      </c>
      <c r="D19" s="40">
        <f ca="1">AVERAGE(OFFSET('元データ'!G$5:G$7,$B$4-ROW($B$65)+ROW()-2,0,3,1))</f>
        <v>104.66666666666667</v>
      </c>
      <c r="E19" s="40">
        <f ca="1">AVERAGE(OFFSET('元データ'!H$5:H$7,$B$4-ROW($B$65)+ROW()-2,0,3,1))</f>
        <v>100.23333333333333</v>
      </c>
      <c r="F19" s="41">
        <f ca="1">AVERAGE(OFFSET('元データ'!I$5:I$7,$B$4-ROW($B$65)+ROW()-2,0,3,1))</f>
        <v>103.33333333333333</v>
      </c>
      <c r="G19" s="40">
        <f ca="1">AVERAGE(OFFSET('元データ'!J$5:J$7,$B$4-ROW($B$65)+ROW()-2,0,3,1))</f>
        <v>103.93333333333334</v>
      </c>
      <c r="H19" s="42">
        <f ca="1">AVERAGE(OFFSET('元データ'!K$5:K$7,$B$4-ROW($B$65)+ROW()-2,0,3,1))</f>
        <v>101.8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5</v>
      </c>
      <c r="C20" s="39">
        <f ca="1">AVERAGE(OFFSET('元データ'!F$5:F$7,$B$4-ROW($B$65)+ROW()-2,0,3,1))</f>
        <v>100.56666666666666</v>
      </c>
      <c r="D20" s="40">
        <f ca="1">AVERAGE(OFFSET('元データ'!G$5:G$7,$B$4-ROW($B$65)+ROW()-2,0,3,1))</f>
        <v>103.39999999999999</v>
      </c>
      <c r="E20" s="40">
        <f ca="1">AVERAGE(OFFSET('元データ'!H$5:H$7,$B$4-ROW($B$65)+ROW()-2,0,3,1))</f>
        <v>99.96666666666665</v>
      </c>
      <c r="F20" s="41">
        <f ca="1">AVERAGE(OFFSET('元データ'!I$5:I$7,$B$4-ROW($B$65)+ROW()-2,0,3,1))</f>
        <v>103.93333333333334</v>
      </c>
      <c r="G20" s="40">
        <f ca="1">AVERAGE(OFFSET('元データ'!J$5:J$7,$B$4-ROW($B$65)+ROW()-2,0,3,1))</f>
        <v>104.39999999999999</v>
      </c>
      <c r="H20" s="42">
        <f ca="1">AVERAGE(OFFSET('元データ'!K$5:K$7,$B$4-ROW($B$65)+ROW()-2,0,3,1))</f>
        <v>101.93333333333334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6</v>
      </c>
      <c r="C21" s="39">
        <f ca="1">AVERAGE(OFFSET('元データ'!F$5:F$7,$B$4-ROW($B$65)+ROW()-2,0,3,1))</f>
        <v>98.8</v>
      </c>
      <c r="D21" s="40">
        <f ca="1">AVERAGE(OFFSET('元データ'!G$5:G$7,$B$4-ROW($B$65)+ROW()-2,0,3,1))</f>
        <v>101.93333333333332</v>
      </c>
      <c r="E21" s="40">
        <f ca="1">AVERAGE(OFFSET('元データ'!H$5:H$7,$B$4-ROW($B$65)+ROW()-2,0,3,1))</f>
        <v>99.46666666666665</v>
      </c>
      <c r="F21" s="41">
        <f ca="1">AVERAGE(OFFSET('元データ'!I$5:I$7,$B$4-ROW($B$65)+ROW()-2,0,3,1))</f>
        <v>104</v>
      </c>
      <c r="G21" s="40">
        <f ca="1">AVERAGE(OFFSET('元データ'!J$5:J$7,$B$4-ROW($B$65)+ROW()-2,0,3,1))</f>
        <v>104.2</v>
      </c>
      <c r="H21" s="42">
        <f ca="1">AVERAGE(OFFSET('元データ'!K$5:K$7,$B$4-ROW($B$65)+ROW()-2,0,3,1))</f>
        <v>101.7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7</v>
      </c>
      <c r="C22" s="39">
        <f ca="1">AVERAGE(OFFSET('元データ'!F$5:F$7,$B$4-ROW($B$65)+ROW()-2,0,3,1))</f>
        <v>99.73333333333333</v>
      </c>
      <c r="D22" s="40">
        <f ca="1">AVERAGE(OFFSET('元データ'!G$5:G$7,$B$4-ROW($B$65)+ROW()-2,0,3,1))</f>
        <v>103.3</v>
      </c>
      <c r="E22" s="40">
        <f ca="1">AVERAGE(OFFSET('元データ'!H$5:H$7,$B$4-ROW($B$65)+ROW()-2,0,3,1))</f>
        <v>99.36666666666667</v>
      </c>
      <c r="F22" s="41">
        <f ca="1">AVERAGE(OFFSET('元データ'!I$5:I$7,$B$4-ROW($B$65)+ROW()-2,0,3,1))</f>
        <v>104.7</v>
      </c>
      <c r="G22" s="40">
        <f ca="1">AVERAGE(OFFSET('元データ'!J$5:J$7,$B$4-ROW($B$65)+ROW()-2,0,3,1))</f>
        <v>104.83333333333333</v>
      </c>
      <c r="H22" s="42">
        <f ca="1">AVERAGE(OFFSET('元データ'!K$5:K$7,$B$4-ROW($B$65)+ROW()-2,0,3,1))</f>
        <v>101.60000000000001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8</v>
      </c>
      <c r="C23" s="39">
        <f ca="1">AVERAGE(OFFSET('元データ'!F$5:F$7,$B$4-ROW($B$65)+ROW()-2,0,3,1))</f>
        <v>99.10000000000001</v>
      </c>
      <c r="D23" s="40">
        <f ca="1">AVERAGE(OFFSET('元データ'!G$5:G$7,$B$4-ROW($B$65)+ROW()-2,0,3,1))</f>
        <v>102.10000000000001</v>
      </c>
      <c r="E23" s="40">
        <f ca="1">AVERAGE(OFFSET('元データ'!H$5:H$7,$B$4-ROW($B$65)+ROW()-2,0,3,1))</f>
        <v>98.96666666666665</v>
      </c>
      <c r="F23" s="41">
        <f ca="1">AVERAGE(OFFSET('元データ'!I$5:I$7,$B$4-ROW($B$65)+ROW()-2,0,3,1))</f>
        <v>104.96666666666665</v>
      </c>
      <c r="G23" s="40">
        <f ca="1">AVERAGE(OFFSET('元データ'!J$5:J$7,$B$4-ROW($B$65)+ROW()-2,0,3,1))</f>
        <v>105.03333333333335</v>
      </c>
      <c r="H23" s="42">
        <f ca="1">AVERAGE(OFFSET('元データ'!K$5:K$7,$B$4-ROW($B$65)+ROW()-2,0,3,1))</f>
        <v>101.5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9</v>
      </c>
      <c r="C24" s="39">
        <f ca="1">AVERAGE(OFFSET('元データ'!F$5:F$7,$B$4-ROW($B$65)+ROW()-2,0,3,1))</f>
        <v>100.5</v>
      </c>
      <c r="D24" s="40">
        <f ca="1">AVERAGE(OFFSET('元データ'!G$5:G$7,$B$4-ROW($B$65)+ROW()-2,0,3,1))</f>
        <v>102.63333333333333</v>
      </c>
      <c r="E24" s="40">
        <f ca="1">AVERAGE(OFFSET('元データ'!H$5:H$7,$B$4-ROW($B$65)+ROW()-2,0,3,1))</f>
        <v>99.3</v>
      </c>
      <c r="F24" s="41">
        <f ca="1">AVERAGE(OFFSET('元データ'!I$5:I$7,$B$4-ROW($B$65)+ROW()-2,0,3,1))</f>
        <v>105.36666666666667</v>
      </c>
      <c r="G24" s="40">
        <f ca="1">AVERAGE(OFFSET('元データ'!J$5:J$7,$B$4-ROW($B$65)+ROW()-2,0,3,1))</f>
        <v>105.03333333333335</v>
      </c>
      <c r="H24" s="42">
        <f ca="1">AVERAGE(OFFSET('元データ'!K$5:K$7,$B$4-ROW($B$65)+ROW()-2,0,3,1))</f>
        <v>102.03333333333335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10</v>
      </c>
      <c r="C25" s="39">
        <f ca="1">AVERAGE(OFFSET('元データ'!F$5:F$7,$B$4-ROW($B$65)+ROW()-2,0,3,1))</f>
        <v>100.56666666666666</v>
      </c>
      <c r="D25" s="40">
        <f ca="1">AVERAGE(OFFSET('元データ'!G$5:G$7,$B$4-ROW($B$65)+ROW()-2,0,3,1))</f>
        <v>102.53333333333335</v>
      </c>
      <c r="E25" s="40">
        <f ca="1">AVERAGE(OFFSET('元データ'!H$5:H$7,$B$4-ROW($B$65)+ROW()-2,0,3,1))</f>
        <v>99.16666666666667</v>
      </c>
      <c r="F25" s="41">
        <f ca="1">AVERAGE(OFFSET('元データ'!I$5:I$7,$B$4-ROW($B$65)+ROW()-2,0,3,1))</f>
        <v>105.76666666666667</v>
      </c>
      <c r="G25" s="40">
        <f ca="1">AVERAGE(OFFSET('元データ'!J$5:J$7,$B$4-ROW($B$65)+ROW()-2,0,3,1))</f>
        <v>105.39999999999999</v>
      </c>
      <c r="H25" s="42">
        <f ca="1">AVERAGE(OFFSET('元データ'!K$5:K$7,$B$4-ROW($B$65)+ROW()-2,0,3,1))</f>
        <v>102.66666666666667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11</v>
      </c>
      <c r="C26" s="39">
        <f ca="1">AVERAGE(OFFSET('元データ'!F$5:F$7,$B$4-ROW($B$65)+ROW()-2,0,3,1))</f>
        <v>101.63333333333333</v>
      </c>
      <c r="D26" s="40">
        <f ca="1">AVERAGE(OFFSET('元データ'!G$5:G$7,$B$4-ROW($B$65)+ROW()-2,0,3,1))</f>
        <v>103.83333333333333</v>
      </c>
      <c r="E26" s="40">
        <f ca="1">AVERAGE(OFFSET('元データ'!H$5:H$7,$B$4-ROW($B$65)+ROW()-2,0,3,1))</f>
        <v>99.86666666666667</v>
      </c>
      <c r="F26" s="41">
        <f ca="1">AVERAGE(OFFSET('元データ'!I$5:I$7,$B$4-ROW($B$65)+ROW()-2,0,3,1))</f>
        <v>106.26666666666665</v>
      </c>
      <c r="G26" s="40">
        <f ca="1">AVERAGE(OFFSET('元データ'!J$5:J$7,$B$4-ROW($B$65)+ROW()-2,0,3,1))</f>
        <v>105.90000000000002</v>
      </c>
      <c r="H26" s="42">
        <f ca="1">AVERAGE(OFFSET('元データ'!K$5:K$7,$B$4-ROW($B$65)+ROW()-2,0,3,1))</f>
        <v>103.53333333333335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12</v>
      </c>
      <c r="C27" s="39">
        <f ca="1">AVERAGE(OFFSET('元データ'!F$5:F$7,$B$4-ROW($B$65)+ROW()-2,0,3,1))</f>
        <v>101.10000000000001</v>
      </c>
      <c r="D27" s="40">
        <f ca="1">AVERAGE(OFFSET('元データ'!G$5:G$7,$B$4-ROW($B$65)+ROW()-2,0,3,1))</f>
        <v>103.60000000000001</v>
      </c>
      <c r="E27" s="40">
        <f ca="1">AVERAGE(OFFSET('元データ'!H$5:H$7,$B$4-ROW($B$65)+ROW()-2,0,3,1))</f>
        <v>100.2</v>
      </c>
      <c r="F27" s="41">
        <f ca="1">AVERAGE(OFFSET('元データ'!I$5:I$7,$B$4-ROW($B$65)+ROW()-2,0,3,1))</f>
        <v>106.09999999999998</v>
      </c>
      <c r="G27" s="40">
        <f ca="1">AVERAGE(OFFSET('元データ'!J$5:J$7,$B$4-ROW($B$65)+ROW()-2,0,3,1))</f>
        <v>106.26666666666667</v>
      </c>
      <c r="H27" s="42">
        <f ca="1">AVERAGE(OFFSET('元データ'!K$5:K$7,$B$4-ROW($B$65)+ROW()-2,0,3,1))</f>
        <v>103.63333333333333</v>
      </c>
    </row>
    <row r="28" spans="1:8" ht="13.5">
      <c r="A28" s="37">
        <f ca="1">IF(B28=1,OFFSET('元データ'!A$5,$B$4-ROW($B$65)+ROW()-1,0,1,1),"")</f>
        <v>19</v>
      </c>
      <c r="B28" s="38">
        <f ca="1">OFFSET('元データ'!B$5,B$4-ROW(B$65)+ROW()-1,0,1,1)</f>
        <v>1</v>
      </c>
      <c r="C28" s="39">
        <f ca="1">AVERAGE(OFFSET('元データ'!F$5:F$7,$B$4-ROW($B$65)+ROW()-2,0,3,1))</f>
        <v>100.66666666666667</v>
      </c>
      <c r="D28" s="40">
        <f ca="1">AVERAGE(OFFSET('元データ'!G$5:G$7,$B$4-ROW($B$65)+ROW()-2,0,3,1))</f>
        <v>104.03333333333335</v>
      </c>
      <c r="E28" s="40">
        <f ca="1">AVERAGE(OFFSET('元データ'!H$5:H$7,$B$4-ROW($B$65)+ROW()-2,0,3,1))</f>
        <v>100.06666666666666</v>
      </c>
      <c r="F28" s="41">
        <f ca="1">AVERAGE(OFFSET('元データ'!I$5:I$7,$B$4-ROW($B$65)+ROW()-2,0,3,1))</f>
        <v>106</v>
      </c>
      <c r="G28" s="40">
        <f ca="1">AVERAGE(OFFSET('元データ'!J$5:J$7,$B$4-ROW($B$65)+ROW()-2,0,3,1))</f>
        <v>106.13333333333333</v>
      </c>
      <c r="H28" s="42">
        <f ca="1">AVERAGE(OFFSET('元データ'!K$5:K$7,$B$4-ROW($B$65)+ROW()-2,0,3,1))</f>
        <v>103.59999999999998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2</v>
      </c>
      <c r="C29" s="39">
        <f ca="1">AVERAGE(OFFSET('元データ'!F$5:F$7,$B$4-ROW($B$65)+ROW()-2,0,3,1))</f>
        <v>99.83333333333333</v>
      </c>
      <c r="D29" s="40">
        <f ca="1">AVERAGE(OFFSET('元データ'!G$5:G$7,$B$4-ROW($B$65)+ROW()-2,0,3,1))</f>
        <v>103.10000000000001</v>
      </c>
      <c r="E29" s="40">
        <f ca="1">AVERAGE(OFFSET('元データ'!H$5:H$7,$B$4-ROW($B$65)+ROW()-2,0,3,1))</f>
        <v>99.43333333333334</v>
      </c>
      <c r="F29" s="41">
        <f ca="1">AVERAGE(OFFSET('元データ'!I$5:I$7,$B$4-ROW($B$65)+ROW()-2,0,3,1))</f>
        <v>105.8</v>
      </c>
      <c r="G29" s="40">
        <f ca="1">AVERAGE(OFFSET('元データ'!J$5:J$7,$B$4-ROW($B$65)+ROW()-2,0,3,1))</f>
        <v>105.93333333333334</v>
      </c>
      <c r="H29" s="42">
        <f ca="1">AVERAGE(OFFSET('元データ'!K$5:K$7,$B$4-ROW($B$65)+ROW()-2,0,3,1))</f>
        <v>103.26666666666667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3</v>
      </c>
      <c r="C30" s="39">
        <f ca="1">AVERAGE(OFFSET('元データ'!F$5:F$7,$B$4-ROW($B$65)+ROW()-2,0,3,1))</f>
        <v>98.93333333333334</v>
      </c>
      <c r="D30" s="40">
        <f ca="1">AVERAGE(OFFSET('元データ'!G$5:G$7,$B$4-ROW($B$65)+ROW()-2,0,3,1))</f>
        <v>101.93333333333334</v>
      </c>
      <c r="E30" s="40">
        <f ca="1">AVERAGE(OFFSET('元データ'!H$5:H$7,$B$4-ROW($B$65)+ROW()-2,0,3,1))</f>
        <v>98.60000000000001</v>
      </c>
      <c r="F30" s="41">
        <f ca="1">AVERAGE(OFFSET('元データ'!I$5:I$7,$B$4-ROW($B$65)+ROW()-2,0,3,1))</f>
        <v>105.86666666666667</v>
      </c>
      <c r="G30" s="40">
        <f ca="1">AVERAGE(OFFSET('元データ'!J$5:J$7,$B$4-ROW($B$65)+ROW()-2,0,3,1))</f>
        <v>106.06666666666666</v>
      </c>
      <c r="H30" s="42">
        <f ca="1">AVERAGE(OFFSET('元データ'!K$5:K$7,$B$4-ROW($B$65)+ROW()-2,0,3,1))</f>
        <v>103.19999999999999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4</v>
      </c>
      <c r="C31" s="39">
        <f ca="1">AVERAGE(OFFSET('元データ'!F$5:F$7,$B$4-ROW($B$65)+ROW()-2,0,3,1))</f>
        <v>99</v>
      </c>
      <c r="D31" s="40">
        <f ca="1">AVERAGE(OFFSET('元データ'!G$5:G$7,$B$4-ROW($B$65)+ROW()-2,0,3,1))</f>
        <v>100.76666666666667</v>
      </c>
      <c r="E31" s="40">
        <f ca="1">AVERAGE(OFFSET('元データ'!H$5:H$7,$B$4-ROW($B$65)+ROW()-2,0,3,1))</f>
        <v>98.3</v>
      </c>
      <c r="F31" s="41">
        <f ca="1">AVERAGE(OFFSET('元データ'!I$5:I$7,$B$4-ROW($B$65)+ROW()-2,0,3,1))</f>
        <v>106.13333333333333</v>
      </c>
      <c r="G31" s="40">
        <f ca="1">AVERAGE(OFFSET('元データ'!J$5:J$7,$B$4-ROW($B$65)+ROW()-2,0,3,1))</f>
        <v>106.43333333333334</v>
      </c>
      <c r="H31" s="42">
        <f ca="1">AVERAGE(OFFSET('元データ'!K$5:K$7,$B$4-ROW($B$65)+ROW()-2,0,3,1))</f>
        <v>103.23333333333333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5</v>
      </c>
      <c r="C32" s="39">
        <f ca="1">AVERAGE(OFFSET('元データ'!F$5:F$7,$B$4-ROW($B$65)+ROW()-2,0,3,1))</f>
        <v>99.90000000000002</v>
      </c>
      <c r="D32" s="40">
        <f ca="1">AVERAGE(OFFSET('元データ'!G$5:G$7,$B$4-ROW($B$65)+ROW()-2,0,3,1))</f>
        <v>101.83333333333333</v>
      </c>
      <c r="E32" s="40">
        <f ca="1">AVERAGE(OFFSET('元データ'!H$5:H$7,$B$4-ROW($B$65)+ROW()-2,0,3,1))</f>
        <v>97.89999999999999</v>
      </c>
      <c r="F32" s="41">
        <f ca="1">AVERAGE(OFFSET('元データ'!I$5:I$7,$B$4-ROW($B$65)+ROW()-2,0,3,1))</f>
        <v>106.43333333333332</v>
      </c>
      <c r="G32" s="40">
        <f ca="1">AVERAGE(OFFSET('元データ'!J$5:J$7,$B$4-ROW($B$65)+ROW()-2,0,3,1))</f>
        <v>107.03333333333335</v>
      </c>
      <c r="H32" s="42">
        <f ca="1">AVERAGE(OFFSET('元データ'!K$5:K$7,$B$4-ROW($B$65)+ROW()-2,0,3,1))</f>
        <v>103.16666666666667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6</v>
      </c>
      <c r="C33" s="39">
        <f ca="1">AVERAGE(OFFSET('元データ'!F$5:F$7,$B$4-ROW($B$65)+ROW()-2,0,3,1))</f>
        <v>99.96666666666665</v>
      </c>
      <c r="D33" s="40">
        <f ca="1">AVERAGE(OFFSET('元データ'!G$5:G$7,$B$4-ROW($B$65)+ROW()-2,0,3,1))</f>
        <v>101.7</v>
      </c>
      <c r="E33" s="40">
        <f ca="1">AVERAGE(OFFSET('元データ'!H$5:H$7,$B$4-ROW($B$65)+ROW()-2,0,3,1))</f>
        <v>98.2</v>
      </c>
      <c r="F33" s="41">
        <f ca="1">AVERAGE(OFFSET('元データ'!I$5:I$7,$B$4-ROW($B$65)+ROW()-2,0,3,1))</f>
        <v>106.89999999999999</v>
      </c>
      <c r="G33" s="40">
        <f ca="1">AVERAGE(OFFSET('元データ'!J$5:J$7,$B$4-ROW($B$65)+ROW()-2,0,3,1))</f>
        <v>107.2</v>
      </c>
      <c r="H33" s="42">
        <f ca="1">AVERAGE(OFFSET('元データ'!K$5:K$7,$B$4-ROW($B$65)+ROW()-2,0,3,1))</f>
        <v>103.3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7</v>
      </c>
      <c r="C34" s="39">
        <f ca="1">AVERAGE(OFFSET('元データ'!F$5:F$7,$B$4-ROW($B$65)+ROW()-2,0,3,1))</f>
        <v>101.96666666666665</v>
      </c>
      <c r="D34" s="40">
        <f ca="1">AVERAGE(OFFSET('元データ'!G$5:G$7,$B$4-ROW($B$65)+ROW()-2,0,3,1))</f>
        <v>103.76666666666667</v>
      </c>
      <c r="E34" s="40">
        <f ca="1">AVERAGE(OFFSET('元データ'!H$5:H$7,$B$4-ROW($B$65)+ROW()-2,0,3,1))</f>
        <v>98.86666666666667</v>
      </c>
      <c r="F34" s="41">
        <f ca="1">AVERAGE(OFFSET('元データ'!I$5:I$7,$B$4-ROW($B$65)+ROW()-2,0,3,1))</f>
        <v>107.86666666666667</v>
      </c>
      <c r="G34" s="40">
        <f ca="1">AVERAGE(OFFSET('元データ'!J$5:J$7,$B$4-ROW($B$65)+ROW()-2,0,3,1))</f>
        <v>108.16666666666667</v>
      </c>
      <c r="H34" s="42">
        <f ca="1">AVERAGE(OFFSET('元データ'!K$5:K$7,$B$4-ROW($B$65)+ROW()-2,0,3,1))</f>
        <v>103.46666666666665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8</v>
      </c>
      <c r="C35" s="39">
        <f ca="1">AVERAGE(OFFSET('元データ'!F$5:F$7,$B$4-ROW($B$65)+ROW()-2,0,3,1))</f>
        <v>102.40000000000002</v>
      </c>
      <c r="D35" s="40">
        <f ca="1">AVERAGE(OFFSET('元データ'!G$5:G$7,$B$4-ROW($B$65)+ROW()-2,0,3,1))</f>
        <v>104.03333333333335</v>
      </c>
      <c r="E35" s="40">
        <f ca="1">AVERAGE(OFFSET('元データ'!H$5:H$7,$B$4-ROW($B$65)+ROW()-2,0,3,1))</f>
        <v>99.3</v>
      </c>
      <c r="F35" s="41">
        <f ca="1">AVERAGE(OFFSET('元データ'!I$5:I$7,$B$4-ROW($B$65)+ROW()-2,0,3,1))</f>
        <v>108.2</v>
      </c>
      <c r="G35" s="40">
        <f ca="1">AVERAGE(OFFSET('元データ'!J$5:J$7,$B$4-ROW($B$65)+ROW()-2,0,3,1))</f>
        <v>108.43333333333332</v>
      </c>
      <c r="H35" s="42">
        <f ca="1">AVERAGE(OFFSET('元データ'!K$5:K$7,$B$4-ROW($B$65)+ROW()-2,0,3,1))</f>
        <v>103.83333333333333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9</v>
      </c>
      <c r="C36" s="39">
        <f ca="1">AVERAGE(OFFSET('元データ'!F$5:F$7,$B$4-ROW($B$65)+ROW()-2,0,3,1))</f>
        <v>103.96666666666665</v>
      </c>
      <c r="D36" s="40">
        <f ca="1">AVERAGE(OFFSET('元データ'!G$5:G$7,$B$4-ROW($B$65)+ROW()-2,0,3,1))</f>
        <v>105.96666666666665</v>
      </c>
      <c r="E36" s="40">
        <f ca="1">AVERAGE(OFFSET('元データ'!H$5:H$7,$B$4-ROW($B$65)+ROW()-2,0,3,1))</f>
        <v>99.33333333333333</v>
      </c>
      <c r="F36" s="41">
        <f ca="1">AVERAGE(OFFSET('元データ'!I$5:I$7,$B$4-ROW($B$65)+ROW()-2,0,3,1))</f>
        <v>109.2</v>
      </c>
      <c r="G36" s="40">
        <f ca="1">AVERAGE(OFFSET('元データ'!J$5:J$7,$B$4-ROW($B$65)+ROW()-2,0,3,1))</f>
        <v>109.53333333333335</v>
      </c>
      <c r="H36" s="42">
        <f ca="1">AVERAGE(OFFSET('元データ'!K$5:K$7,$B$4-ROW($B$65)+ROW()-2,0,3,1))</f>
        <v>104.26666666666667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10</v>
      </c>
      <c r="C37" s="39">
        <f ca="1">AVERAGE(OFFSET('元データ'!F$5:F$7,$B$4-ROW($B$65)+ROW()-2,0,3,1))</f>
        <v>102.60000000000001</v>
      </c>
      <c r="D37" s="40">
        <f ca="1">AVERAGE(OFFSET('元データ'!G$5:G$7,$B$4-ROW($B$65)+ROW()-2,0,3,1))</f>
        <v>104.06666666666666</v>
      </c>
      <c r="E37" s="40">
        <f ca="1">AVERAGE(OFFSET('元データ'!H$5:H$7,$B$4-ROW($B$65)+ROW()-2,0,3,1))</f>
        <v>99.60000000000001</v>
      </c>
      <c r="F37" s="41">
        <f ca="1">AVERAGE(OFFSET('元データ'!I$5:I$7,$B$4-ROW($B$65)+ROW()-2,0,3,1))</f>
        <v>108.76666666666667</v>
      </c>
      <c r="G37" s="40">
        <f ca="1">AVERAGE(OFFSET('元データ'!J$5:J$7,$B$4-ROW($B$65)+ROW()-2,0,3,1))</f>
        <v>109.2</v>
      </c>
      <c r="H37" s="42">
        <f ca="1">AVERAGE(OFFSET('元データ'!K$5:K$7,$B$4-ROW($B$65)+ROW()-2,0,3,1))</f>
        <v>104.96666666666668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11</v>
      </c>
      <c r="C38" s="39">
        <f ca="1">AVERAGE(OFFSET('元データ'!F$5:F$7,$B$4-ROW($B$65)+ROW()-2,0,3,1))</f>
        <v>102.39999999999999</v>
      </c>
      <c r="D38" s="40">
        <f ca="1">AVERAGE(OFFSET('元データ'!G$5:G$7,$B$4-ROW($B$65)+ROW()-2,0,3,1))</f>
        <v>103.86666666666667</v>
      </c>
      <c r="E38" s="40">
        <f ca="1">AVERAGE(OFFSET('元データ'!H$5:H$7,$B$4-ROW($B$65)+ROW()-2,0,3,1))</f>
        <v>101.06666666666666</v>
      </c>
      <c r="F38" s="41">
        <f ca="1">AVERAGE(OFFSET('元データ'!I$5:I$7,$B$4-ROW($B$65)+ROW()-2,0,3,1))</f>
        <v>109.16666666666667</v>
      </c>
      <c r="G38" s="40">
        <f ca="1">AVERAGE(OFFSET('元データ'!J$5:J$7,$B$4-ROW($B$65)+ROW()-2,0,3,1))</f>
        <v>109.93333333333332</v>
      </c>
      <c r="H38" s="42">
        <f ca="1">AVERAGE(OFFSET('元データ'!K$5:K$7,$B$4-ROW($B$65)+ROW()-2,0,3,1))</f>
        <v>105.39999999999999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12</v>
      </c>
      <c r="C39" s="39">
        <f ca="1">AVERAGE(OFFSET('元データ'!F$5:F$7,$B$4-ROW($B$65)+ROW()-2,0,3,1))</f>
        <v>101.53333333333335</v>
      </c>
      <c r="D39" s="40">
        <f ca="1">AVERAGE(OFFSET('元データ'!G$5:G$7,$B$4-ROW($B$65)+ROW()-2,0,3,1))</f>
        <v>103.23333333333333</v>
      </c>
      <c r="E39" s="40">
        <f ca="1">AVERAGE(OFFSET('元データ'!H$5:H$7,$B$4-ROW($B$65)+ROW()-2,0,3,1))</f>
        <v>101.3</v>
      </c>
      <c r="F39" s="41">
        <f ca="1">AVERAGE(OFFSET('元データ'!I$5:I$7,$B$4-ROW($B$65)+ROW()-2,0,3,1))</f>
        <v>109.03333333333335</v>
      </c>
      <c r="G39" s="40">
        <f ca="1">AVERAGE(OFFSET('元データ'!J$5:J$7,$B$4-ROW($B$65)+ROW()-2,0,3,1))</f>
        <v>110.13333333333333</v>
      </c>
      <c r="H39" s="42">
        <f ca="1">AVERAGE(OFFSET('元データ'!K$5:K$7,$B$4-ROW($B$65)+ROW()-2,0,3,1))</f>
        <v>105.46666666666665</v>
      </c>
    </row>
    <row r="40" spans="1:8" ht="13.5">
      <c r="A40" s="37">
        <f ca="1">IF(B40=1,OFFSET('元データ'!A$5,$B$4-ROW($B$65)+ROW()-1,0,1,1),"")</f>
        <v>20</v>
      </c>
      <c r="B40" s="38">
        <f ca="1">OFFSET('元データ'!B$5,B$4-ROW(B$65)+ROW()-1,0,1,1)</f>
        <v>1</v>
      </c>
      <c r="C40" s="39">
        <f ca="1">AVERAGE(OFFSET('元データ'!F$5:F$7,$B$4-ROW($B$65)+ROW()-2,0,3,1))</f>
        <v>100.3</v>
      </c>
      <c r="D40" s="40">
        <f ca="1">AVERAGE(OFFSET('元データ'!G$5:G$7,$B$4-ROW($B$65)+ROW()-2,0,3,1))</f>
        <v>102.8</v>
      </c>
      <c r="E40" s="40">
        <f ca="1">AVERAGE(OFFSET('元データ'!H$5:H$7,$B$4-ROW($B$65)+ROW()-2,0,3,1))</f>
        <v>101.06666666666666</v>
      </c>
      <c r="F40" s="41">
        <f ca="1">AVERAGE(OFFSET('元データ'!I$5:I$7,$B$4-ROW($B$65)+ROW()-2,0,3,1))</f>
        <v>109.59999999999998</v>
      </c>
      <c r="G40" s="40">
        <f ca="1">AVERAGE(OFFSET('元データ'!J$5:J$7,$B$4-ROW($B$65)+ROW()-2,0,3,1))</f>
        <v>110.90000000000002</v>
      </c>
      <c r="H40" s="42">
        <f ca="1">AVERAGE(OFFSET('元データ'!K$5:K$7,$B$4-ROW($B$65)+ROW()-2,0,3,1))</f>
        <v>105.26666666666667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2</v>
      </c>
      <c r="C41" s="39">
        <f ca="1">AVERAGE(OFFSET('元データ'!F$5:F$7,$B$4-ROW($B$65)+ROW()-2,0,3,1))</f>
        <v>99.06666666666666</v>
      </c>
      <c r="D41" s="40">
        <f ca="1">AVERAGE(OFFSET('元データ'!G$5:G$7,$B$4-ROW($B$65)+ROW()-2,0,3,1))</f>
        <v>101.59999999999998</v>
      </c>
      <c r="E41" s="40">
        <f ca="1">AVERAGE(OFFSET('元データ'!H$5:H$7,$B$4-ROW($B$65)+ROW()-2,0,3,1))</f>
        <v>99.16666666666667</v>
      </c>
      <c r="F41" s="41">
        <f ca="1">AVERAGE(OFFSET('元データ'!I$5:I$7,$B$4-ROW($B$65)+ROW()-2,0,3,1))</f>
        <v>109.46666666666665</v>
      </c>
      <c r="G41" s="40">
        <f ca="1">AVERAGE(OFFSET('元データ'!J$5:J$7,$B$4-ROW($B$65)+ROW()-2,0,3,1))</f>
        <v>110.5</v>
      </c>
      <c r="H41" s="42">
        <f ca="1">AVERAGE(OFFSET('元データ'!K$5:K$7,$B$4-ROW($B$65)+ROW()-2,0,3,1))</f>
        <v>105.16666666666667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3</v>
      </c>
      <c r="C42" s="39">
        <f ca="1">AVERAGE(OFFSET('元データ'!F$5:F$7,$B$4-ROW($B$65)+ROW()-2,0,3,1))</f>
        <v>98.26666666666665</v>
      </c>
      <c r="D42" s="40">
        <f ca="1">AVERAGE(OFFSET('元データ'!G$5:G$7,$B$4-ROW($B$65)+ROW()-2,0,3,1))</f>
        <v>99.7</v>
      </c>
      <c r="E42" s="40">
        <f ca="1">AVERAGE(OFFSET('元データ'!H$5:H$7,$B$4-ROW($B$65)+ROW()-2,0,3,1))</f>
        <v>98.3</v>
      </c>
      <c r="F42" s="41">
        <f ca="1">AVERAGE(OFFSET('元データ'!I$5:I$7,$B$4-ROW($B$65)+ROW()-2,0,3,1))</f>
        <v>108.93333333333334</v>
      </c>
      <c r="G42" s="40">
        <f ca="1">AVERAGE(OFFSET('元データ'!J$5:J$7,$B$4-ROW($B$65)+ROW()-2,0,3,1))</f>
        <v>109.8</v>
      </c>
      <c r="H42" s="42">
        <f ca="1">AVERAGE(OFFSET('元データ'!K$5:K$7,$B$4-ROW($B$65)+ROW()-2,0,3,1))</f>
        <v>105.03333333333335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4</v>
      </c>
      <c r="C43" s="39">
        <f ca="1">AVERAGE(OFFSET('元データ'!F$5:F$7,$B$4-ROW($B$65)+ROW()-2,0,3,1))</f>
        <v>98.36666666666667</v>
      </c>
      <c r="D43" s="40">
        <f ca="1">AVERAGE(OFFSET('元データ'!G$5:G$7,$B$4-ROW($B$65)+ROW()-2,0,3,1))</f>
        <v>99.8</v>
      </c>
      <c r="E43" s="40">
        <f ca="1">AVERAGE(OFFSET('元データ'!H$5:H$7,$B$4-ROW($B$65)+ROW()-2,0,3,1))</f>
        <v>97.46666666666665</v>
      </c>
      <c r="F43" s="41">
        <f ca="1">AVERAGE(OFFSET('元データ'!I$5:I$7,$B$4-ROW($B$65)+ROW()-2,0,3,1))</f>
        <v>108.66666666666667</v>
      </c>
      <c r="G43" s="40">
        <f ca="1">AVERAGE(OFFSET('元データ'!J$5:J$7,$B$4-ROW($B$65)+ROW()-2,0,3,1))</f>
        <v>109.23333333333333</v>
      </c>
      <c r="H43" s="42">
        <f ca="1">AVERAGE(OFFSET('元データ'!K$5:K$7,$B$4-ROW($B$65)+ROW()-2,0,3,1))</f>
        <v>105.06666666666666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5</v>
      </c>
      <c r="C44" s="39">
        <f ca="1">AVERAGE(OFFSET('元データ'!F$5:F$7,$B$4-ROW($B$65)+ROW()-2,0,3,1))</f>
        <v>97.46666666666665</v>
      </c>
      <c r="D44" s="40">
        <f ca="1">AVERAGE(OFFSET('元データ'!G$5:G$7,$B$4-ROW($B$65)+ROW()-2,0,3,1))</f>
        <v>99.40000000000002</v>
      </c>
      <c r="E44" s="40">
        <f ca="1">AVERAGE(OFFSET('元データ'!H$5:H$7,$B$4-ROW($B$65)+ROW()-2,0,3,1))</f>
        <v>97.13333333333333</v>
      </c>
      <c r="F44" s="41">
        <f ca="1">AVERAGE(OFFSET('元データ'!I$5:I$7,$B$4-ROW($B$65)+ROW()-2,0,3,1))</f>
        <v>108.13333333333333</v>
      </c>
      <c r="G44" s="40">
        <f ca="1">AVERAGE(OFFSET('元データ'!J$5:J$7,$B$4-ROW($B$65)+ROW()-2,0,3,1))</f>
        <v>108.40000000000002</v>
      </c>
      <c r="H44" s="42">
        <f ca="1">AVERAGE(OFFSET('元データ'!K$5:K$7,$B$4-ROW($B$65)+ROW()-2,0,3,1))</f>
        <v>105.39999999999999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6</v>
      </c>
      <c r="C45" s="39">
        <f ca="1">AVERAGE(OFFSET('元データ'!F$5:F$7,$B$4-ROW($B$65)+ROW()-2,0,3,1))</f>
        <v>98.33333333333333</v>
      </c>
      <c r="D45" s="40">
        <f ca="1">AVERAGE(OFFSET('元データ'!G$5:G$7,$B$4-ROW($B$65)+ROW()-2,0,3,1))</f>
        <v>101.73333333333333</v>
      </c>
      <c r="E45" s="40">
        <f ca="1">AVERAGE(OFFSET('元データ'!H$5:H$7,$B$4-ROW($B$65)+ROW()-2,0,3,1))</f>
        <v>96.5</v>
      </c>
      <c r="F45" s="41">
        <f ca="1">AVERAGE(OFFSET('元データ'!I$5:I$7,$B$4-ROW($B$65)+ROW()-2,0,3,1))</f>
        <v>107.73333333333333</v>
      </c>
      <c r="G45" s="40">
        <f ca="1">AVERAGE(OFFSET('元データ'!J$5:J$7,$B$4-ROW($B$65)+ROW()-2,0,3,1))</f>
        <v>108</v>
      </c>
      <c r="H45" s="42">
        <f ca="1">AVERAGE(OFFSET('元データ'!K$5:K$7,$B$4-ROW($B$65)+ROW()-2,0,3,1))</f>
        <v>105.93333333333334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7</v>
      </c>
      <c r="C46" s="39">
        <f ca="1">AVERAGE(OFFSET('元データ'!F$5:F$7,$B$4-ROW($B$65)+ROW()-2,0,3,1))</f>
        <v>97.23333333333335</v>
      </c>
      <c r="D46" s="40">
        <f ca="1">AVERAGE(OFFSET('元データ'!G$5:G$7,$B$4-ROW($B$65)+ROW()-2,0,3,1))</f>
        <v>100.46666666666665</v>
      </c>
      <c r="E46" s="40">
        <f ca="1">AVERAGE(OFFSET('元データ'!H$5:H$7,$B$4-ROW($B$65)+ROW()-2,0,3,1))</f>
        <v>95.73333333333335</v>
      </c>
      <c r="F46" s="41">
        <f ca="1">AVERAGE(OFFSET('元データ'!I$5:I$7,$B$4-ROW($B$65)+ROW()-2,0,3,1))</f>
        <v>105.8</v>
      </c>
      <c r="G46" s="40">
        <f ca="1">AVERAGE(OFFSET('元データ'!J$5:J$7,$B$4-ROW($B$65)+ROW()-2,0,3,1))</f>
        <v>106.06666666666668</v>
      </c>
      <c r="H46" s="42">
        <f ca="1">AVERAGE(OFFSET('元データ'!K$5:K$7,$B$4-ROW($B$65)+ROW()-2,0,3,1))</f>
        <v>106.2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8</v>
      </c>
      <c r="C47" s="39">
        <f ca="1">AVERAGE(OFFSET('元データ'!F$5:F$7,$B$4-ROW($B$65)+ROW()-2,0,3,1))</f>
        <v>96.8</v>
      </c>
      <c r="D47" s="40">
        <f ca="1">AVERAGE(OFFSET('元データ'!G$5:G$7,$B$4-ROW($B$65)+ROW()-2,0,3,1))</f>
        <v>99.66666666666667</v>
      </c>
      <c r="E47" s="40">
        <f ca="1">AVERAGE(OFFSET('元データ'!H$5:H$7,$B$4-ROW($B$65)+ROW()-2,0,3,1))</f>
        <v>95.46666666666668</v>
      </c>
      <c r="F47" s="41">
        <f ca="1">AVERAGE(OFFSET('元データ'!I$5:I$7,$B$4-ROW($B$65)+ROW()-2,0,3,1))</f>
        <v>104.63333333333333</v>
      </c>
      <c r="G47" s="40">
        <f ca="1">AVERAGE(OFFSET('元データ'!J$5:J$7,$B$4-ROW($B$65)+ROW()-2,0,3,1))</f>
        <v>105.10000000000001</v>
      </c>
      <c r="H47" s="42">
        <f ca="1">AVERAGE(OFFSET('元データ'!K$5:K$7,$B$4-ROW($B$65)+ROW()-2,0,3,1))</f>
        <v>106.69999999999999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9</v>
      </c>
      <c r="C48" s="39">
        <f ca="1">AVERAGE(OFFSET('元データ'!F$5:F$7,$B$4-ROW($B$65)+ROW()-2,0,3,1))</f>
        <v>93.93333333333332</v>
      </c>
      <c r="D48" s="40">
        <f ca="1">AVERAGE(OFFSET('元データ'!G$5:G$7,$B$4-ROW($B$65)+ROW()-2,0,3,1))</f>
        <v>96.13333333333333</v>
      </c>
      <c r="E48" s="40">
        <f ca="1">AVERAGE(OFFSET('元データ'!H$5:H$7,$B$4-ROW($B$65)+ROW()-2,0,3,1))</f>
        <v>94.63333333333333</v>
      </c>
      <c r="F48" s="41">
        <f ca="1">AVERAGE(OFFSET('元データ'!I$5:I$7,$B$4-ROW($B$65)+ROW()-2,0,3,1))</f>
        <v>102.39999999999999</v>
      </c>
      <c r="G48" s="40">
        <f ca="1">AVERAGE(OFFSET('元データ'!J$5:J$7,$B$4-ROW($B$65)+ROW()-2,0,3,1))</f>
        <v>102.93333333333334</v>
      </c>
      <c r="H48" s="42">
        <f ca="1">AVERAGE(OFFSET('元データ'!K$5:K$7,$B$4-ROW($B$65)+ROW()-2,0,3,1))</f>
        <v>107.56666666666668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10</v>
      </c>
      <c r="C49" s="39">
        <f ca="1">AVERAGE(OFFSET('元データ'!F$5:F$7,$B$4-ROW($B$65)+ROW()-2,0,3,1))</f>
        <v>91.59999999999998</v>
      </c>
      <c r="D49" s="40">
        <f ca="1">AVERAGE(OFFSET('元データ'!G$5:G$7,$B$4-ROW($B$65)+ROW()-2,0,3,1))</f>
        <v>93.63333333333333</v>
      </c>
      <c r="E49" s="40">
        <f ca="1">AVERAGE(OFFSET('元データ'!H$5:H$7,$B$4-ROW($B$65)+ROW()-2,0,3,1))</f>
        <v>94.93333333333334</v>
      </c>
      <c r="F49" s="41">
        <f ca="1">AVERAGE(OFFSET('元データ'!I$5:I$7,$B$4-ROW($B$65)+ROW()-2,0,3,1))</f>
        <v>98.93333333333332</v>
      </c>
      <c r="G49" s="40">
        <f ca="1">AVERAGE(OFFSET('元データ'!J$5:J$7,$B$4-ROW($B$65)+ROW()-2,0,3,1))</f>
        <v>99.5</v>
      </c>
      <c r="H49" s="42">
        <f ca="1">AVERAGE(OFFSET('元データ'!K$5:K$7,$B$4-ROW($B$65)+ROW()-2,0,3,1))</f>
        <v>108.7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11</v>
      </c>
      <c r="C50" s="39">
        <f ca="1">AVERAGE(OFFSET('元データ'!F$5:F$7,$B$4-ROW($B$65)+ROW()-2,0,3,1))</f>
        <v>87.59999999999998</v>
      </c>
      <c r="D50" s="40">
        <f ca="1">AVERAGE(OFFSET('元データ'!G$5:G$7,$B$4-ROW($B$65)+ROW()-2,0,3,1))</f>
        <v>89.66666666666667</v>
      </c>
      <c r="E50" s="40">
        <f ca="1">AVERAGE(OFFSET('元データ'!H$5:H$7,$B$4-ROW($B$65)+ROW()-2,0,3,1))</f>
        <v>95.03333333333335</v>
      </c>
      <c r="F50" s="41">
        <f ca="1">AVERAGE(OFFSET('元データ'!I$5:I$7,$B$4-ROW($B$65)+ROW()-2,0,3,1))</f>
        <v>92.83333333333333</v>
      </c>
      <c r="G50" s="40">
        <f ca="1">AVERAGE(OFFSET('元データ'!J$5:J$7,$B$4-ROW($B$65)+ROW()-2,0,3,1))</f>
        <v>93.5</v>
      </c>
      <c r="H50" s="42">
        <f ca="1">AVERAGE(OFFSET('元データ'!K$5:K$7,$B$4-ROW($B$65)+ROW()-2,0,3,1))</f>
        <v>109.36666666666667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12</v>
      </c>
      <c r="C51" s="39">
        <f ca="1">AVERAGE(OFFSET('元データ'!F$5:F$7,$B$4-ROW($B$65)+ROW()-2,0,3,1))</f>
        <v>83.06666666666666</v>
      </c>
      <c r="D51" s="40">
        <f ca="1">AVERAGE(OFFSET('元データ'!G$5:G$7,$B$4-ROW($B$65)+ROW()-2,0,3,1))</f>
        <v>83.73333333333333</v>
      </c>
      <c r="E51" s="40">
        <f ca="1">AVERAGE(OFFSET('元データ'!H$5:H$7,$B$4-ROW($B$65)+ROW()-2,0,3,1))</f>
        <v>95.46666666666665</v>
      </c>
      <c r="F51" s="41">
        <f ca="1">AVERAGE(OFFSET('元データ'!I$5:I$7,$B$4-ROW($B$65)+ROW()-2,0,3,1))</f>
        <v>85.03333333333332</v>
      </c>
      <c r="G51" s="40">
        <f ca="1">AVERAGE(OFFSET('元データ'!J$5:J$7,$B$4-ROW($B$65)+ROW()-2,0,3,1))</f>
        <v>85.43333333333334</v>
      </c>
      <c r="H51" s="42">
        <f ca="1">AVERAGE(OFFSET('元データ'!K$5:K$7,$B$4-ROW($B$65)+ROW()-2,0,3,1))</f>
        <v>109.06666666666666</v>
      </c>
    </row>
    <row r="52" spans="1:8" ht="13.5">
      <c r="A52" s="37">
        <f ca="1">IF(B52=1,OFFSET('元データ'!A$5,$B$4-ROW($B$65)+ROW()-1,0,1,1),"")</f>
        <v>21</v>
      </c>
      <c r="B52" s="38">
        <f ca="1">OFFSET('元データ'!B$5,B$4-ROW(B$65)+ROW()-1,0,1,1)</f>
        <v>1</v>
      </c>
      <c r="C52" s="39">
        <f ca="1">AVERAGE(OFFSET('元データ'!F$5:F$7,$B$4-ROW($B$65)+ROW()-2,0,3,1))</f>
        <v>76.5</v>
      </c>
      <c r="D52" s="40">
        <f ca="1">AVERAGE(OFFSET('元データ'!G$5:G$7,$B$4-ROW($B$65)+ROW()-2,0,3,1))</f>
        <v>76.89999999999999</v>
      </c>
      <c r="E52" s="40">
        <f ca="1">AVERAGE(OFFSET('元データ'!H$5:H$7,$B$4-ROW($B$65)+ROW()-2,0,3,1))</f>
        <v>94.73333333333333</v>
      </c>
      <c r="F52" s="41">
        <f ca="1">AVERAGE(OFFSET('元データ'!I$5:I$7,$B$4-ROW($B$65)+ROW()-2,0,3,1))</f>
        <v>77.16666666666667</v>
      </c>
      <c r="G52" s="40">
        <f ca="1">AVERAGE(OFFSET('元データ'!J$5:J$7,$B$4-ROW($B$65)+ROW()-2,0,3,1))</f>
        <v>78.23333333333333</v>
      </c>
      <c r="H52" s="42">
        <f ca="1">AVERAGE(OFFSET('元データ'!K$5:K$7,$B$4-ROW($B$65)+ROW()-2,0,3,1))</f>
        <v>107.06666666666666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2</v>
      </c>
      <c r="C53" s="39">
        <f ca="1">AVERAGE(OFFSET('元データ'!F$5:F$7,$B$4-ROW($B$65)+ROW()-2,0,3,1))</f>
        <v>72.06666666666666</v>
      </c>
      <c r="D53" s="40">
        <f ca="1">AVERAGE(OFFSET('元データ'!G$5:G$7,$B$4-ROW($B$65)+ROW()-2,0,3,1))</f>
        <v>72.03333333333335</v>
      </c>
      <c r="E53" s="40">
        <f ca="1">AVERAGE(OFFSET('元データ'!H$5:H$7,$B$4-ROW($B$65)+ROW()-2,0,3,1))</f>
        <v>93.7</v>
      </c>
      <c r="F53" s="41">
        <f ca="1">AVERAGE(OFFSET('元データ'!I$5:I$7,$B$4-ROW($B$65)+ROW()-2,0,3,1))</f>
        <v>72.26666666666667</v>
      </c>
      <c r="G53" s="40">
        <f ca="1">AVERAGE(OFFSET('元データ'!J$5:J$7,$B$4-ROW($B$65)+ROW()-2,0,3,1))</f>
        <v>73.93333333333332</v>
      </c>
      <c r="H53" s="42">
        <f ca="1">AVERAGE(OFFSET('元データ'!K$5:K$7,$B$4-ROW($B$65)+ROW()-2,0,3,1))</f>
        <v>103.76666666666667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3</v>
      </c>
      <c r="C54" s="39">
        <f ca="1">AVERAGE(OFFSET('元データ'!F$5:F$7,$B$4-ROW($B$65)+ROW()-2,0,3,1))</f>
        <v>70.26666666666667</v>
      </c>
      <c r="D54" s="40">
        <f ca="1">AVERAGE(OFFSET('元データ'!G$5:G$7,$B$4-ROW($B$65)+ROW()-2,0,3,1))</f>
        <v>71.06666666666666</v>
      </c>
      <c r="E54" s="40">
        <f ca="1">AVERAGE(OFFSET('元データ'!H$5:H$7,$B$4-ROW($B$65)+ROW()-2,0,3,1))</f>
        <v>92.2</v>
      </c>
      <c r="F54" s="41">
        <f ca="1">AVERAGE(OFFSET('元データ'!I$5:I$7,$B$4-ROW($B$65)+ROW()-2,0,3,1))</f>
        <v>71.63333333333333</v>
      </c>
      <c r="G54" s="40">
        <f ca="1">AVERAGE(OFFSET('元データ'!J$5:J$7,$B$4-ROW($B$65)+ROW()-2,0,3,1))</f>
        <v>73.46666666666665</v>
      </c>
      <c r="H54" s="42">
        <f ca="1">AVERAGE(OFFSET('元データ'!K$5:K$7,$B$4-ROW($B$65)+ROW()-2,0,3,1))</f>
        <v>100.13333333333333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4</v>
      </c>
      <c r="C55" s="39">
        <f ca="1">AVERAGE(OFFSET('元データ'!F$5:F$7,$B$4-ROW($B$65)+ROW()-2,0,3,1))</f>
        <v>72.43333333333332</v>
      </c>
      <c r="D55" s="40">
        <f ca="1">AVERAGE(OFFSET('元データ'!G$5:G$7,$B$4-ROW($B$65)+ROW()-2,0,3,1))</f>
        <v>73.3</v>
      </c>
      <c r="E55" s="40">
        <f ca="1">AVERAGE(OFFSET('元データ'!H$5:H$7,$B$4-ROW($B$65)+ROW()-2,0,3,1))</f>
        <v>91.26666666666667</v>
      </c>
      <c r="F55" s="41">
        <f ca="1">AVERAGE(OFFSET('元データ'!I$5:I$7,$B$4-ROW($B$65)+ROW()-2,0,3,1))</f>
        <v>74.83333333333333</v>
      </c>
      <c r="G55" s="40">
        <f ca="1">AVERAGE(OFFSET('元データ'!J$5:J$7,$B$4-ROW($B$65)+ROW()-2,0,3,1))</f>
        <v>75.76666666666667</v>
      </c>
      <c r="H55" s="42">
        <f ca="1">AVERAGE(OFFSET('元データ'!K$5:K$7,$B$4-ROW($B$65)+ROW()-2,0,3,1))</f>
        <v>97.76666666666665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5</v>
      </c>
      <c r="C56" s="39">
        <f ca="1">AVERAGE(OFFSET('元データ'!F$5:F$7,$B$4-ROW($B$65)+ROW()-2,0,3,1))</f>
        <v>74.5</v>
      </c>
      <c r="D56" s="40">
        <f ca="1">AVERAGE(OFFSET('元データ'!G$5:G$7,$B$4-ROW($B$65)+ROW()-2,0,3,1))</f>
        <v>75.86666666666667</v>
      </c>
      <c r="E56" s="40">
        <f ca="1">AVERAGE(OFFSET('元データ'!H$5:H$7,$B$4-ROW($B$65)+ROW()-2,0,3,1))</f>
        <v>90.53333333333335</v>
      </c>
      <c r="F56" s="41">
        <f ca="1">AVERAGE(OFFSET('元データ'!I$5:I$7,$B$4-ROW($B$65)+ROW()-2,0,3,1))</f>
        <v>78.26666666666667</v>
      </c>
      <c r="G56" s="40">
        <f ca="1">AVERAGE(OFFSET('元データ'!J$5:J$7,$B$4-ROW($B$65)+ROW()-2,0,3,1))</f>
        <v>78.63333333333333</v>
      </c>
      <c r="H56" s="42">
        <f ca="1">AVERAGE(OFFSET('元データ'!K$5:K$7,$B$4-ROW($B$65)+ROW()-2,0,3,1))</f>
        <v>96.26666666666667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6</v>
      </c>
      <c r="C57" s="39">
        <f ca="1">AVERAGE(OFFSET('元データ'!F$5:F$7,$B$4-ROW($B$65)+ROW()-2,0,3,1))</f>
        <v>76.03333333333335</v>
      </c>
      <c r="D57" s="40">
        <f ca="1">AVERAGE(OFFSET('元データ'!G$5:G$7,$B$4-ROW($B$65)+ROW()-2,0,3,1))</f>
        <v>78.36666666666667</v>
      </c>
      <c r="E57" s="40">
        <f ca="1">AVERAGE(OFFSET('元データ'!H$5:H$7,$B$4-ROW($B$65)+ROW()-2,0,3,1))</f>
        <v>90.8</v>
      </c>
      <c r="F57" s="41">
        <f ca="1">AVERAGE(OFFSET('元データ'!I$5:I$7,$B$4-ROW($B$65)+ROW()-2,0,3,1))</f>
        <v>80.86666666666666</v>
      </c>
      <c r="G57" s="40">
        <f ca="1">AVERAGE(OFFSET('元データ'!J$5:J$7,$B$4-ROW($B$65)+ROW()-2,0,3,1))</f>
        <v>81.43333333333334</v>
      </c>
      <c r="H57" s="42">
        <f ca="1">AVERAGE(OFFSET('元データ'!K$5:K$7,$B$4-ROW($B$65)+ROW()-2,0,3,1))</f>
        <v>95.56666666666666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7</v>
      </c>
      <c r="C58" s="39">
        <f ca="1">AVERAGE(OFFSET('元データ'!F$5:F$7,$B$4-ROW($B$65)+ROW()-2,0,3,1))</f>
        <v>76.33333333333333</v>
      </c>
      <c r="D58" s="40">
        <f ca="1">AVERAGE(OFFSET('元データ'!G$5:G$7,$B$4-ROW($B$65)+ROW()-2,0,3,1))</f>
        <v>78.6</v>
      </c>
      <c r="E58" s="40">
        <f ca="1">AVERAGE(OFFSET('元データ'!H$5:H$7,$B$4-ROW($B$65)+ROW()-2,0,3,1))</f>
        <v>90.63333333333333</v>
      </c>
      <c r="F58" s="41">
        <f ca="1">AVERAGE(OFFSET('元データ'!I$5:I$7,$B$4-ROW($B$65)+ROW()-2,0,3,1))</f>
        <v>82.46666666666667</v>
      </c>
      <c r="G58" s="40">
        <f ca="1">AVERAGE(OFFSET('元データ'!J$5:J$7,$B$4-ROW($B$65)+ROW()-2,0,3,1))</f>
        <v>83.2</v>
      </c>
      <c r="H58" s="42">
        <f ca="1">AVERAGE(OFFSET('元データ'!K$5:K$7,$B$4-ROW($B$65)+ROW()-2,0,3,1))</f>
        <v>95.13333333333333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8</v>
      </c>
      <c r="C59" s="39">
        <f ca="1">AVERAGE(OFFSET('元データ'!F$5:F$7,$B$4-ROW($B$65)+ROW()-2,0,3,1))</f>
        <v>76.56666666666666</v>
      </c>
      <c r="D59" s="40">
        <f ca="1">AVERAGE(OFFSET('元データ'!G$5:G$7,$B$4-ROW($B$65)+ROW()-2,0,3,1))</f>
        <v>79.13333333333333</v>
      </c>
      <c r="E59" s="40">
        <f ca="1">AVERAGE(OFFSET('元データ'!H$5:H$7,$B$4-ROW($B$65)+ROW()-2,0,3,1))</f>
        <v>89.86666666666667</v>
      </c>
      <c r="F59" s="41">
        <f ca="1">AVERAGE(OFFSET('元データ'!I$5:I$7,$B$4-ROW($B$65)+ROW()-2,0,3,1))</f>
        <v>84.06666666666666</v>
      </c>
      <c r="G59" s="40">
        <f ca="1">AVERAGE(OFFSET('元データ'!J$5:J$7,$B$4-ROW($B$65)+ROW()-2,0,3,1))</f>
        <v>85.2</v>
      </c>
      <c r="H59" s="42">
        <f ca="1">AVERAGE(OFFSET('元データ'!K$5:K$7,$B$4-ROW($B$65)+ROW()-2,0,3,1))</f>
        <v>94.93333333333334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9</v>
      </c>
      <c r="C60" s="39">
        <f ca="1">AVERAGE(OFFSET('元データ'!F$5:F$7,$B$4-ROW($B$65)+ROW()-2,0,3,1))</f>
        <v>75.89999999999999</v>
      </c>
      <c r="D60" s="40">
        <f ca="1">AVERAGE(OFFSET('元データ'!G$5:G$7,$B$4-ROW($B$65)+ROW()-2,0,3,1))</f>
        <v>77.93333333333332</v>
      </c>
      <c r="E60" s="40">
        <f ca="1">AVERAGE(OFFSET('元データ'!H$5:H$7,$B$4-ROW($B$65)+ROW()-2,0,3,1))</f>
        <v>87.33333333333333</v>
      </c>
      <c r="F60" s="41">
        <f ca="1">AVERAGE(OFFSET('元データ'!I$5:I$7,$B$4-ROW($B$65)+ROW()-2,0,3,1))</f>
        <v>85.23333333333333</v>
      </c>
      <c r="G60" s="40">
        <f ca="1">AVERAGE(OFFSET('元データ'!J$5:J$7,$B$4-ROW($B$65)+ROW()-2,0,3,1))</f>
        <v>86.89999999999999</v>
      </c>
      <c r="H60" s="42">
        <f ca="1">AVERAGE(OFFSET('元データ'!K$5:K$7,$B$4-ROW($B$65)+ROW()-2,0,3,1))</f>
        <v>94.36666666666667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10</v>
      </c>
      <c r="C61" s="39">
        <f ca="1">AVERAGE(OFFSET('元データ'!F$5:F$7,$B$4-ROW($B$65)+ROW()-2,0,3,1))</f>
        <v>76.06666666666666</v>
      </c>
      <c r="D61" s="40">
        <f ca="1">AVERAGE(OFFSET('元データ'!G$5:G$7,$B$4-ROW($B$65)+ROW()-2,0,3,1))</f>
        <v>78.96666666666665</v>
      </c>
      <c r="E61" s="40">
        <f ca="1">AVERAGE(OFFSET('元データ'!H$5:H$7,$B$4-ROW($B$65)+ROW()-2,0,3,1))</f>
        <v>85.56666666666666</v>
      </c>
      <c r="F61" s="41">
        <f ca="1">AVERAGE(OFFSET('元データ'!I$5:I$7,$B$4-ROW($B$65)+ROW()-2,0,3,1))</f>
        <v>86.60000000000001</v>
      </c>
      <c r="G61" s="40">
        <f ca="1">AVERAGE(OFFSET('元データ'!J$5:J$7,$B$4-ROW($B$65)+ROW()-2,0,3,1))</f>
        <v>88.7</v>
      </c>
      <c r="H61" s="42">
        <f ca="1">AVERAGE(OFFSET('元データ'!K$5:K$7,$B$4-ROW($B$65)+ROW()-2,0,3,1))</f>
        <v>93.89999999999999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11</v>
      </c>
      <c r="C62" s="39">
        <f ca="1">AVERAGE(OFFSET('元データ'!F$5:F$7,$B$4-ROW($B$65)+ROW()-2,0,3,1))</f>
        <v>76.43333333333334</v>
      </c>
      <c r="D62" s="40">
        <f ca="1">AVERAGE(OFFSET('元データ'!G$5:G$7,$B$4-ROW($B$65)+ROW()-2,0,3,1))</f>
        <v>78.93333333333334</v>
      </c>
      <c r="E62" s="40">
        <f ca="1">AVERAGE(OFFSET('元データ'!H$5:H$7,$B$4-ROW($B$65)+ROW()-2,0,3,1))</f>
        <v>84</v>
      </c>
      <c r="F62" s="41">
        <f ca="1">AVERAGE(OFFSET('元データ'!I$5:I$7,$B$4-ROW($B$65)+ROW()-2,0,3,1))</f>
        <v>87.93333333333334</v>
      </c>
      <c r="G62" s="40">
        <f ca="1">AVERAGE(OFFSET('元データ'!J$5:J$7,$B$4-ROW($B$65)+ROW()-2,0,3,1))</f>
        <v>89.63333333333333</v>
      </c>
      <c r="H62" s="42">
        <f ca="1">AVERAGE(OFFSET('元データ'!K$5:K$7,$B$4-ROW($B$65)+ROW()-2,0,3,1))</f>
        <v>93.53333333333335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12</v>
      </c>
      <c r="C63" s="39">
        <f ca="1">AVERAGE(OFFSET('元データ'!F$5:F$7,$B$4-ROW($B$65)+ROW()-2,0,3,1))</f>
        <v>78.13333333333333</v>
      </c>
      <c r="D63" s="40">
        <f ca="1">AVERAGE(OFFSET('元データ'!G$5:G$7,$B$4-ROW($B$65)+ROW()-2,0,3,1))</f>
        <v>79.96666666666667</v>
      </c>
      <c r="E63" s="40">
        <f ca="1">AVERAGE(OFFSET('元データ'!H$5:H$7,$B$4-ROW($B$65)+ROW()-2,0,3,1))</f>
        <v>84.53333333333335</v>
      </c>
      <c r="F63" s="41">
        <f ca="1">AVERAGE(OFFSET('元データ'!I$5:I$7,$B$4-ROW($B$65)+ROW()-2,0,3,1))</f>
        <v>89.93333333333332</v>
      </c>
      <c r="G63" s="40">
        <f ca="1">AVERAGE(OFFSET('元データ'!J$5:J$7,$B$4-ROW($B$65)+ROW()-2,0,3,1))</f>
        <v>91</v>
      </c>
      <c r="H63" s="42">
        <f ca="1">AVERAGE(OFFSET('元データ'!K$5:K$7,$B$4-ROW($B$65)+ROW()-2,0,3,1))</f>
        <v>93.96666666666665</v>
      </c>
    </row>
    <row r="64" spans="1:8" ht="13.5">
      <c r="A64" s="37">
        <f ca="1">IF(B64=1,OFFSET('元データ'!A$5,$B$4-ROW($B$65)+ROW()-1,0,1,1),"")</f>
        <v>22</v>
      </c>
      <c r="B64" s="38">
        <f ca="1">OFFSET('元データ'!B$5,B$4-ROW(B$65)+ROW()-1,0,1,1)</f>
        <v>1</v>
      </c>
      <c r="C64" s="39">
        <f ca="1">AVERAGE(OFFSET('元データ'!F$5:F$7,$B$4-ROW($B$65)+ROW()-2,0,3,1))</f>
        <v>79.23333333333333</v>
      </c>
      <c r="D64" s="40">
        <f ca="1">AVERAGE(OFFSET('元データ'!G$5:G$7,$B$4-ROW($B$65)+ROW()-2,0,3,1))</f>
        <v>80.03333333333333</v>
      </c>
      <c r="E64" s="40">
        <f ca="1">AVERAGE(OFFSET('元データ'!H$5:H$7,$B$4-ROW($B$65)+ROW()-2,0,3,1))</f>
        <v>84.7</v>
      </c>
      <c r="F64" s="41">
        <f ca="1">AVERAGE(OFFSET('元データ'!I$5:I$7,$B$4-ROW($B$65)+ROW()-2,0,3,1))</f>
        <v>91.03333333333335</v>
      </c>
      <c r="G64" s="40">
        <f ca="1">AVERAGE(OFFSET('元データ'!J$5:J$7,$B$4-ROW($B$65)+ROW()-2,0,3,1))</f>
        <v>92.03333333333335</v>
      </c>
      <c r="H64" s="42">
        <f ca="1">AVERAGE(OFFSET('元データ'!K$5:K$7,$B$4-ROW($B$65)+ROW()-2,0,3,1))</f>
        <v>94.56666666666666</v>
      </c>
    </row>
    <row r="65" spans="1:8" ht="14.25" thickBot="1">
      <c r="A65" s="37"/>
      <c r="B65" s="38">
        <v>5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">
      <selection activeCell="A1" sqref="A1:IV1638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00235365</cp:lastModifiedBy>
  <cp:lastPrinted>2010-03-11T07:54:19Z</cp:lastPrinted>
  <dcterms:created xsi:type="dcterms:W3CDTF">1998-10-09T01:01:33Z</dcterms:created>
  <dcterms:modified xsi:type="dcterms:W3CDTF">2010-04-27T04:32:26Z</dcterms:modified>
  <cp:category/>
  <cp:version/>
  <cp:contentType/>
  <cp:contentStatus/>
</cp:coreProperties>
</file>