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45" windowHeight="5925" tabRatio="769" activeTab="0"/>
  </bookViews>
  <sheets>
    <sheet name="業種別年次推移" sheetId="1" r:id="rId1"/>
  </sheets>
  <definedNames/>
  <calcPr fullCalcOnLoad="1"/>
</workbook>
</file>

<file path=xl/sharedStrings.xml><?xml version="1.0" encoding="utf-8"?>
<sst xmlns="http://schemas.openxmlformats.org/spreadsheetml/2006/main" count="202" uniqueCount="35">
  <si>
    <t>窯業・土石製品工業</t>
  </si>
  <si>
    <t>生　産　指　数</t>
  </si>
  <si>
    <t>出　荷　指　数</t>
  </si>
  <si>
    <t>在　庫　指　数</t>
  </si>
  <si>
    <t>鉱 工業</t>
  </si>
  <si>
    <t>下段（     )内は前年比（％）</t>
  </si>
  <si>
    <t xml:space="preserve">- </t>
  </si>
  <si>
    <t>20年</t>
  </si>
  <si>
    <t>21年</t>
  </si>
  <si>
    <t>22年</t>
  </si>
  <si>
    <t>23年</t>
  </si>
  <si>
    <t>24年</t>
  </si>
  <si>
    <t>鉄　　鋼　　業</t>
  </si>
  <si>
    <t>非鉄金属工業</t>
  </si>
  <si>
    <t>金属製品工業</t>
  </si>
  <si>
    <t>はん用・生産用・
業務用機械工業</t>
  </si>
  <si>
    <t>電子部品・デバイス工業</t>
  </si>
  <si>
    <t>電気機械工業</t>
  </si>
  <si>
    <t>情報通信機械工業</t>
  </si>
  <si>
    <t>輸送機械工業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</si>
  <si>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</si>
  <si>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</si>
  <si>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</si>
  <si>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</si>
  <si>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</si>
  <si>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その他工業</t>
  </si>
  <si>
    <t>ゴム製品工業</t>
  </si>
  <si>
    <t>家具工業</t>
  </si>
  <si>
    <t>印刷業</t>
  </si>
  <si>
    <t>木材・木製品工業</t>
  </si>
  <si>
    <t>その他製品工業</t>
  </si>
  <si>
    <t>(原指数：平成22年=100）</t>
  </si>
  <si>
    <t>- 36 -</t>
  </si>
  <si>
    <t>１　業種別指数の年次推移</t>
  </si>
  <si>
    <t>25年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</si>
</sst>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.0;&quot;△ &quot;0.0"/>
    <numFmt numFmtId="182" formatCode="\(##0.0\);\(&quot;△&quot;##0.0\)"/>
    <numFmt numFmtId="183" formatCode="##0.0;\(&quot;△&quot;##0.0\)"/>
    <numFmt numFmtId="184" formatCode="0.00000"/>
    <numFmt numFmtId="185" formatCode="0.0000"/>
    <numFmt numFmtId="186" formatCode="0.000"/>
    <numFmt numFmtId="187" formatCode="0.0"/>
    <numFmt numFmtId="188" formatCode="0.0000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dddd\,\ mmmm\ dd\,\ yyyy"/>
    <numFmt numFmtId="194" formatCode="0.0\ "/>
    <numFmt numFmtId="195" formatCode="#,##0.0;[Red]\-#,##0.0"/>
    <numFmt numFmtId="196" formatCode="0_ "/>
    <numFmt numFmtId="197" formatCode="\(##0.00\);\(&quot;△&quot;##0.00\)"/>
    <numFmt numFmtId="198" formatCode="\(##0.000\);\(&quot;△&quot;##0.000\)"/>
    <numFmt numFmtId="199" formatCode="0.0%"/>
    <numFmt numFmtId="200" formatCode="0;&quot;△ &quot;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Ｐ明朝"/>
      <family val="1"/>
    </font>
    <font>
      <sz val="11"/>
      <name val="明朝"/>
      <family val="1"/>
    </font>
    <font>
      <sz val="9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80" fontId="4" fillId="0" borderId="1" xfId="0" applyNumberFormat="1" applyFont="1" applyFill="1" applyBorder="1" applyAlignment="1">
      <alignment/>
    </xf>
    <xf numFmtId="180" fontId="4" fillId="0" borderId="2" xfId="0" applyNumberFormat="1" applyFont="1" applyFill="1" applyBorder="1" applyAlignment="1">
      <alignment/>
    </xf>
    <xf numFmtId="180" fontId="6" fillId="0" borderId="3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80" fontId="4" fillId="0" borderId="7" xfId="0" applyNumberFormat="1" applyFont="1" applyFill="1" applyBorder="1" applyAlignment="1">
      <alignment/>
    </xf>
    <xf numFmtId="180" fontId="4" fillId="0" borderId="8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80" fontId="4" fillId="0" borderId="15" xfId="0" applyNumberFormat="1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180" fontId="6" fillId="0" borderId="5" xfId="0" applyNumberFormat="1" applyFont="1" applyFill="1" applyBorder="1" applyAlignment="1">
      <alignment/>
    </xf>
    <xf numFmtId="182" fontId="4" fillId="0" borderId="17" xfId="0" applyNumberFormat="1" applyFont="1" applyFill="1" applyBorder="1" applyAlignment="1" quotePrefix="1">
      <alignment horizontal="right"/>
    </xf>
    <xf numFmtId="0" fontId="4" fillId="0" borderId="18" xfId="0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80" fontId="4" fillId="0" borderId="22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 horizontal="right"/>
    </xf>
    <xf numFmtId="180" fontId="4" fillId="0" borderId="1" xfId="0" applyNumberFormat="1" applyFont="1" applyFill="1" applyBorder="1" applyAlignment="1">
      <alignment horizontal="right"/>
    </xf>
    <xf numFmtId="180" fontId="6" fillId="0" borderId="3" xfId="0" applyNumberFormat="1" applyFont="1" applyFill="1" applyBorder="1" applyAlignment="1">
      <alignment horizontal="right"/>
    </xf>
    <xf numFmtId="182" fontId="4" fillId="0" borderId="23" xfId="0" applyNumberFormat="1" applyFont="1" applyFill="1" applyBorder="1" applyAlignment="1">
      <alignment horizontal="right"/>
    </xf>
    <xf numFmtId="182" fontId="6" fillId="0" borderId="24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80" fontId="4" fillId="0" borderId="0" xfId="0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82" fontId="4" fillId="0" borderId="0" xfId="0" applyNumberFormat="1" applyFont="1" applyFill="1" applyBorder="1" applyAlignment="1" quotePrefix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2" fontId="4" fillId="0" borderId="2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82" fontId="4" fillId="0" borderId="25" xfId="0" applyNumberFormat="1" applyFont="1" applyFill="1" applyBorder="1" applyAlignment="1" quotePrefix="1">
      <alignment horizontal="right"/>
    </xf>
    <xf numFmtId="183" fontId="4" fillId="0" borderId="0" xfId="21" applyNumberFormat="1" applyFont="1" applyFill="1" applyBorder="1">
      <alignment/>
      <protection/>
    </xf>
    <xf numFmtId="180" fontId="4" fillId="0" borderId="26" xfId="0" applyNumberFormat="1" applyFont="1" applyFill="1" applyBorder="1" applyAlignment="1">
      <alignment horizontal="right"/>
    </xf>
    <xf numFmtId="180" fontId="4" fillId="0" borderId="27" xfId="0" applyNumberFormat="1" applyFont="1" applyFill="1" applyBorder="1" applyAlignment="1">
      <alignment horizontal="right"/>
    </xf>
    <xf numFmtId="180" fontId="4" fillId="0" borderId="23" xfId="0" applyNumberFormat="1" applyFont="1" applyFill="1" applyBorder="1" applyAlignment="1">
      <alignment horizontal="right"/>
    </xf>
    <xf numFmtId="180" fontId="6" fillId="0" borderId="24" xfId="0" applyNumberFormat="1" applyFont="1" applyFill="1" applyBorder="1" applyAlignment="1">
      <alignment horizontal="right"/>
    </xf>
    <xf numFmtId="180" fontId="4" fillId="0" borderId="26" xfId="0" applyNumberFormat="1" applyFont="1" applyFill="1" applyBorder="1" applyAlignment="1" quotePrefix="1">
      <alignment horizontal="right"/>
    </xf>
    <xf numFmtId="182" fontId="4" fillId="0" borderId="28" xfId="0" applyNumberFormat="1" applyFont="1" applyFill="1" applyBorder="1" applyAlignment="1" quotePrefix="1">
      <alignment horizontal="right"/>
    </xf>
    <xf numFmtId="0" fontId="1" fillId="0" borderId="0" xfId="0" applyFont="1" applyFill="1" applyAlignment="1">
      <alignment/>
    </xf>
    <xf numFmtId="180" fontId="6" fillId="0" borderId="29" xfId="0" applyNumberFormat="1" applyFont="1" applyFill="1" applyBorder="1" applyAlignment="1">
      <alignment/>
    </xf>
    <xf numFmtId="180" fontId="6" fillId="0" borderId="30" xfId="0" applyNumberFormat="1" applyFont="1" applyFill="1" applyBorder="1" applyAlignment="1">
      <alignment/>
    </xf>
    <xf numFmtId="180" fontId="6" fillId="0" borderId="31" xfId="0" applyNumberFormat="1" applyFont="1" applyFill="1" applyBorder="1" applyAlignment="1">
      <alignment/>
    </xf>
    <xf numFmtId="180" fontId="6" fillId="0" borderId="30" xfId="0" applyNumberFormat="1" applyFont="1" applyFill="1" applyBorder="1" applyAlignment="1">
      <alignment horizontal="right"/>
    </xf>
    <xf numFmtId="182" fontId="6" fillId="0" borderId="32" xfId="0" applyNumberFormat="1" applyFont="1" applyFill="1" applyBorder="1" applyAlignment="1">
      <alignment horizontal="right"/>
    </xf>
    <xf numFmtId="180" fontId="6" fillId="0" borderId="32" xfId="0" applyNumberFormat="1" applyFont="1" applyFill="1" applyBorder="1" applyAlignment="1">
      <alignment horizontal="right"/>
    </xf>
    <xf numFmtId="182" fontId="4" fillId="0" borderId="23" xfId="15" applyNumberFormat="1" applyFont="1" applyFill="1" applyBorder="1" applyAlignment="1">
      <alignment/>
    </xf>
    <xf numFmtId="182" fontId="4" fillId="0" borderId="33" xfId="15" applyNumberFormat="1" applyFont="1" applyFill="1" applyBorder="1" applyAlignment="1">
      <alignment/>
    </xf>
    <xf numFmtId="182" fontId="4" fillId="0" borderId="34" xfId="15" applyNumberFormat="1" applyFont="1" applyFill="1" applyBorder="1" applyAlignment="1">
      <alignment/>
    </xf>
    <xf numFmtId="182" fontId="4" fillId="0" borderId="35" xfId="15" applyNumberFormat="1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180" fontId="4" fillId="0" borderId="8" xfId="0" applyNumberFormat="1" applyFont="1" applyFill="1" applyBorder="1" applyAlignment="1">
      <alignment horizontal="center" vertical="center"/>
    </xf>
    <xf numFmtId="180" fontId="4" fillId="0" borderId="38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10" fillId="0" borderId="39" xfId="0" applyFont="1" applyFill="1" applyBorder="1" applyAlignment="1" quotePrefix="1">
      <alignment textRotation="180"/>
    </xf>
    <xf numFmtId="0" fontId="10" fillId="0" borderId="39" xfId="0" applyFont="1" applyFill="1" applyBorder="1" applyAlignment="1">
      <alignment textRotation="180"/>
    </xf>
    <xf numFmtId="0" fontId="4" fillId="0" borderId="11" xfId="0" applyFont="1" applyFill="1" applyBorder="1" applyAlignment="1">
      <alignment horizontal="distributed" vertical="center"/>
    </xf>
    <xf numFmtId="182" fontId="4" fillId="0" borderId="34" xfId="0" applyNumberFormat="1" applyFont="1" applyFill="1" applyBorder="1" applyAlignment="1" quotePrefix="1">
      <alignment horizontal="right"/>
    </xf>
    <xf numFmtId="182" fontId="4" fillId="0" borderId="32" xfId="15" applyNumberFormat="1" applyFont="1" applyFill="1" applyBorder="1" applyAlignment="1">
      <alignment/>
    </xf>
    <xf numFmtId="182" fontId="4" fillId="0" borderId="40" xfId="15" applyNumberFormat="1" applyFont="1" applyFill="1" applyBorder="1" applyAlignment="1">
      <alignment/>
    </xf>
    <xf numFmtId="180" fontId="4" fillId="0" borderId="41" xfId="0" applyNumberFormat="1" applyFont="1" applyFill="1" applyBorder="1" applyAlignment="1">
      <alignment horizontal="center" vertical="center"/>
    </xf>
    <xf numFmtId="180" fontId="6" fillId="0" borderId="42" xfId="0" applyNumberFormat="1" applyFont="1" applyFill="1" applyBorder="1" applyAlignment="1">
      <alignment/>
    </xf>
    <xf numFmtId="180" fontId="6" fillId="0" borderId="43" xfId="0" applyNumberFormat="1" applyFont="1" applyFill="1" applyBorder="1" applyAlignment="1">
      <alignment/>
    </xf>
    <xf numFmtId="180" fontId="6" fillId="0" borderId="44" xfId="0" applyNumberFormat="1" applyFont="1" applyFill="1" applyBorder="1" applyAlignment="1">
      <alignment/>
    </xf>
    <xf numFmtId="180" fontId="6" fillId="0" borderId="43" xfId="0" applyNumberFormat="1" applyFont="1" applyFill="1" applyBorder="1" applyAlignment="1">
      <alignment horizontal="right"/>
    </xf>
    <xf numFmtId="182" fontId="6" fillId="0" borderId="33" xfId="0" applyNumberFormat="1" applyFont="1" applyFill="1" applyBorder="1" applyAlignment="1">
      <alignment horizontal="right"/>
    </xf>
    <xf numFmtId="180" fontId="6" fillId="0" borderId="33" xfId="0" applyNumberFormat="1" applyFont="1" applyFill="1" applyBorder="1" applyAlignment="1">
      <alignment horizontal="right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workbookViewId="0" topLeftCell="A1">
      <pane xSplit="4" ySplit="4" topLeftCell="E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26" sqref="S26"/>
    </sheetView>
  </sheetViews>
  <sheetFormatPr defaultColWidth="9.00390625" defaultRowHeight="13.5"/>
  <cols>
    <col min="1" max="1" width="7.25390625" style="7" customWidth="1"/>
    <col min="2" max="3" width="2.75390625" style="5" customWidth="1"/>
    <col min="4" max="4" width="17.375" style="5" customWidth="1"/>
    <col min="5" max="5" width="7.00390625" style="6" hidden="1" customWidth="1"/>
    <col min="6" max="10" width="7.00390625" style="6" customWidth="1"/>
    <col min="11" max="11" width="7.00390625" style="6" hidden="1" customWidth="1"/>
    <col min="12" max="16" width="7.00390625" style="6" customWidth="1"/>
    <col min="17" max="17" width="7.00390625" style="6" hidden="1" customWidth="1"/>
    <col min="18" max="22" width="7.00390625" style="6" customWidth="1"/>
    <col min="23" max="16384" width="9.00390625" style="7" customWidth="1"/>
  </cols>
  <sheetData>
    <row r="1" spans="2:19" ht="13.5">
      <c r="B1" s="53" t="s">
        <v>33</v>
      </c>
      <c r="S1" s="6" t="s">
        <v>31</v>
      </c>
    </row>
    <row r="3" spans="2:22" ht="10.5" customHeight="1">
      <c r="B3" s="8"/>
      <c r="C3" s="9"/>
      <c r="D3" s="10"/>
      <c r="E3" s="12"/>
      <c r="F3" s="68" t="s">
        <v>1</v>
      </c>
      <c r="G3" s="68"/>
      <c r="H3" s="68"/>
      <c r="I3" s="68"/>
      <c r="J3" s="69"/>
      <c r="K3" s="11"/>
      <c r="L3" s="68" t="s">
        <v>2</v>
      </c>
      <c r="M3" s="68"/>
      <c r="N3" s="68"/>
      <c r="O3" s="68"/>
      <c r="P3" s="69"/>
      <c r="Q3" s="11"/>
      <c r="R3" s="68" t="s">
        <v>3</v>
      </c>
      <c r="S3" s="68"/>
      <c r="T3" s="68"/>
      <c r="U3" s="68"/>
      <c r="V3" s="69"/>
    </row>
    <row r="4" spans="2:22" s="19" customFormat="1" ht="10.5" customHeight="1">
      <c r="B4" s="13"/>
      <c r="C4" s="14"/>
      <c r="D4" s="15"/>
      <c r="E4" s="17" t="s">
        <v>7</v>
      </c>
      <c r="F4" s="16" t="s">
        <v>8</v>
      </c>
      <c r="G4" s="16" t="s">
        <v>9</v>
      </c>
      <c r="H4" s="16" t="s">
        <v>10</v>
      </c>
      <c r="I4" s="18" t="s">
        <v>11</v>
      </c>
      <c r="J4" s="84" t="s">
        <v>34</v>
      </c>
      <c r="K4" s="17" t="s">
        <v>7</v>
      </c>
      <c r="L4" s="16" t="s">
        <v>8</v>
      </c>
      <c r="M4" s="16" t="s">
        <v>9</v>
      </c>
      <c r="N4" s="16" t="s">
        <v>10</v>
      </c>
      <c r="O4" s="18" t="s">
        <v>11</v>
      </c>
      <c r="P4" s="84" t="s">
        <v>34</v>
      </c>
      <c r="Q4" s="17" t="s">
        <v>7</v>
      </c>
      <c r="R4" s="16" t="s">
        <v>8</v>
      </c>
      <c r="S4" s="16" t="s">
        <v>9</v>
      </c>
      <c r="T4" s="18" t="s">
        <v>10</v>
      </c>
      <c r="U4" s="18" t="s">
        <v>11</v>
      </c>
      <c r="V4" s="84" t="s">
        <v>34</v>
      </c>
    </row>
    <row r="5" spans="2:22" ht="10.5" customHeight="1">
      <c r="B5" s="70" t="s">
        <v>4</v>
      </c>
      <c r="C5" s="71"/>
      <c r="D5" s="72"/>
      <c r="E5" s="20">
        <v>117.1</v>
      </c>
      <c r="F5" s="21">
        <v>89.5</v>
      </c>
      <c r="G5" s="21">
        <v>100</v>
      </c>
      <c r="H5" s="22">
        <v>96.1</v>
      </c>
      <c r="I5" s="54">
        <v>97.4</v>
      </c>
      <c r="J5" s="85">
        <v>94.9</v>
      </c>
      <c r="K5" s="20">
        <v>118.8</v>
      </c>
      <c r="L5" s="21">
        <v>90.1</v>
      </c>
      <c r="M5" s="21">
        <v>100</v>
      </c>
      <c r="N5" s="22">
        <v>95.7</v>
      </c>
      <c r="O5" s="54">
        <v>97.2</v>
      </c>
      <c r="P5" s="85">
        <v>93.6</v>
      </c>
      <c r="Q5" s="20">
        <v>125.4</v>
      </c>
      <c r="R5" s="21">
        <v>107.9</v>
      </c>
      <c r="S5" s="21">
        <v>100</v>
      </c>
      <c r="T5" s="22">
        <v>101</v>
      </c>
      <c r="U5" s="54">
        <v>108.5</v>
      </c>
      <c r="V5" s="85">
        <v>105.3</v>
      </c>
    </row>
    <row r="6" spans="2:22" ht="10.5" customHeight="1">
      <c r="B6" s="73"/>
      <c r="C6" s="66"/>
      <c r="D6" s="67"/>
      <c r="E6" s="23" t="s">
        <v>6</v>
      </c>
      <c r="F6" s="23" t="s">
        <v>6</v>
      </c>
      <c r="G6" s="60">
        <f>(G5/F5-1)*100</f>
        <v>11.731843575418988</v>
      </c>
      <c r="H6" s="60">
        <f>(H5/G5-1)*100</f>
        <v>-3.9000000000000035</v>
      </c>
      <c r="I6" s="82">
        <f>(I5/H5-1)*100</f>
        <v>1.3527575442247697</v>
      </c>
      <c r="J6" s="61">
        <f>(J5/I5-1)*100</f>
        <v>-2.566735112936347</v>
      </c>
      <c r="K6" s="23" t="s">
        <v>6</v>
      </c>
      <c r="L6" s="23" t="s">
        <v>6</v>
      </c>
      <c r="M6" s="60">
        <f>(M5/L5-1)*100</f>
        <v>10.987791342952292</v>
      </c>
      <c r="N6" s="60">
        <f>(N5/M5-1)*100</f>
        <v>-4.299999999999993</v>
      </c>
      <c r="O6" s="82">
        <f>(O5/N5-1)*100</f>
        <v>1.5673981191222541</v>
      </c>
      <c r="P6" s="61">
        <f>(P5/O5-1)*100</f>
        <v>-3.703703703703709</v>
      </c>
      <c r="Q6" s="23" t="s">
        <v>6</v>
      </c>
      <c r="R6" s="23" t="s">
        <v>6</v>
      </c>
      <c r="S6" s="60">
        <f>(S5/R5-1)*100</f>
        <v>-7.321594068582026</v>
      </c>
      <c r="T6" s="60">
        <f>(T5/S5-1)*100</f>
        <v>1.0000000000000009</v>
      </c>
      <c r="U6" s="82">
        <f>(U5/T5-1)*100</f>
        <v>7.425742574257432</v>
      </c>
      <c r="V6" s="61">
        <f>(V5/U5-1)*100</f>
        <v>-2.9493087557603714</v>
      </c>
    </row>
    <row r="7" spans="2:22" ht="10.5" customHeight="1">
      <c r="B7" s="24"/>
      <c r="C7" s="64" t="s">
        <v>12</v>
      </c>
      <c r="D7" s="65"/>
      <c r="E7" s="25">
        <v>137.3</v>
      </c>
      <c r="F7" s="1">
        <v>76.1</v>
      </c>
      <c r="G7" s="1">
        <v>100</v>
      </c>
      <c r="H7" s="3">
        <v>109.4</v>
      </c>
      <c r="I7" s="55">
        <v>108.9</v>
      </c>
      <c r="J7" s="86">
        <v>105.4</v>
      </c>
      <c r="K7" s="25">
        <v>133.8</v>
      </c>
      <c r="L7" s="1">
        <v>76.8</v>
      </c>
      <c r="M7" s="1">
        <v>100</v>
      </c>
      <c r="N7" s="3">
        <v>107.9</v>
      </c>
      <c r="O7" s="55">
        <v>109</v>
      </c>
      <c r="P7" s="86">
        <v>105.1</v>
      </c>
      <c r="Q7" s="25">
        <v>61.4</v>
      </c>
      <c r="R7" s="1">
        <v>77.3</v>
      </c>
      <c r="S7" s="1">
        <v>100</v>
      </c>
      <c r="T7" s="3">
        <v>108.5</v>
      </c>
      <c r="U7" s="55">
        <v>126.6</v>
      </c>
      <c r="V7" s="86">
        <v>132.3</v>
      </c>
    </row>
    <row r="8" spans="2:22" ht="10.5" customHeight="1">
      <c r="B8" s="26"/>
      <c r="C8" s="66"/>
      <c r="D8" s="67"/>
      <c r="E8" s="23" t="s">
        <v>6</v>
      </c>
      <c r="F8" s="23" t="s">
        <v>6</v>
      </c>
      <c r="G8" s="60">
        <f>(G7/F7-1)*100</f>
        <v>31.40604467805519</v>
      </c>
      <c r="H8" s="60">
        <f>(H7/G7-1)*100</f>
        <v>9.40000000000001</v>
      </c>
      <c r="I8" s="82">
        <f>(I7/H7-1)*100</f>
        <v>-0.4570383912248621</v>
      </c>
      <c r="J8" s="61">
        <f>(J7/I7-1)*100</f>
        <v>-3.2139577594123003</v>
      </c>
      <c r="K8" s="23" t="s">
        <v>6</v>
      </c>
      <c r="L8" s="23" t="s">
        <v>6</v>
      </c>
      <c r="M8" s="60">
        <f>(M7/L7-1)*100</f>
        <v>30.20833333333335</v>
      </c>
      <c r="N8" s="60">
        <f>(N7/M7-1)*100</f>
        <v>7.899999999999996</v>
      </c>
      <c r="O8" s="82">
        <f>(O7/N7-1)*100</f>
        <v>1.019462465245602</v>
      </c>
      <c r="P8" s="61">
        <f>(P7/O7-1)*100</f>
        <v>-3.5779816513761498</v>
      </c>
      <c r="Q8" s="23" t="s">
        <v>6</v>
      </c>
      <c r="R8" s="23" t="s">
        <v>6</v>
      </c>
      <c r="S8" s="60">
        <f>(S7/R7-1)*100</f>
        <v>29.366106080207</v>
      </c>
      <c r="T8" s="60">
        <f>(T7/S7-1)*100</f>
        <v>8.499999999999996</v>
      </c>
      <c r="U8" s="82">
        <f>(U7/T7-1)*100</f>
        <v>16.68202764976958</v>
      </c>
      <c r="V8" s="61">
        <f>(V7/U7-1)*100</f>
        <v>4.502369668246464</v>
      </c>
    </row>
    <row r="9" spans="2:22" ht="10.5" customHeight="1">
      <c r="B9" s="27"/>
      <c r="C9" s="64" t="s">
        <v>13</v>
      </c>
      <c r="D9" s="65"/>
      <c r="E9" s="28">
        <v>103.3</v>
      </c>
      <c r="F9" s="2">
        <v>94.5</v>
      </c>
      <c r="G9" s="2">
        <v>100</v>
      </c>
      <c r="H9" s="4">
        <v>102.4</v>
      </c>
      <c r="I9" s="56">
        <v>100.3</v>
      </c>
      <c r="J9" s="87">
        <v>94</v>
      </c>
      <c r="K9" s="28">
        <v>109.6</v>
      </c>
      <c r="L9" s="2">
        <v>93.2</v>
      </c>
      <c r="M9" s="2">
        <v>100</v>
      </c>
      <c r="N9" s="4">
        <v>99.9</v>
      </c>
      <c r="O9" s="56">
        <v>98</v>
      </c>
      <c r="P9" s="87">
        <v>94.2</v>
      </c>
      <c r="Q9" s="28">
        <v>107.1</v>
      </c>
      <c r="R9" s="2">
        <v>105.7</v>
      </c>
      <c r="S9" s="2">
        <v>100</v>
      </c>
      <c r="T9" s="4">
        <v>103.9</v>
      </c>
      <c r="U9" s="56">
        <v>108.6</v>
      </c>
      <c r="V9" s="87">
        <v>107.7</v>
      </c>
    </row>
    <row r="10" spans="2:22" ht="10.5" customHeight="1">
      <c r="B10" s="26"/>
      <c r="C10" s="66"/>
      <c r="D10" s="67"/>
      <c r="E10" s="23" t="s">
        <v>6</v>
      </c>
      <c r="F10" s="23" t="s">
        <v>6</v>
      </c>
      <c r="G10" s="60">
        <f>(G9/F9-1)*100</f>
        <v>5.820105820105814</v>
      </c>
      <c r="H10" s="60">
        <f>(H9/G9-1)*100</f>
        <v>2.400000000000002</v>
      </c>
      <c r="I10" s="82">
        <f>(I9/H9-1)*100</f>
        <v>-2.050781250000011</v>
      </c>
      <c r="J10" s="61">
        <f>(J9/I9-1)*100</f>
        <v>-6.281156530408771</v>
      </c>
      <c r="K10" s="23" t="s">
        <v>6</v>
      </c>
      <c r="L10" s="23" t="s">
        <v>6</v>
      </c>
      <c r="M10" s="60">
        <f>(M9/L9-1)*100</f>
        <v>7.296137339055786</v>
      </c>
      <c r="N10" s="60">
        <f>(N9/M9-1)*100</f>
        <v>-0.09999999999998899</v>
      </c>
      <c r="O10" s="82">
        <f>(O9/N9-1)*100</f>
        <v>-1.9019019019019034</v>
      </c>
      <c r="P10" s="61">
        <f>(P9/O9-1)*100</f>
        <v>-3.8775510204081653</v>
      </c>
      <c r="Q10" s="23" t="s">
        <v>6</v>
      </c>
      <c r="R10" s="23" t="s">
        <v>6</v>
      </c>
      <c r="S10" s="60">
        <f>(S9/R9-1)*100</f>
        <v>-5.392620624408706</v>
      </c>
      <c r="T10" s="60">
        <f>(T9/S9-1)*100</f>
        <v>3.9000000000000146</v>
      </c>
      <c r="U10" s="82">
        <f>(U9/T9-1)*100</f>
        <v>4.523580365736279</v>
      </c>
      <c r="V10" s="61">
        <f>(V9/U9-1)*100</f>
        <v>-0.8287292817679481</v>
      </c>
    </row>
    <row r="11" spans="2:22" ht="10.5" customHeight="1">
      <c r="B11" s="24"/>
      <c r="C11" s="64" t="s">
        <v>14</v>
      </c>
      <c r="D11" s="65"/>
      <c r="E11" s="25">
        <v>100.2</v>
      </c>
      <c r="F11" s="1">
        <v>93.7</v>
      </c>
      <c r="G11" s="1">
        <v>100</v>
      </c>
      <c r="H11" s="3">
        <v>101.9</v>
      </c>
      <c r="I11" s="55">
        <v>101.2</v>
      </c>
      <c r="J11" s="86">
        <v>104.3</v>
      </c>
      <c r="K11" s="25">
        <v>99.1</v>
      </c>
      <c r="L11" s="1">
        <v>95.7</v>
      </c>
      <c r="M11" s="1">
        <v>100</v>
      </c>
      <c r="N11" s="3">
        <v>92.8</v>
      </c>
      <c r="O11" s="55">
        <v>88.7</v>
      </c>
      <c r="P11" s="86">
        <v>91.1</v>
      </c>
      <c r="Q11" s="25">
        <v>134.8</v>
      </c>
      <c r="R11" s="1">
        <v>121.1</v>
      </c>
      <c r="S11" s="1">
        <v>100</v>
      </c>
      <c r="T11" s="3">
        <v>94.1</v>
      </c>
      <c r="U11" s="55">
        <v>101.8</v>
      </c>
      <c r="V11" s="86">
        <v>125.7</v>
      </c>
    </row>
    <row r="12" spans="2:22" ht="10.5" customHeight="1">
      <c r="B12" s="26"/>
      <c r="C12" s="66"/>
      <c r="D12" s="67"/>
      <c r="E12" s="23" t="s">
        <v>6</v>
      </c>
      <c r="F12" s="23" t="s">
        <v>6</v>
      </c>
      <c r="G12" s="60">
        <f>(G11/F11-1)*100</f>
        <v>6.7235859124866515</v>
      </c>
      <c r="H12" s="60">
        <f>(H11/G11-1)*100</f>
        <v>1.9000000000000128</v>
      </c>
      <c r="I12" s="82">
        <f>(I11/H11-1)*100</f>
        <v>-0.6869479882237517</v>
      </c>
      <c r="J12" s="61">
        <f>(J11/I11-1)*100</f>
        <v>3.063241106719361</v>
      </c>
      <c r="K12" s="23" t="s">
        <v>6</v>
      </c>
      <c r="L12" s="23" t="s">
        <v>6</v>
      </c>
      <c r="M12" s="60">
        <f>(M11/L11-1)*100</f>
        <v>4.493207941483801</v>
      </c>
      <c r="N12" s="60">
        <f>(N11/M11-1)*100</f>
        <v>-7.200000000000006</v>
      </c>
      <c r="O12" s="82">
        <f>(O11/N11-1)*100</f>
        <v>-4.418103448275856</v>
      </c>
      <c r="P12" s="61">
        <f>(P11/O11-1)*100</f>
        <v>2.7057497181510515</v>
      </c>
      <c r="Q12" s="23" t="s">
        <v>6</v>
      </c>
      <c r="R12" s="23" t="s">
        <v>6</v>
      </c>
      <c r="S12" s="60">
        <f>(S11/R11-1)*100</f>
        <v>-17.423616845582156</v>
      </c>
      <c r="T12" s="60">
        <f>(T11/S11-1)*100</f>
        <v>-5.900000000000006</v>
      </c>
      <c r="U12" s="82">
        <f>(U11/T11-1)*100</f>
        <v>8.182784272051013</v>
      </c>
      <c r="V12" s="61">
        <f>(V11/U11-1)*100</f>
        <v>23.477406679764258</v>
      </c>
    </row>
    <row r="13" spans="2:22" ht="10.5" customHeight="1">
      <c r="B13" s="24"/>
      <c r="C13" s="74" t="s">
        <v>15</v>
      </c>
      <c r="D13" s="75"/>
      <c r="E13" s="25">
        <v>126.3</v>
      </c>
      <c r="F13" s="1">
        <v>85.9</v>
      </c>
      <c r="G13" s="1">
        <v>100</v>
      </c>
      <c r="H13" s="3">
        <v>101.6</v>
      </c>
      <c r="I13" s="55">
        <v>96.9</v>
      </c>
      <c r="J13" s="86">
        <v>91.3</v>
      </c>
      <c r="K13" s="25">
        <v>124.2</v>
      </c>
      <c r="L13" s="1">
        <v>86.2</v>
      </c>
      <c r="M13" s="1">
        <v>100</v>
      </c>
      <c r="N13" s="3">
        <v>103.1</v>
      </c>
      <c r="O13" s="55">
        <v>95.3</v>
      </c>
      <c r="P13" s="86">
        <v>85.2</v>
      </c>
      <c r="Q13" s="25">
        <v>132.8</v>
      </c>
      <c r="R13" s="1">
        <v>119.1</v>
      </c>
      <c r="S13" s="1">
        <v>100</v>
      </c>
      <c r="T13" s="3">
        <v>100.2</v>
      </c>
      <c r="U13" s="55">
        <v>127</v>
      </c>
      <c r="V13" s="86">
        <v>129.9</v>
      </c>
    </row>
    <row r="14" spans="2:22" ht="10.5" customHeight="1">
      <c r="B14" s="26"/>
      <c r="C14" s="76"/>
      <c r="D14" s="77"/>
      <c r="E14" s="23" t="s">
        <v>6</v>
      </c>
      <c r="F14" s="23" t="s">
        <v>6</v>
      </c>
      <c r="G14" s="60">
        <f>(G13/F13-1)*100</f>
        <v>16.41443538998835</v>
      </c>
      <c r="H14" s="60">
        <f>(H13/G13-1)*100</f>
        <v>1.6000000000000014</v>
      </c>
      <c r="I14" s="82">
        <f>(I13/H13-1)*100</f>
        <v>-4.625984251968496</v>
      </c>
      <c r="J14" s="61">
        <f>(J13/I13-1)*100</f>
        <v>-5.779153766769873</v>
      </c>
      <c r="K14" s="23" t="s">
        <v>6</v>
      </c>
      <c r="L14" s="23" t="s">
        <v>6</v>
      </c>
      <c r="M14" s="60">
        <f>(M13/L13-1)*100</f>
        <v>16.009280742459396</v>
      </c>
      <c r="N14" s="60">
        <f>(N13/M13-1)*100</f>
        <v>3.0999999999999917</v>
      </c>
      <c r="O14" s="82">
        <f>(O13/N13-1)*100</f>
        <v>-7.565470417070808</v>
      </c>
      <c r="P14" s="61">
        <f>(P13/O13-1)*100</f>
        <v>-10.59811122770199</v>
      </c>
      <c r="Q14" s="23" t="s">
        <v>6</v>
      </c>
      <c r="R14" s="23" t="s">
        <v>6</v>
      </c>
      <c r="S14" s="60">
        <f>(S13/R13-1)*100</f>
        <v>-16.036943744752307</v>
      </c>
      <c r="T14" s="60">
        <f>(T13/S13-1)*100</f>
        <v>0.20000000000000018</v>
      </c>
      <c r="U14" s="82">
        <f>(U13/T13-1)*100</f>
        <v>26.74650698602794</v>
      </c>
      <c r="V14" s="61">
        <f>(V13/U13-1)*100</f>
        <v>2.2834645669291387</v>
      </c>
    </row>
    <row r="15" spans="2:22" ht="10.5" customHeight="1">
      <c r="B15" s="24"/>
      <c r="C15" s="64" t="s">
        <v>16</v>
      </c>
      <c r="D15" s="65"/>
      <c r="E15" s="25">
        <v>90.3</v>
      </c>
      <c r="F15" s="1">
        <v>70.7</v>
      </c>
      <c r="G15" s="1">
        <v>100</v>
      </c>
      <c r="H15" s="3">
        <v>97</v>
      </c>
      <c r="I15" s="55">
        <v>93.1</v>
      </c>
      <c r="J15" s="86">
        <v>82.7</v>
      </c>
      <c r="K15" s="25">
        <v>91.1</v>
      </c>
      <c r="L15" s="1">
        <v>71.6</v>
      </c>
      <c r="M15" s="1">
        <v>100</v>
      </c>
      <c r="N15" s="3">
        <v>94.3</v>
      </c>
      <c r="O15" s="55">
        <v>91.7</v>
      </c>
      <c r="P15" s="86">
        <v>81.4</v>
      </c>
      <c r="Q15" s="29" t="s">
        <v>6</v>
      </c>
      <c r="R15" s="30" t="s">
        <v>6</v>
      </c>
      <c r="S15" s="30" t="s">
        <v>6</v>
      </c>
      <c r="T15" s="31" t="s">
        <v>6</v>
      </c>
      <c r="U15" s="57" t="s">
        <v>6</v>
      </c>
      <c r="V15" s="88" t="s">
        <v>6</v>
      </c>
    </row>
    <row r="16" spans="2:22" ht="10.5" customHeight="1">
      <c r="B16" s="26"/>
      <c r="C16" s="66"/>
      <c r="D16" s="67"/>
      <c r="E16" s="23" t="s">
        <v>6</v>
      </c>
      <c r="F16" s="23" t="s">
        <v>6</v>
      </c>
      <c r="G16" s="60">
        <f>(G15/F15-1)*100</f>
        <v>41.44271570014144</v>
      </c>
      <c r="H16" s="60">
        <f>(H15/G15-1)*100</f>
        <v>-3.0000000000000027</v>
      </c>
      <c r="I16" s="82">
        <f>(I15/H15-1)*100</f>
        <v>-4.020618556701039</v>
      </c>
      <c r="J16" s="61">
        <f>(J15/I15-1)*100</f>
        <v>-11.170784103114917</v>
      </c>
      <c r="K16" s="23" t="s">
        <v>6</v>
      </c>
      <c r="L16" s="23" t="s">
        <v>6</v>
      </c>
      <c r="M16" s="60">
        <f>(M15/L15-1)*100</f>
        <v>39.66480446927376</v>
      </c>
      <c r="N16" s="60">
        <f>(N15/M15-1)*100</f>
        <v>-5.700000000000005</v>
      </c>
      <c r="O16" s="82">
        <f>(O15/N15-1)*100</f>
        <v>-2.75715800636267</v>
      </c>
      <c r="P16" s="61">
        <f>(P15/O15-1)*100</f>
        <v>-11.232279171210468</v>
      </c>
      <c r="Q16" s="23" t="s">
        <v>6</v>
      </c>
      <c r="R16" s="32" t="s">
        <v>6</v>
      </c>
      <c r="S16" s="32" t="s">
        <v>6</v>
      </c>
      <c r="T16" s="33" t="s">
        <v>6</v>
      </c>
      <c r="U16" s="58" t="s">
        <v>6</v>
      </c>
      <c r="V16" s="89" t="s">
        <v>6</v>
      </c>
    </row>
    <row r="17" spans="2:22" ht="10.5" customHeight="1">
      <c r="B17" s="24"/>
      <c r="C17" s="64" t="s">
        <v>17</v>
      </c>
      <c r="D17" s="65"/>
      <c r="E17" s="25">
        <v>120.3</v>
      </c>
      <c r="F17" s="1">
        <v>92.5</v>
      </c>
      <c r="G17" s="1">
        <v>100</v>
      </c>
      <c r="H17" s="3">
        <v>89.3</v>
      </c>
      <c r="I17" s="55">
        <v>90.2</v>
      </c>
      <c r="J17" s="86">
        <v>91</v>
      </c>
      <c r="K17" s="25">
        <v>110.7</v>
      </c>
      <c r="L17" s="1">
        <v>89.3</v>
      </c>
      <c r="M17" s="1">
        <v>100</v>
      </c>
      <c r="N17" s="3">
        <v>89.6</v>
      </c>
      <c r="O17" s="55">
        <v>94.1</v>
      </c>
      <c r="P17" s="86">
        <v>94.9</v>
      </c>
      <c r="Q17" s="25">
        <v>102.6</v>
      </c>
      <c r="R17" s="1">
        <v>112.4</v>
      </c>
      <c r="S17" s="1">
        <v>100</v>
      </c>
      <c r="T17" s="3">
        <v>107.4</v>
      </c>
      <c r="U17" s="55">
        <v>108</v>
      </c>
      <c r="V17" s="86">
        <v>103.3</v>
      </c>
    </row>
    <row r="18" spans="2:22" ht="10.5" customHeight="1">
      <c r="B18" s="26"/>
      <c r="C18" s="66"/>
      <c r="D18" s="67"/>
      <c r="E18" s="23" t="s">
        <v>6</v>
      </c>
      <c r="F18" s="23" t="s">
        <v>6</v>
      </c>
      <c r="G18" s="60">
        <f>(G17/F17-1)*100</f>
        <v>8.108108108108114</v>
      </c>
      <c r="H18" s="60">
        <f>(H17/G17-1)*100</f>
        <v>-10.7</v>
      </c>
      <c r="I18" s="82">
        <f>(I17/H17-1)*100</f>
        <v>1.0078387458006821</v>
      </c>
      <c r="J18" s="61">
        <f>(J17/I17-1)*100</f>
        <v>0.8869179600886845</v>
      </c>
      <c r="K18" s="23" t="s">
        <v>6</v>
      </c>
      <c r="L18" s="23" t="s">
        <v>6</v>
      </c>
      <c r="M18" s="60">
        <f>(M17/L17-1)*100</f>
        <v>11.982082866741317</v>
      </c>
      <c r="N18" s="60">
        <f>(N17/M17-1)*100</f>
        <v>-10.40000000000001</v>
      </c>
      <c r="O18" s="82">
        <f>(O17/N17-1)*100</f>
        <v>5.022321428571419</v>
      </c>
      <c r="P18" s="61">
        <f>(P17/O17-1)*100</f>
        <v>0.8501594048884398</v>
      </c>
      <c r="Q18" s="23" t="s">
        <v>6</v>
      </c>
      <c r="R18" s="23" t="s">
        <v>6</v>
      </c>
      <c r="S18" s="60">
        <f>(S17/R17-1)*100</f>
        <v>-11.032028469750898</v>
      </c>
      <c r="T18" s="60">
        <f>(T17/S17-1)*100</f>
        <v>7.400000000000007</v>
      </c>
      <c r="U18" s="82">
        <f>(U17/T17-1)*100</f>
        <v>0.5586592178770999</v>
      </c>
      <c r="V18" s="61">
        <f>(V17/U17-1)*100</f>
        <v>-4.351851851851851</v>
      </c>
    </row>
    <row r="19" spans="2:22" ht="10.5" customHeight="1">
      <c r="B19" s="24"/>
      <c r="C19" s="64" t="s">
        <v>18</v>
      </c>
      <c r="D19" s="65"/>
      <c r="E19" s="25">
        <v>99.5</v>
      </c>
      <c r="F19" s="1">
        <v>88.1</v>
      </c>
      <c r="G19" s="1">
        <v>100</v>
      </c>
      <c r="H19" s="3">
        <v>103</v>
      </c>
      <c r="I19" s="55">
        <v>104</v>
      </c>
      <c r="J19" s="86">
        <v>85.6</v>
      </c>
      <c r="K19" s="25">
        <v>96.8</v>
      </c>
      <c r="L19" s="1">
        <v>86.6</v>
      </c>
      <c r="M19" s="1">
        <v>100</v>
      </c>
      <c r="N19" s="3">
        <v>103.6</v>
      </c>
      <c r="O19" s="55">
        <v>102.6</v>
      </c>
      <c r="P19" s="86">
        <v>85.3</v>
      </c>
      <c r="Q19" s="47" t="s">
        <v>6</v>
      </c>
      <c r="R19" s="30" t="s">
        <v>6</v>
      </c>
      <c r="S19" s="30" t="s">
        <v>6</v>
      </c>
      <c r="T19" s="31" t="s">
        <v>6</v>
      </c>
      <c r="U19" s="57" t="s">
        <v>6</v>
      </c>
      <c r="V19" s="88" t="s">
        <v>6</v>
      </c>
    </row>
    <row r="20" spans="2:22" ht="10.5" customHeight="1">
      <c r="B20" s="26"/>
      <c r="C20" s="66"/>
      <c r="D20" s="67"/>
      <c r="E20" s="23" t="s">
        <v>6</v>
      </c>
      <c r="F20" s="23" t="s">
        <v>6</v>
      </c>
      <c r="G20" s="60">
        <f>(G19/F19-1)*100</f>
        <v>13.50737797956867</v>
      </c>
      <c r="H20" s="60">
        <f>(H19/G19-1)*100</f>
        <v>3.0000000000000027</v>
      </c>
      <c r="I20" s="82">
        <f>(I19/H19-1)*100</f>
        <v>0.9708737864077666</v>
      </c>
      <c r="J20" s="61">
        <f>(J19/I19-1)*100</f>
        <v>-17.692307692307697</v>
      </c>
      <c r="K20" s="23" t="s">
        <v>6</v>
      </c>
      <c r="L20" s="23" t="s">
        <v>6</v>
      </c>
      <c r="M20" s="60">
        <f>(M19/L19-1)*100</f>
        <v>15.47344110854505</v>
      </c>
      <c r="N20" s="60">
        <f>(N19/M19-1)*100</f>
        <v>3.600000000000003</v>
      </c>
      <c r="O20" s="82">
        <f>(O19/N19-1)*100</f>
        <v>-0.9652509652509633</v>
      </c>
      <c r="P20" s="61">
        <f>(P19/O19-1)*100</f>
        <v>-16.861598440545812</v>
      </c>
      <c r="Q20" s="48" t="s">
        <v>6</v>
      </c>
      <c r="R20" s="49" t="s">
        <v>6</v>
      </c>
      <c r="S20" s="49" t="s">
        <v>6</v>
      </c>
      <c r="T20" s="50" t="s">
        <v>6</v>
      </c>
      <c r="U20" s="59" t="s">
        <v>6</v>
      </c>
      <c r="V20" s="90" t="s">
        <v>6</v>
      </c>
    </row>
    <row r="21" spans="2:22" ht="10.5" customHeight="1">
      <c r="B21" s="24"/>
      <c r="C21" s="64" t="s">
        <v>19</v>
      </c>
      <c r="D21" s="65"/>
      <c r="E21" s="25">
        <v>126.2</v>
      </c>
      <c r="F21" s="1">
        <v>81.8</v>
      </c>
      <c r="G21" s="1">
        <v>100</v>
      </c>
      <c r="H21" s="3">
        <v>90.6</v>
      </c>
      <c r="I21" s="55">
        <v>98.5</v>
      </c>
      <c r="J21" s="86">
        <v>93.4</v>
      </c>
      <c r="K21" s="25">
        <v>128.8</v>
      </c>
      <c r="L21" s="1">
        <v>85.2</v>
      </c>
      <c r="M21" s="1">
        <v>100</v>
      </c>
      <c r="N21" s="3">
        <v>92</v>
      </c>
      <c r="O21" s="55">
        <v>98.7</v>
      </c>
      <c r="P21" s="86">
        <v>93.8</v>
      </c>
      <c r="Q21" s="51">
        <v>156.7</v>
      </c>
      <c r="R21" s="30">
        <v>115.3</v>
      </c>
      <c r="S21" s="30">
        <v>100</v>
      </c>
      <c r="T21" s="31">
        <v>77.6</v>
      </c>
      <c r="U21" s="57">
        <v>86.7</v>
      </c>
      <c r="V21" s="88">
        <v>84.8</v>
      </c>
    </row>
    <row r="22" spans="1:22" ht="10.5" customHeight="1">
      <c r="A22" s="78" t="s">
        <v>32</v>
      </c>
      <c r="B22" s="26"/>
      <c r="C22" s="66"/>
      <c r="D22" s="67"/>
      <c r="E22" s="23" t="s">
        <v>6</v>
      </c>
      <c r="F22" s="23" t="s">
        <v>6</v>
      </c>
      <c r="G22" s="60">
        <f>(G21/F21-1)*100</f>
        <v>22.249388753056245</v>
      </c>
      <c r="H22" s="60">
        <f>(H21/G21-1)*100</f>
        <v>-9.40000000000001</v>
      </c>
      <c r="I22" s="82">
        <f>(I21/H21-1)*100</f>
        <v>8.719646799117008</v>
      </c>
      <c r="J22" s="61">
        <f>(J21/I21-1)*100</f>
        <v>-5.177664974619278</v>
      </c>
      <c r="K22" s="23" t="s">
        <v>6</v>
      </c>
      <c r="L22" s="23" t="s">
        <v>6</v>
      </c>
      <c r="M22" s="60">
        <f>(M21/L21-1)*100</f>
        <v>17.37089201877935</v>
      </c>
      <c r="N22" s="60">
        <f>(N21/M21-1)*100</f>
        <v>-7.9999999999999964</v>
      </c>
      <c r="O22" s="82">
        <f>(O21/N21-1)*100</f>
        <v>7.282608695652182</v>
      </c>
      <c r="P22" s="61">
        <f>(P21/O21-1)*100</f>
        <v>-4.964539007092206</v>
      </c>
      <c r="Q22" s="23" t="s">
        <v>6</v>
      </c>
      <c r="R22" s="23" t="s">
        <v>6</v>
      </c>
      <c r="S22" s="60">
        <f>(S21/R21-1)*100</f>
        <v>-13.269731136166518</v>
      </c>
      <c r="T22" s="60">
        <f>(T21/S21-1)*100</f>
        <v>-22.40000000000001</v>
      </c>
      <c r="U22" s="82">
        <f>(U21/T21-1)*100</f>
        <v>11.726804123711343</v>
      </c>
      <c r="V22" s="61">
        <f>(V21/U21-1)*100</f>
        <v>-2.1914648212226107</v>
      </c>
    </row>
    <row r="23" spans="1:22" ht="10.5" customHeight="1">
      <c r="A23" s="79"/>
      <c r="B23" s="24"/>
      <c r="C23" s="64" t="s">
        <v>0</v>
      </c>
      <c r="D23" s="65"/>
      <c r="E23" s="25">
        <v>135.4</v>
      </c>
      <c r="F23" s="1">
        <v>97.9</v>
      </c>
      <c r="G23" s="1">
        <v>100</v>
      </c>
      <c r="H23" s="3">
        <v>88</v>
      </c>
      <c r="I23" s="55">
        <v>79</v>
      </c>
      <c r="J23" s="86">
        <v>98.4</v>
      </c>
      <c r="K23" s="25">
        <v>122.3</v>
      </c>
      <c r="L23" s="1">
        <v>105.4</v>
      </c>
      <c r="M23" s="1">
        <v>100</v>
      </c>
      <c r="N23" s="3">
        <v>85.6</v>
      </c>
      <c r="O23" s="55">
        <v>87.7</v>
      </c>
      <c r="P23" s="86">
        <v>89</v>
      </c>
      <c r="Q23" s="25">
        <v>109.3</v>
      </c>
      <c r="R23" s="1">
        <v>84.5</v>
      </c>
      <c r="S23" s="1">
        <v>100</v>
      </c>
      <c r="T23" s="3">
        <v>144.7</v>
      </c>
      <c r="U23" s="55">
        <v>158.7</v>
      </c>
      <c r="V23" s="86">
        <v>84.7</v>
      </c>
    </row>
    <row r="24" spans="1:22" ht="10.5" customHeight="1">
      <c r="A24" s="79"/>
      <c r="B24" s="26"/>
      <c r="C24" s="66"/>
      <c r="D24" s="67"/>
      <c r="E24" s="23" t="s">
        <v>6</v>
      </c>
      <c r="F24" s="23" t="s">
        <v>6</v>
      </c>
      <c r="G24" s="60">
        <f>(G23/F23-1)*100</f>
        <v>2.1450459652706755</v>
      </c>
      <c r="H24" s="60">
        <f>(H23/G23-1)*100</f>
        <v>-12</v>
      </c>
      <c r="I24" s="82">
        <f>(I23/H23-1)*100</f>
        <v>-10.22727272727273</v>
      </c>
      <c r="J24" s="61">
        <f>(J23/I23-1)*100</f>
        <v>24.55696202531645</v>
      </c>
      <c r="K24" s="23" t="s">
        <v>6</v>
      </c>
      <c r="L24" s="23" t="s">
        <v>6</v>
      </c>
      <c r="M24" s="60">
        <f>(M23/L23-1)*100</f>
        <v>-5.123339658444026</v>
      </c>
      <c r="N24" s="60">
        <f>(N23/M23-1)*100</f>
        <v>-14.400000000000002</v>
      </c>
      <c r="O24" s="82">
        <f>(O23/N23-1)*100</f>
        <v>2.453271028037385</v>
      </c>
      <c r="P24" s="61">
        <f>(P23/O23-1)*100</f>
        <v>1.4823261117445696</v>
      </c>
      <c r="Q24" s="23" t="s">
        <v>6</v>
      </c>
      <c r="R24" s="23" t="s">
        <v>6</v>
      </c>
      <c r="S24" s="60">
        <f>(S23/R23-1)*100</f>
        <v>18.343195266272193</v>
      </c>
      <c r="T24" s="60">
        <f>(T23/S23-1)*100</f>
        <v>44.69999999999998</v>
      </c>
      <c r="U24" s="82">
        <f>(U23/T23-1)*100</f>
        <v>9.67519004837596</v>
      </c>
      <c r="V24" s="61">
        <f>(V23/U23-1)*100</f>
        <v>-46.628859483301824</v>
      </c>
    </row>
    <row r="25" spans="1:22" ht="10.5" customHeight="1">
      <c r="A25" s="79"/>
      <c r="B25" s="24"/>
      <c r="C25" s="64" t="s">
        <v>20</v>
      </c>
      <c r="D25" s="65"/>
      <c r="E25" s="25">
        <v>112</v>
      </c>
      <c r="F25" s="1">
        <v>95.8</v>
      </c>
      <c r="G25" s="1">
        <v>100</v>
      </c>
      <c r="H25" s="3">
        <v>107.1</v>
      </c>
      <c r="I25" s="55">
        <v>111.7</v>
      </c>
      <c r="J25" s="86">
        <v>115.8</v>
      </c>
      <c r="K25" s="25">
        <v>115</v>
      </c>
      <c r="L25" s="1">
        <v>94.1</v>
      </c>
      <c r="M25" s="1">
        <v>100</v>
      </c>
      <c r="N25" s="3">
        <v>103.5</v>
      </c>
      <c r="O25" s="55">
        <v>109</v>
      </c>
      <c r="P25" s="86">
        <v>112.2</v>
      </c>
      <c r="Q25" s="25">
        <v>127.2</v>
      </c>
      <c r="R25" s="1">
        <v>95.2</v>
      </c>
      <c r="S25" s="1">
        <v>100</v>
      </c>
      <c r="T25" s="3">
        <v>113.9</v>
      </c>
      <c r="U25" s="55">
        <v>129.3</v>
      </c>
      <c r="V25" s="86">
        <v>125.1</v>
      </c>
    </row>
    <row r="26" spans="2:22" ht="10.5" customHeight="1">
      <c r="B26" s="26"/>
      <c r="C26" s="66"/>
      <c r="D26" s="67"/>
      <c r="E26" s="23" t="s">
        <v>6</v>
      </c>
      <c r="F26" s="23" t="s">
        <v>6</v>
      </c>
      <c r="G26" s="60">
        <f>(G25/F25-1)*100</f>
        <v>4.384133611691032</v>
      </c>
      <c r="H26" s="60">
        <f>(H25/G25-1)*100</f>
        <v>7.099999999999995</v>
      </c>
      <c r="I26" s="82">
        <f>(I25/H25-1)*100</f>
        <v>4.29505135387489</v>
      </c>
      <c r="J26" s="61">
        <f>(J25/I25-1)*100</f>
        <v>3.6705461056401045</v>
      </c>
      <c r="K26" s="23" t="s">
        <v>6</v>
      </c>
      <c r="L26" s="23" t="s">
        <v>6</v>
      </c>
      <c r="M26" s="60">
        <f>(M25/L25-1)*100</f>
        <v>6.269925611052085</v>
      </c>
      <c r="N26" s="60">
        <f>(N25/M25-1)*100</f>
        <v>3.499999999999992</v>
      </c>
      <c r="O26" s="82">
        <f>(O25/N25-1)*100</f>
        <v>5.31400966183575</v>
      </c>
      <c r="P26" s="61">
        <f>(P25/O25-1)*100</f>
        <v>2.9357798165137616</v>
      </c>
      <c r="Q26" s="23" t="s">
        <v>6</v>
      </c>
      <c r="R26" s="23" t="s">
        <v>6</v>
      </c>
      <c r="S26" s="60">
        <f>(S25/R25-1)*100</f>
        <v>5.042016806722693</v>
      </c>
      <c r="T26" s="60">
        <f>(T25/S25-1)*100</f>
        <v>13.900000000000002</v>
      </c>
      <c r="U26" s="82">
        <f>(U25/T25-1)*100</f>
        <v>13.520632133450405</v>
      </c>
      <c r="V26" s="61">
        <f>(V25/U25-1)*100</f>
        <v>-3.2482598607888713</v>
      </c>
    </row>
    <row r="27" spans="2:22" ht="10.5" customHeight="1">
      <c r="B27" s="24"/>
      <c r="C27" s="64" t="s">
        <v>21</v>
      </c>
      <c r="D27" s="65"/>
      <c r="E27" s="25">
        <v>110.8</v>
      </c>
      <c r="F27" s="1">
        <v>83.4</v>
      </c>
      <c r="G27" s="1">
        <v>100</v>
      </c>
      <c r="H27" s="3">
        <v>92.2</v>
      </c>
      <c r="I27" s="55">
        <v>93</v>
      </c>
      <c r="J27" s="86">
        <v>94.4</v>
      </c>
      <c r="K27" s="25">
        <v>110</v>
      </c>
      <c r="L27" s="1">
        <v>84.2</v>
      </c>
      <c r="M27" s="1">
        <v>100</v>
      </c>
      <c r="N27" s="3">
        <v>93</v>
      </c>
      <c r="O27" s="55">
        <v>92.4</v>
      </c>
      <c r="P27" s="86">
        <v>94.9</v>
      </c>
      <c r="Q27" s="25">
        <v>111.7</v>
      </c>
      <c r="R27" s="1">
        <v>104.5</v>
      </c>
      <c r="S27" s="1">
        <v>100</v>
      </c>
      <c r="T27" s="3">
        <v>100.5</v>
      </c>
      <c r="U27" s="55">
        <v>93.6</v>
      </c>
      <c r="V27" s="86">
        <v>95.7</v>
      </c>
    </row>
    <row r="28" spans="2:22" ht="10.5" customHeight="1">
      <c r="B28" s="26"/>
      <c r="C28" s="66"/>
      <c r="D28" s="67"/>
      <c r="E28" s="23" t="s">
        <v>6</v>
      </c>
      <c r="F28" s="23" t="s">
        <v>6</v>
      </c>
      <c r="G28" s="60">
        <f>(G27/F27-1)*100</f>
        <v>19.9040767386091</v>
      </c>
      <c r="H28" s="60">
        <f>(H27/G27-1)*100</f>
        <v>-7.799999999999995</v>
      </c>
      <c r="I28" s="82">
        <f>(I27/H27-1)*100</f>
        <v>0.8676789587852562</v>
      </c>
      <c r="J28" s="61">
        <f>(J27/I27-1)*100</f>
        <v>1.505376344086029</v>
      </c>
      <c r="K28" s="23" t="s">
        <v>6</v>
      </c>
      <c r="L28" s="23" t="s">
        <v>6</v>
      </c>
      <c r="M28" s="60">
        <f>(M27/L27-1)*100</f>
        <v>18.764845605700707</v>
      </c>
      <c r="N28" s="60">
        <f>(N27/M27-1)*100</f>
        <v>-6.999999999999995</v>
      </c>
      <c r="O28" s="82">
        <f>(O27/N27-1)*100</f>
        <v>-0.6451612903225712</v>
      </c>
      <c r="P28" s="61">
        <f>(P27/O27-1)*100</f>
        <v>2.7056277056277</v>
      </c>
      <c r="Q28" s="23" t="s">
        <v>6</v>
      </c>
      <c r="R28" s="23" t="s">
        <v>6</v>
      </c>
      <c r="S28" s="60">
        <f>(S27/R27-1)*100</f>
        <v>-4.30622009569378</v>
      </c>
      <c r="T28" s="60">
        <f>(T27/S27-1)*100</f>
        <v>0.49999999999998934</v>
      </c>
      <c r="U28" s="82">
        <f>(U27/T27-1)*100</f>
        <v>-6.8656716417910495</v>
      </c>
      <c r="V28" s="61">
        <f>(V27/U27-1)*100</f>
        <v>2.243589743589758</v>
      </c>
    </row>
    <row r="29" spans="2:22" ht="10.5" customHeight="1">
      <c r="B29" s="24"/>
      <c r="C29" s="64" t="s">
        <v>22</v>
      </c>
      <c r="D29" s="65"/>
      <c r="E29" s="25">
        <v>114.3</v>
      </c>
      <c r="F29" s="1">
        <v>96.3</v>
      </c>
      <c r="G29" s="1">
        <v>100</v>
      </c>
      <c r="H29" s="3">
        <v>98.7</v>
      </c>
      <c r="I29" s="55">
        <v>89.8</v>
      </c>
      <c r="J29" s="86">
        <v>82.8</v>
      </c>
      <c r="K29" s="25">
        <v>125</v>
      </c>
      <c r="L29" s="1">
        <v>97.8</v>
      </c>
      <c r="M29" s="1">
        <v>100</v>
      </c>
      <c r="N29" s="3">
        <v>99.7</v>
      </c>
      <c r="O29" s="55">
        <v>90.3</v>
      </c>
      <c r="P29" s="86">
        <v>82.7</v>
      </c>
      <c r="Q29" s="25">
        <v>103.8</v>
      </c>
      <c r="R29" s="1">
        <v>100.6</v>
      </c>
      <c r="S29" s="1">
        <v>100</v>
      </c>
      <c r="T29" s="3">
        <v>96.2</v>
      </c>
      <c r="U29" s="55">
        <v>103.4</v>
      </c>
      <c r="V29" s="86">
        <v>91.8</v>
      </c>
    </row>
    <row r="30" spans="2:22" ht="10.5" customHeight="1">
      <c r="B30" s="26"/>
      <c r="C30" s="66"/>
      <c r="D30" s="67"/>
      <c r="E30" s="23" t="s">
        <v>6</v>
      </c>
      <c r="F30" s="23" t="s">
        <v>6</v>
      </c>
      <c r="G30" s="60">
        <f>(G29/F29-1)*100</f>
        <v>3.842159916926269</v>
      </c>
      <c r="H30" s="60">
        <f>(H29/G29-1)*100</f>
        <v>-1.3000000000000012</v>
      </c>
      <c r="I30" s="82">
        <f>(I29/H29-1)*100</f>
        <v>-9.017223910840933</v>
      </c>
      <c r="J30" s="61">
        <f>(J29/I29-1)*100</f>
        <v>-7.795100222717144</v>
      </c>
      <c r="K30" s="23" t="s">
        <v>6</v>
      </c>
      <c r="L30" s="23" t="s">
        <v>6</v>
      </c>
      <c r="M30" s="60">
        <f>(M29/L29-1)*100</f>
        <v>2.249488752556239</v>
      </c>
      <c r="N30" s="60">
        <f>(N29/M29-1)*100</f>
        <v>-0.30000000000000027</v>
      </c>
      <c r="O30" s="82">
        <f>(O29/N29-1)*100</f>
        <v>-9.428284854563696</v>
      </c>
      <c r="P30" s="61">
        <f>(P29/O29-1)*100</f>
        <v>-8.416389811738645</v>
      </c>
      <c r="Q30" s="23" t="s">
        <v>6</v>
      </c>
      <c r="R30" s="23" t="s">
        <v>6</v>
      </c>
      <c r="S30" s="60">
        <f>(S29/R29-1)*100</f>
        <v>-0.5964214711729587</v>
      </c>
      <c r="T30" s="60">
        <f>(T29/S29-1)*100</f>
        <v>-3.7999999999999923</v>
      </c>
      <c r="U30" s="82">
        <f>(U29/T29-1)*100</f>
        <v>7.484407484407485</v>
      </c>
      <c r="V30" s="61">
        <f>(V29/U29-1)*100</f>
        <v>-11.218568665377182</v>
      </c>
    </row>
    <row r="31" spans="2:22" ht="10.5" customHeight="1">
      <c r="B31" s="24"/>
      <c r="C31" s="64" t="s">
        <v>23</v>
      </c>
      <c r="D31" s="65"/>
      <c r="E31" s="25">
        <v>118</v>
      </c>
      <c r="F31" s="1">
        <v>77.2</v>
      </c>
      <c r="G31" s="1">
        <v>100</v>
      </c>
      <c r="H31" s="3">
        <v>101.6</v>
      </c>
      <c r="I31" s="55">
        <v>91.5</v>
      </c>
      <c r="J31" s="86">
        <v>91.9</v>
      </c>
      <c r="K31" s="25">
        <v>103</v>
      </c>
      <c r="L31" s="1">
        <v>83.3</v>
      </c>
      <c r="M31" s="1">
        <v>100</v>
      </c>
      <c r="N31" s="3">
        <v>103.7</v>
      </c>
      <c r="O31" s="55">
        <v>87.2</v>
      </c>
      <c r="P31" s="86">
        <v>94.8</v>
      </c>
      <c r="Q31" s="25">
        <v>127.3</v>
      </c>
      <c r="R31" s="1">
        <v>117.3</v>
      </c>
      <c r="S31" s="1">
        <v>100</v>
      </c>
      <c r="T31" s="3">
        <v>103.2</v>
      </c>
      <c r="U31" s="55">
        <v>109.3</v>
      </c>
      <c r="V31" s="86">
        <v>108.8</v>
      </c>
    </row>
    <row r="32" spans="2:22" ht="10.5" customHeight="1">
      <c r="B32" s="26"/>
      <c r="C32" s="66"/>
      <c r="D32" s="67"/>
      <c r="E32" s="23" t="s">
        <v>6</v>
      </c>
      <c r="F32" s="23" t="s">
        <v>6</v>
      </c>
      <c r="G32" s="60">
        <f>(G31/F31-1)*100</f>
        <v>29.53367875647668</v>
      </c>
      <c r="H32" s="60">
        <f>(H31/G31-1)*100</f>
        <v>1.6000000000000014</v>
      </c>
      <c r="I32" s="82">
        <f>(I31/H31-1)*100</f>
        <v>-9.940944881889758</v>
      </c>
      <c r="J32" s="61">
        <f>(J31/I31-1)*100</f>
        <v>0.43715846994536456</v>
      </c>
      <c r="K32" s="23" t="s">
        <v>6</v>
      </c>
      <c r="L32" s="23" t="s">
        <v>6</v>
      </c>
      <c r="M32" s="60">
        <f>(M31/L31-1)*100</f>
        <v>20.048019207683087</v>
      </c>
      <c r="N32" s="60">
        <f>(N31/M31-1)*100</f>
        <v>3.699999999999992</v>
      </c>
      <c r="O32" s="82">
        <f>(O31/N31-1)*100</f>
        <v>-15.911282545805205</v>
      </c>
      <c r="P32" s="61">
        <f>(P31/O31-1)*100</f>
        <v>8.715596330275233</v>
      </c>
      <c r="Q32" s="23" t="s">
        <v>6</v>
      </c>
      <c r="R32" s="23" t="s">
        <v>6</v>
      </c>
      <c r="S32" s="60">
        <f>(S31/R31-1)*100</f>
        <v>-14.748508098891733</v>
      </c>
      <c r="T32" s="60">
        <f>(T31/S31-1)*100</f>
        <v>3.200000000000003</v>
      </c>
      <c r="U32" s="82">
        <f>(U31/T31-1)*100</f>
        <v>5.910852713178283</v>
      </c>
      <c r="V32" s="61">
        <f>(V31/U31-1)*100</f>
        <v>-0.45745654162854255</v>
      </c>
    </row>
    <row r="33" spans="2:22" ht="10.5" customHeight="1">
      <c r="B33" s="24"/>
      <c r="C33" s="64" t="s">
        <v>24</v>
      </c>
      <c r="D33" s="65"/>
      <c r="E33" s="25">
        <v>104.9</v>
      </c>
      <c r="F33" s="1">
        <v>99.9</v>
      </c>
      <c r="G33" s="1">
        <v>100</v>
      </c>
      <c r="H33" s="3">
        <v>99.6</v>
      </c>
      <c r="I33" s="55">
        <v>94.3</v>
      </c>
      <c r="J33" s="86">
        <v>92.2</v>
      </c>
      <c r="K33" s="25">
        <v>108.6</v>
      </c>
      <c r="L33" s="1">
        <v>101.6</v>
      </c>
      <c r="M33" s="1">
        <v>100</v>
      </c>
      <c r="N33" s="3">
        <v>98.1</v>
      </c>
      <c r="O33" s="55">
        <v>94.9</v>
      </c>
      <c r="P33" s="86">
        <v>91.2</v>
      </c>
      <c r="Q33" s="25">
        <v>153.7</v>
      </c>
      <c r="R33" s="1">
        <v>116.3</v>
      </c>
      <c r="S33" s="1">
        <v>100</v>
      </c>
      <c r="T33" s="3">
        <v>116.6</v>
      </c>
      <c r="U33" s="55">
        <v>114.6</v>
      </c>
      <c r="V33" s="86">
        <v>112.8</v>
      </c>
    </row>
    <row r="34" spans="2:28" ht="10.5" customHeight="1">
      <c r="B34" s="26"/>
      <c r="C34" s="66"/>
      <c r="D34" s="67"/>
      <c r="E34" s="23" t="s">
        <v>6</v>
      </c>
      <c r="F34" s="23" t="s">
        <v>6</v>
      </c>
      <c r="G34" s="60">
        <f>(G33/F33-1)*100</f>
        <v>0.10010010010008674</v>
      </c>
      <c r="H34" s="60">
        <f>(H33/G33-1)*100</f>
        <v>-0.40000000000000036</v>
      </c>
      <c r="I34" s="82">
        <f>(I33/H33-1)*100</f>
        <v>-5.3212851405622486</v>
      </c>
      <c r="J34" s="61">
        <f>(J33/I33-1)*100</f>
        <v>-2.2269353128313796</v>
      </c>
      <c r="K34" s="23" t="s">
        <v>6</v>
      </c>
      <c r="L34" s="23" t="s">
        <v>6</v>
      </c>
      <c r="M34" s="60">
        <f>(M33/L33-1)*100</f>
        <v>-1.5748031496062964</v>
      </c>
      <c r="N34" s="60">
        <f>(N33/M33-1)*100</f>
        <v>-1.9000000000000017</v>
      </c>
      <c r="O34" s="82">
        <f>(O33/N33-1)*100</f>
        <v>-3.2619775739041734</v>
      </c>
      <c r="P34" s="61">
        <f>(P33/O33-1)*100</f>
        <v>-3.898840885142263</v>
      </c>
      <c r="Q34" s="23" t="s">
        <v>6</v>
      </c>
      <c r="R34" s="23" t="s">
        <v>6</v>
      </c>
      <c r="S34" s="60">
        <f>(S33/R33-1)*100</f>
        <v>-14.015477214101457</v>
      </c>
      <c r="T34" s="60">
        <f>(T33/S33-1)*100</f>
        <v>16.599999999999994</v>
      </c>
      <c r="U34" s="82">
        <f>(U33/T33-1)*100</f>
        <v>-1.715265866209259</v>
      </c>
      <c r="V34" s="61">
        <f>(V33/U33-1)*100</f>
        <v>-1.5706806282722474</v>
      </c>
      <c r="X34" s="34"/>
      <c r="Y34" s="34"/>
      <c r="Z34" s="34"/>
      <c r="AA34" s="34"/>
      <c r="AB34" s="34"/>
    </row>
    <row r="35" spans="2:28" ht="10.5" customHeight="1">
      <c r="B35" s="24"/>
      <c r="C35" s="64" t="s">
        <v>25</v>
      </c>
      <c r="D35" s="65"/>
      <c r="E35" s="25">
        <v>110.9</v>
      </c>
      <c r="F35" s="1">
        <v>94.2</v>
      </c>
      <c r="G35" s="1">
        <v>100</v>
      </c>
      <c r="H35" s="3">
        <v>99.4</v>
      </c>
      <c r="I35" s="55">
        <v>100.2</v>
      </c>
      <c r="J35" s="86">
        <v>97</v>
      </c>
      <c r="K35" s="25">
        <v>109</v>
      </c>
      <c r="L35" s="1">
        <v>93.8</v>
      </c>
      <c r="M35" s="1">
        <v>100</v>
      </c>
      <c r="N35" s="3">
        <v>98.3</v>
      </c>
      <c r="O35" s="55">
        <v>97.6</v>
      </c>
      <c r="P35" s="86">
        <v>95.7</v>
      </c>
      <c r="Q35" s="25">
        <v>115.2</v>
      </c>
      <c r="R35" s="1">
        <v>112.8</v>
      </c>
      <c r="S35" s="1">
        <v>100</v>
      </c>
      <c r="T35" s="3">
        <v>94.1</v>
      </c>
      <c r="U35" s="55">
        <v>98.3</v>
      </c>
      <c r="V35" s="86">
        <v>107</v>
      </c>
      <c r="X35" s="34"/>
      <c r="Y35" s="34"/>
      <c r="Z35" s="34"/>
      <c r="AA35" s="34"/>
      <c r="AB35" s="34"/>
    </row>
    <row r="36" spans="2:28" ht="10.5" customHeight="1">
      <c r="B36" s="26"/>
      <c r="C36" s="66"/>
      <c r="D36" s="67"/>
      <c r="E36" s="23" t="s">
        <v>6</v>
      </c>
      <c r="F36" s="23" t="s">
        <v>6</v>
      </c>
      <c r="G36" s="60">
        <f>(G35/F35-1)*100</f>
        <v>6.157112526539277</v>
      </c>
      <c r="H36" s="60">
        <f>(H35/G35-1)*100</f>
        <v>-0.5999999999999894</v>
      </c>
      <c r="I36" s="82">
        <f>(I35/H35-1)*100</f>
        <v>0.8048289738430636</v>
      </c>
      <c r="J36" s="61">
        <f>(J35/I35-1)*100</f>
        <v>-3.1936127744511045</v>
      </c>
      <c r="K36" s="23" t="s">
        <v>6</v>
      </c>
      <c r="L36" s="23" t="s">
        <v>6</v>
      </c>
      <c r="M36" s="60">
        <f>(M35/L35-1)*100</f>
        <v>6.609808102345416</v>
      </c>
      <c r="N36" s="60">
        <f>(N35/M35-1)*100</f>
        <v>-1.7000000000000015</v>
      </c>
      <c r="O36" s="82">
        <f>(O35/N35-1)*100</f>
        <v>-0.7121057985757906</v>
      </c>
      <c r="P36" s="61">
        <f>(P35/O35-1)*100</f>
        <v>-1.9467213114753967</v>
      </c>
      <c r="Q36" s="23" t="s">
        <v>6</v>
      </c>
      <c r="R36" s="23" t="s">
        <v>6</v>
      </c>
      <c r="S36" s="60">
        <f>(S35/R35-1)*100</f>
        <v>-11.347517730496449</v>
      </c>
      <c r="T36" s="60">
        <f>(T35/S35-1)*100</f>
        <v>-5.900000000000006</v>
      </c>
      <c r="U36" s="82">
        <f>(U35/T35-1)*100</f>
        <v>4.463336875664181</v>
      </c>
      <c r="V36" s="61">
        <f>(V35/U35-1)*100</f>
        <v>8.850457782299092</v>
      </c>
      <c r="X36" s="35"/>
      <c r="Y36" s="35"/>
      <c r="Z36" s="35"/>
      <c r="AA36" s="36"/>
      <c r="AB36" s="36"/>
    </row>
    <row r="37" spans="2:28" ht="10.5" customHeight="1">
      <c r="B37" s="24"/>
      <c r="C37" s="37"/>
      <c r="D37" s="65" t="s">
        <v>26</v>
      </c>
      <c r="E37" s="25">
        <v>110</v>
      </c>
      <c r="F37" s="1">
        <v>88.6</v>
      </c>
      <c r="G37" s="1">
        <v>100</v>
      </c>
      <c r="H37" s="3">
        <v>94.7</v>
      </c>
      <c r="I37" s="55">
        <v>94.8</v>
      </c>
      <c r="J37" s="86">
        <v>91</v>
      </c>
      <c r="K37" s="25">
        <v>109.9</v>
      </c>
      <c r="L37" s="1">
        <v>89.7</v>
      </c>
      <c r="M37" s="1">
        <v>100</v>
      </c>
      <c r="N37" s="3">
        <v>91.2</v>
      </c>
      <c r="O37" s="55">
        <v>91.3</v>
      </c>
      <c r="P37" s="86">
        <v>86.9</v>
      </c>
      <c r="Q37" s="25">
        <v>115</v>
      </c>
      <c r="R37" s="1">
        <v>94.1</v>
      </c>
      <c r="S37" s="1">
        <v>100</v>
      </c>
      <c r="T37" s="3">
        <v>107.7</v>
      </c>
      <c r="U37" s="55">
        <v>113</v>
      </c>
      <c r="V37" s="86">
        <v>119.1</v>
      </c>
      <c r="X37" s="38"/>
      <c r="Y37" s="39"/>
      <c r="Z37" s="39"/>
      <c r="AA37" s="40"/>
      <c r="AB37" s="40"/>
    </row>
    <row r="38" spans="2:28" ht="10.5" customHeight="1">
      <c r="B38" s="26"/>
      <c r="C38" s="41"/>
      <c r="D38" s="67"/>
      <c r="E38" s="23" t="s">
        <v>6</v>
      </c>
      <c r="F38" s="23" t="s">
        <v>6</v>
      </c>
      <c r="G38" s="60">
        <f>(G37/F37-1)*100</f>
        <v>12.866817155756216</v>
      </c>
      <c r="H38" s="60">
        <f>(H37/G37-1)*100</f>
        <v>-5.299999999999994</v>
      </c>
      <c r="I38" s="82">
        <f>(I37/H37-1)*100</f>
        <v>0.10559662090812161</v>
      </c>
      <c r="J38" s="61">
        <f>(J37/I37-1)*100</f>
        <v>-4.008438818565397</v>
      </c>
      <c r="K38" s="23" t="s">
        <v>6</v>
      </c>
      <c r="L38" s="23" t="s">
        <v>6</v>
      </c>
      <c r="M38" s="60">
        <f>(M37/L37-1)*100</f>
        <v>11.482720178372352</v>
      </c>
      <c r="N38" s="60">
        <f>(N37/M37-1)*100</f>
        <v>-8.799999999999997</v>
      </c>
      <c r="O38" s="82">
        <f>(O37/N37-1)*100</f>
        <v>0.10964912280702066</v>
      </c>
      <c r="P38" s="61">
        <f>(P37/O37-1)*100</f>
        <v>-4.819277108433728</v>
      </c>
      <c r="Q38" s="23" t="s">
        <v>6</v>
      </c>
      <c r="R38" s="23" t="s">
        <v>6</v>
      </c>
      <c r="S38" s="60">
        <f>(S37/R37-1)*100</f>
        <v>6.269925611052085</v>
      </c>
      <c r="T38" s="60">
        <f>(T37/S37-1)*100</f>
        <v>7.699999999999996</v>
      </c>
      <c r="U38" s="82">
        <f>(U37/T37-1)*100</f>
        <v>4.921077065923862</v>
      </c>
      <c r="V38" s="61">
        <f>(V37/U37-1)*100</f>
        <v>5.398230088495559</v>
      </c>
      <c r="X38" s="34"/>
      <c r="Y38" s="34"/>
      <c r="Z38" s="34"/>
      <c r="AA38" s="34"/>
      <c r="AB38" s="34"/>
    </row>
    <row r="39" spans="2:22" ht="10.5" customHeight="1">
      <c r="B39" s="27"/>
      <c r="C39" s="42"/>
      <c r="D39" s="65" t="s">
        <v>27</v>
      </c>
      <c r="E39" s="25">
        <v>109.1</v>
      </c>
      <c r="F39" s="1">
        <v>91.4</v>
      </c>
      <c r="G39" s="1">
        <v>100</v>
      </c>
      <c r="H39" s="3">
        <v>122.2</v>
      </c>
      <c r="I39" s="55">
        <v>122.5</v>
      </c>
      <c r="J39" s="86">
        <v>123.7</v>
      </c>
      <c r="K39" s="25">
        <v>112.1</v>
      </c>
      <c r="L39" s="1">
        <v>91.9</v>
      </c>
      <c r="M39" s="1">
        <v>100</v>
      </c>
      <c r="N39" s="3">
        <v>118.7</v>
      </c>
      <c r="O39" s="55">
        <v>118.8</v>
      </c>
      <c r="P39" s="86">
        <v>117.7</v>
      </c>
      <c r="Q39" s="29">
        <v>102.7</v>
      </c>
      <c r="R39" s="30">
        <v>83</v>
      </c>
      <c r="S39" s="30">
        <v>100</v>
      </c>
      <c r="T39" s="31">
        <v>217</v>
      </c>
      <c r="U39" s="57">
        <v>189.8</v>
      </c>
      <c r="V39" s="88">
        <v>199.9</v>
      </c>
    </row>
    <row r="40" spans="2:22" ht="10.5" customHeight="1">
      <c r="B40" s="27"/>
      <c r="C40" s="42"/>
      <c r="D40" s="67"/>
      <c r="E40" s="23" t="s">
        <v>6</v>
      </c>
      <c r="F40" s="23" t="s">
        <v>6</v>
      </c>
      <c r="G40" s="60">
        <f>(G39/F39-1)*100</f>
        <v>9.409190371991238</v>
      </c>
      <c r="H40" s="60">
        <f>(H39/G39-1)*100</f>
        <v>22.199999999999996</v>
      </c>
      <c r="I40" s="82">
        <f>(I39/H39-1)*100</f>
        <v>0.24549918166938411</v>
      </c>
      <c r="J40" s="61">
        <f>(J39/I39-1)*100</f>
        <v>0.9795918367347056</v>
      </c>
      <c r="K40" s="23" t="s">
        <v>6</v>
      </c>
      <c r="L40" s="23" t="s">
        <v>6</v>
      </c>
      <c r="M40" s="60">
        <f>(M39/L39-1)*100</f>
        <v>8.813928182807395</v>
      </c>
      <c r="N40" s="60">
        <f>(N39/M39-1)*100</f>
        <v>18.700000000000006</v>
      </c>
      <c r="O40" s="82">
        <f>(O39/N39-1)*100</f>
        <v>0.08424599831506896</v>
      </c>
      <c r="P40" s="61">
        <f>(P39/O39-1)*100</f>
        <v>-0.9259259259259189</v>
      </c>
      <c r="Q40" s="23" t="s">
        <v>6</v>
      </c>
      <c r="R40" s="23" t="s">
        <v>6</v>
      </c>
      <c r="S40" s="60">
        <f>(S39/R39-1)*100</f>
        <v>20.481927710843383</v>
      </c>
      <c r="T40" s="60">
        <f>(T39/S39-1)*100</f>
        <v>117</v>
      </c>
      <c r="U40" s="82">
        <f>(U39/T39-1)*100</f>
        <v>-12.534562211981559</v>
      </c>
      <c r="V40" s="61">
        <f>(V39/U39-1)*100</f>
        <v>5.3213909378292845</v>
      </c>
    </row>
    <row r="41" spans="2:22" ht="10.5" customHeight="1">
      <c r="B41" s="24"/>
      <c r="C41" s="37"/>
      <c r="D41" s="65" t="s">
        <v>28</v>
      </c>
      <c r="E41" s="25">
        <v>105.9</v>
      </c>
      <c r="F41" s="1">
        <v>99.7</v>
      </c>
      <c r="G41" s="1">
        <v>100</v>
      </c>
      <c r="H41" s="3">
        <v>97.1</v>
      </c>
      <c r="I41" s="55">
        <v>97.1</v>
      </c>
      <c r="J41" s="86">
        <v>95.6</v>
      </c>
      <c r="K41" s="25">
        <v>105.9</v>
      </c>
      <c r="L41" s="1">
        <v>99.7</v>
      </c>
      <c r="M41" s="1">
        <v>100</v>
      </c>
      <c r="N41" s="3">
        <v>97.1</v>
      </c>
      <c r="O41" s="55">
        <v>97.1</v>
      </c>
      <c r="P41" s="86">
        <v>95.6</v>
      </c>
      <c r="Q41" s="29" t="s">
        <v>6</v>
      </c>
      <c r="R41" s="30" t="s">
        <v>6</v>
      </c>
      <c r="S41" s="30" t="s">
        <v>6</v>
      </c>
      <c r="T41" s="31" t="s">
        <v>6</v>
      </c>
      <c r="U41" s="57" t="s">
        <v>6</v>
      </c>
      <c r="V41" s="88" t="s">
        <v>6</v>
      </c>
    </row>
    <row r="42" spans="2:22" ht="10.5" customHeight="1">
      <c r="B42" s="26"/>
      <c r="C42" s="41"/>
      <c r="D42" s="67"/>
      <c r="E42" s="23" t="s">
        <v>6</v>
      </c>
      <c r="F42" s="23" t="s">
        <v>6</v>
      </c>
      <c r="G42" s="60">
        <f>(G41/F41-1)*100</f>
        <v>0.30090270812437314</v>
      </c>
      <c r="H42" s="60">
        <f>(H41/G41-1)*100</f>
        <v>-2.9000000000000026</v>
      </c>
      <c r="I42" s="82">
        <f>(I41/H41-1)*100</f>
        <v>0</v>
      </c>
      <c r="J42" s="61">
        <f>(J41/I41-1)*100</f>
        <v>-1.5447991761071034</v>
      </c>
      <c r="K42" s="23" t="s">
        <v>6</v>
      </c>
      <c r="L42" s="23" t="s">
        <v>6</v>
      </c>
      <c r="M42" s="60">
        <f>(M41/L41-1)*100</f>
        <v>0.30090270812437314</v>
      </c>
      <c r="N42" s="60">
        <f>(N41/M41-1)*100</f>
        <v>-2.9000000000000026</v>
      </c>
      <c r="O42" s="82">
        <f>(O41/N41-1)*100</f>
        <v>0</v>
      </c>
      <c r="P42" s="61">
        <f>(P41/O41-1)*100</f>
        <v>-1.5447991761071034</v>
      </c>
      <c r="Q42" s="23" t="s">
        <v>6</v>
      </c>
      <c r="R42" s="32" t="s">
        <v>6</v>
      </c>
      <c r="S42" s="32" t="s">
        <v>6</v>
      </c>
      <c r="T42" s="33" t="s">
        <v>6</v>
      </c>
      <c r="U42" s="58" t="s">
        <v>6</v>
      </c>
      <c r="V42" s="89" t="s">
        <v>6</v>
      </c>
    </row>
    <row r="43" spans="2:22" ht="10.5" customHeight="1">
      <c r="B43" s="24"/>
      <c r="C43" s="37"/>
      <c r="D43" s="65" t="s">
        <v>29</v>
      </c>
      <c r="E43" s="25">
        <v>124.6</v>
      </c>
      <c r="F43" s="1">
        <v>99</v>
      </c>
      <c r="G43" s="1">
        <v>100</v>
      </c>
      <c r="H43" s="3">
        <v>105.8</v>
      </c>
      <c r="I43" s="55">
        <v>102.3</v>
      </c>
      <c r="J43" s="86">
        <v>104.1</v>
      </c>
      <c r="K43" s="25">
        <v>120.1</v>
      </c>
      <c r="L43" s="1">
        <v>95.8</v>
      </c>
      <c r="M43" s="1">
        <v>100</v>
      </c>
      <c r="N43" s="3">
        <v>101.7</v>
      </c>
      <c r="O43" s="55">
        <v>89.5</v>
      </c>
      <c r="P43" s="86">
        <v>86.8</v>
      </c>
      <c r="Q43" s="25">
        <v>96.5</v>
      </c>
      <c r="R43" s="1">
        <v>108.9</v>
      </c>
      <c r="S43" s="1">
        <v>100</v>
      </c>
      <c r="T43" s="3">
        <v>86.4</v>
      </c>
      <c r="U43" s="55">
        <v>87.4</v>
      </c>
      <c r="V43" s="86">
        <v>91</v>
      </c>
    </row>
    <row r="44" spans="2:22" ht="10.5" customHeight="1">
      <c r="B44" s="26"/>
      <c r="C44" s="41"/>
      <c r="D44" s="67"/>
      <c r="E44" s="23" t="s">
        <v>6</v>
      </c>
      <c r="F44" s="23" t="s">
        <v>6</v>
      </c>
      <c r="G44" s="60">
        <f>(G43/F43-1)*100</f>
        <v>1.0101010101010166</v>
      </c>
      <c r="H44" s="60">
        <f>(H43/G43-1)*100</f>
        <v>5.800000000000005</v>
      </c>
      <c r="I44" s="82">
        <f>(I43/H43-1)*100</f>
        <v>-3.3081285444234387</v>
      </c>
      <c r="J44" s="61">
        <f>(J43/I43-1)*100</f>
        <v>1.7595307917888547</v>
      </c>
      <c r="K44" s="23" t="s">
        <v>6</v>
      </c>
      <c r="L44" s="23" t="s">
        <v>6</v>
      </c>
      <c r="M44" s="60">
        <f>(M43/L43-1)*100</f>
        <v>4.384133611691032</v>
      </c>
      <c r="N44" s="60">
        <f>(N43/M43-1)*100</f>
        <v>1.7000000000000126</v>
      </c>
      <c r="O44" s="82">
        <f>(O43/N43-1)*100</f>
        <v>-11.996066863323506</v>
      </c>
      <c r="P44" s="61">
        <f>(P43/O43-1)*100</f>
        <v>-3.016759776536315</v>
      </c>
      <c r="Q44" s="23" t="s">
        <v>6</v>
      </c>
      <c r="R44" s="23" t="s">
        <v>6</v>
      </c>
      <c r="S44" s="60">
        <f>(S43/R43-1)*100</f>
        <v>-8.172635445362719</v>
      </c>
      <c r="T44" s="60">
        <f>(T43/S43-1)*100</f>
        <v>-13.59999999999999</v>
      </c>
      <c r="U44" s="82">
        <f>(U43/T43-1)*100</f>
        <v>1.157407407407418</v>
      </c>
      <c r="V44" s="61">
        <f>(V43/U43-1)*100</f>
        <v>4.118993135011428</v>
      </c>
    </row>
    <row r="45" spans="2:22" ht="10.5" customHeight="1">
      <c r="B45" s="27"/>
      <c r="C45" s="43"/>
      <c r="D45" s="65" t="s">
        <v>30</v>
      </c>
      <c r="E45" s="28">
        <v>117.1</v>
      </c>
      <c r="F45" s="2">
        <v>99.7</v>
      </c>
      <c r="G45" s="2">
        <v>100</v>
      </c>
      <c r="H45" s="4">
        <v>98.5</v>
      </c>
      <c r="I45" s="56">
        <v>102.8</v>
      </c>
      <c r="J45" s="87">
        <v>95.8</v>
      </c>
      <c r="K45" s="28">
        <v>107.7</v>
      </c>
      <c r="L45" s="2">
        <v>94.6</v>
      </c>
      <c r="M45" s="2">
        <v>100</v>
      </c>
      <c r="N45" s="4">
        <v>100.7</v>
      </c>
      <c r="O45" s="56">
        <v>99.9</v>
      </c>
      <c r="P45" s="87">
        <v>100.8</v>
      </c>
      <c r="Q45" s="28">
        <v>117.8</v>
      </c>
      <c r="R45" s="2">
        <v>118</v>
      </c>
      <c r="S45" s="2">
        <v>100</v>
      </c>
      <c r="T45" s="4">
        <v>84.2</v>
      </c>
      <c r="U45" s="56">
        <v>90.7</v>
      </c>
      <c r="V45" s="87">
        <v>100.2</v>
      </c>
    </row>
    <row r="46" spans="2:22" ht="10.5" customHeight="1">
      <c r="B46" s="13"/>
      <c r="C46" s="44"/>
      <c r="D46" s="80"/>
      <c r="E46" s="52" t="s">
        <v>6</v>
      </c>
      <c r="F46" s="81" t="s">
        <v>6</v>
      </c>
      <c r="G46" s="62">
        <f>(G45/F45-1)*100</f>
        <v>0.30090270812437314</v>
      </c>
      <c r="H46" s="62">
        <f>(H45/G45-1)*100</f>
        <v>-1.5000000000000013</v>
      </c>
      <c r="I46" s="83">
        <f>(I45/H45-1)*100</f>
        <v>4.365482233502527</v>
      </c>
      <c r="J46" s="63">
        <f>(J45/I45-1)*100</f>
        <v>-6.809338521400776</v>
      </c>
      <c r="K46" s="45" t="s">
        <v>6</v>
      </c>
      <c r="L46" s="81" t="s">
        <v>6</v>
      </c>
      <c r="M46" s="62">
        <f>(M45/L45-1)*100</f>
        <v>5.708245243128962</v>
      </c>
      <c r="N46" s="62">
        <f>(N45/M45-1)*100</f>
        <v>0.7000000000000117</v>
      </c>
      <c r="O46" s="83">
        <f>(O45/N45-1)*100</f>
        <v>-0.7944389275074459</v>
      </c>
      <c r="P46" s="63">
        <f>(P45/O45-1)*100</f>
        <v>0.9009009009008917</v>
      </c>
      <c r="Q46" s="45" t="s">
        <v>6</v>
      </c>
      <c r="R46" s="81" t="s">
        <v>6</v>
      </c>
      <c r="S46" s="62">
        <f>(S45/R45-1)*100</f>
        <v>-15.254237288135597</v>
      </c>
      <c r="T46" s="62">
        <f>(T45/S45-1)*100</f>
        <v>-15.799999999999992</v>
      </c>
      <c r="U46" s="83">
        <f>(U45/T45-1)*100</f>
        <v>7.719714964370539</v>
      </c>
      <c r="V46" s="63">
        <f>(V45/U45-1)*100</f>
        <v>10.474090407938252</v>
      </c>
    </row>
    <row r="47" ht="10.5" customHeight="1">
      <c r="S47" s="6" t="s">
        <v>5</v>
      </c>
    </row>
    <row r="48" ht="10.5" customHeight="1">
      <c r="R48" s="46"/>
    </row>
    <row r="49" ht="10.5" customHeight="1"/>
  </sheetData>
  <mergeCells count="25">
    <mergeCell ref="A22:A25"/>
    <mergeCell ref="D43:D44"/>
    <mergeCell ref="C21:D22"/>
    <mergeCell ref="D45:D46"/>
    <mergeCell ref="D39:D40"/>
    <mergeCell ref="D37:D38"/>
    <mergeCell ref="C23:D24"/>
    <mergeCell ref="C25:D26"/>
    <mergeCell ref="C27:D28"/>
    <mergeCell ref="C29:D30"/>
    <mergeCell ref="C13:D14"/>
    <mergeCell ref="D41:D42"/>
    <mergeCell ref="C31:D32"/>
    <mergeCell ref="C33:D34"/>
    <mergeCell ref="C35:D36"/>
    <mergeCell ref="C15:D16"/>
    <mergeCell ref="C17:D18"/>
    <mergeCell ref="C19:D20"/>
    <mergeCell ref="C11:D12"/>
    <mergeCell ref="F3:J3"/>
    <mergeCell ref="L3:P3"/>
    <mergeCell ref="R3:V3"/>
    <mergeCell ref="B5:D6"/>
    <mergeCell ref="C7:D8"/>
    <mergeCell ref="C9:D10"/>
  </mergeCells>
  <printOptions horizontalCentered="1" verticalCentered="1"/>
  <pageMargins left="0.2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00166412</cp:lastModifiedBy>
  <cp:lastPrinted>2014-02-13T00:52:19Z</cp:lastPrinted>
  <dcterms:created xsi:type="dcterms:W3CDTF">1998-09-28T05:28:45Z</dcterms:created>
  <dcterms:modified xsi:type="dcterms:W3CDTF">2014-12-11T02:48:21Z</dcterms:modified>
  <cp:category/>
  <cp:version/>
  <cp:contentType/>
  <cp:contentStatus/>
</cp:coreProperties>
</file>