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表" sheetId="1" r:id="rId1"/>
  </sheets>
  <externalReferences>
    <externalReference r:id="rId4"/>
  </externalReferences>
  <definedNames>
    <definedName name="_xlnm.Print_Area" localSheetId="0">'1表'!$B$1:$N$38,'1表'!$P$1:$U$38</definedName>
  </definedNames>
  <calcPr fullCalcOnLoad="1"/>
</workbook>
</file>

<file path=xl/sharedStrings.xml><?xml version="1.0" encoding="utf-8"?>
<sst xmlns="http://schemas.openxmlformats.org/spreadsheetml/2006/main" count="103" uniqueCount="74">
  <si>
    <t>総数</t>
  </si>
  <si>
    <t xml:space="preserve">食料品 </t>
  </si>
  <si>
    <t>09</t>
  </si>
  <si>
    <t>飲料・たばこ・飼料</t>
  </si>
  <si>
    <t>10</t>
  </si>
  <si>
    <t>繊維工業</t>
  </si>
  <si>
    <t>11</t>
  </si>
  <si>
    <t>12</t>
  </si>
  <si>
    <t>木材・木製品</t>
  </si>
  <si>
    <t>13</t>
  </si>
  <si>
    <t>家具・装備品</t>
  </si>
  <si>
    <t>14</t>
  </si>
  <si>
    <t>パルプ・紙</t>
  </si>
  <si>
    <t>15</t>
  </si>
  <si>
    <t>16</t>
  </si>
  <si>
    <t>化学工業</t>
  </si>
  <si>
    <t>17</t>
  </si>
  <si>
    <t>石油・石炭</t>
  </si>
  <si>
    <t>18</t>
  </si>
  <si>
    <t>プラスチック製品</t>
  </si>
  <si>
    <t>19</t>
  </si>
  <si>
    <t>ゴム製品</t>
  </si>
  <si>
    <t>20</t>
  </si>
  <si>
    <t>なめし革・同製品</t>
  </si>
  <si>
    <t>21</t>
  </si>
  <si>
    <t>窯業・土石</t>
  </si>
  <si>
    <t>22</t>
  </si>
  <si>
    <t>鉄鋼業</t>
  </si>
  <si>
    <t>23</t>
  </si>
  <si>
    <t>非鉄金属</t>
  </si>
  <si>
    <t>24</t>
  </si>
  <si>
    <t>金属製品</t>
  </si>
  <si>
    <t>25</t>
  </si>
  <si>
    <t>26</t>
  </si>
  <si>
    <t>27</t>
  </si>
  <si>
    <t>28</t>
  </si>
  <si>
    <t>電子部品・デバイス</t>
  </si>
  <si>
    <t>29</t>
  </si>
  <si>
    <t>輸送機械</t>
  </si>
  <si>
    <t>30</t>
  </si>
  <si>
    <t>31</t>
  </si>
  <si>
    <t>32</t>
  </si>
  <si>
    <t>1．産業分類中分類別・年次別の事業所数、従業者数、</t>
  </si>
  <si>
    <t>製造品出荷額等（従業者4人以上の事業所）</t>
  </si>
  <si>
    <t>産業中分類</t>
  </si>
  <si>
    <t>産業</t>
  </si>
  <si>
    <t>事業所数（事業所）</t>
  </si>
  <si>
    <t>従業者数（人）</t>
  </si>
  <si>
    <t>製造品出荷額等（百万円）　</t>
  </si>
  <si>
    <t>分類</t>
  </si>
  <si>
    <t>番号</t>
  </si>
  <si>
    <t>総数</t>
  </si>
  <si>
    <t>重化学工業</t>
  </si>
  <si>
    <t>重</t>
  </si>
  <si>
    <t>軽工業</t>
  </si>
  <si>
    <t>軽</t>
  </si>
  <si>
    <t>印刷</t>
  </si>
  <si>
    <t>はん用機械</t>
  </si>
  <si>
    <t>生産用機械</t>
  </si>
  <si>
    <t>業務用機械</t>
  </si>
  <si>
    <t>電気機械</t>
  </si>
  <si>
    <t>情報通信機械</t>
  </si>
  <si>
    <t>20年</t>
  </si>
  <si>
    <t>【　】　は　重　化　学　工　業</t>
  </si>
  <si>
    <t>その他の製造業</t>
  </si>
  <si>
    <t>20　　　年</t>
  </si>
  <si>
    <t>21年</t>
  </si>
  <si>
    <t>21　　　年</t>
  </si>
  <si>
    <t>22年</t>
  </si>
  <si>
    <t>23年</t>
  </si>
  <si>
    <t>24年</t>
  </si>
  <si>
    <t>22　　　年</t>
  </si>
  <si>
    <t>23　　　年</t>
  </si>
  <si>
    <t>24　　　年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</si>
</sst>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%"/>
    <numFmt numFmtId="179" formatCode="0.000"/>
    <numFmt numFmtId="180" formatCode="#,###,###"/>
    <numFmt numFmtId="181" formatCode="#\ ###\ ###"/>
    <numFmt numFmtId="182" formatCode="#,##0.0_ "/>
    <numFmt numFmtId="183" formatCode="0.0_ "/>
    <numFmt numFmtId="184" formatCode="0_ "/>
    <numFmt numFmtId="185" formatCode="0_);[Red]\(0\)"/>
    <numFmt numFmtId="186" formatCode="0.00_);[Red]\(0.00\)"/>
    <numFmt numFmtId="187" formatCode="\(0.0\)_ "/>
    <numFmt numFmtId="188" formatCode="0.0000"/>
    <numFmt numFmtId="189" formatCode="0.00000"/>
    <numFmt numFmtId="190" formatCode="0.0_);[Red]\(0.0\)"/>
    <numFmt numFmtId="191" formatCode="#,##0_ "/>
    <numFmt numFmtId="192" formatCode="###\ ###\ ##0"/>
    <numFmt numFmtId="193" formatCode="\,0"/>
    <numFmt numFmtId="194" formatCode="#,#00"/>
    <numFmt numFmtId="195" formatCode="0,"/>
    <numFmt numFmtId="196" formatCode="#\ ###\ "/>
    <numFmt numFmtId="197" formatCode="#\ ###\ ##0"/>
    <numFmt numFmtId="198" formatCode="\-0.0"/>
    <numFmt numFmtId="199" formatCode="0.00_ "/>
    <numFmt numFmtId="200" formatCode="0.0000000"/>
    <numFmt numFmtId="201" formatCode="0.00000000"/>
    <numFmt numFmtId="202" formatCode="0_ ;[Red]\-0\ "/>
    <numFmt numFmtId="203" formatCode="#.0\ ###\ ##0"/>
    <numFmt numFmtId="204" formatCode="#.\ ###\ ##0"/>
    <numFmt numFmtId="205" formatCode=".\ ###\ ##00;00000000000000000000000000000000000"/>
    <numFmt numFmtId="206" formatCode=".\ ####\ ##00;00000000000000000000000000000000000.0"/>
    <numFmt numFmtId="207" formatCode=".\ #####\ ##00;00000000000000000000000000000000000.00"/>
    <numFmt numFmtId="208" formatCode=".\ ######\ ##00;00000000000000000000000000000000000.000"/>
    <numFmt numFmtId="209" formatCode=".\ ##\ ##00;00000000000000000000000000000000000"/>
    <numFmt numFmtId="210" formatCode=".\ #\ ##00;00000000000000000000000000000000000"/>
    <numFmt numFmtId="211" formatCode=".\ ##\ ##00;00000000000000000000000000000000000.0"/>
    <numFmt numFmtId="212" formatCode="###\ ###\ ###\ ###"/>
    <numFmt numFmtId="213" formatCode="0.0;&quot;▲ &quot;0.0"/>
    <numFmt numFmtId="214" formatCode="###.0\ ###\ ###\ ###"/>
    <numFmt numFmtId="215" formatCode="###.\ ###\ ###\ ###"/>
    <numFmt numFmtId="216" formatCode="##.\ ###\ ###\ ###"/>
    <numFmt numFmtId="217" formatCode="#.\ ###\ ###\ ###"/>
    <numFmt numFmtId="218" formatCode=".\ ###\ ###\ ;"/>
    <numFmt numFmtId="219" formatCode="0.000_ "/>
    <numFmt numFmtId="220" formatCode="0.0000_ "/>
    <numFmt numFmtId="221" formatCode="0.00000_ "/>
    <numFmt numFmtId="222" formatCode="0.000000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000_ "/>
    <numFmt numFmtId="228" formatCode="0.000000000_ "/>
    <numFmt numFmtId="229" formatCode="0.0000000_ "/>
    <numFmt numFmtId="230" formatCode="_ * #,##0.0_ ;_ * \-#,##0.0_ ;_ * &quot;-&quot;?_ ;_ @_ "/>
    <numFmt numFmtId="231" formatCode="#\ ###\ ###\ ###\ ##0;\-#\ ###\ ###\ ###\ ##0"/>
    <numFmt numFmtId="232" formatCode="0.00_%\ "/>
    <numFmt numFmtId="233" formatCode="General\%"/>
    <numFmt numFmtId="234" formatCode="&quot;【&quot;@&quot;】&quot;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81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0" xfId="0" applyFont="1" applyBorder="1" applyAlignment="1">
      <alignment/>
    </xf>
    <xf numFmtId="181" fontId="7" fillId="0" borderId="0" xfId="0" applyNumberFormat="1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234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81" fontId="7" fillId="0" borderId="0" xfId="0" applyNumberFormat="1" applyFont="1" applyFill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38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234" fontId="7" fillId="0" borderId="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1830;&#24037;\&#24179;&#25104;25&#24180;&#24230;\04&#24037;&#26989;&#32113;&#35336;&#35519;&#26619;\24&#24180;&#35519;&#26619;\&#30906;&#22577;\&#22259;&#34920;\H24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甲"/>
      <sheetName val="乙１"/>
      <sheetName val="甲乙１"/>
    </sheetNames>
    <sheetDataSet>
      <sheetData sheetId="2">
        <row r="4">
          <cell r="AC4">
            <v>111883518</v>
          </cell>
        </row>
        <row r="5">
          <cell r="AC5">
            <v>115508979</v>
          </cell>
        </row>
        <row r="6">
          <cell r="AC6">
            <v>9578542</v>
          </cell>
        </row>
        <row r="7">
          <cell r="AC7">
            <v>15452387</v>
          </cell>
        </row>
        <row r="8">
          <cell r="AC8">
            <v>8319408</v>
          </cell>
        </row>
        <row r="9">
          <cell r="AC9">
            <v>76894375</v>
          </cell>
        </row>
        <row r="10">
          <cell r="AC10">
            <v>15215384</v>
          </cell>
        </row>
        <row r="11">
          <cell r="AC11">
            <v>157548792</v>
          </cell>
        </row>
        <row r="12">
          <cell r="AC12">
            <v>2793127</v>
          </cell>
        </row>
        <row r="13">
          <cell r="AC13">
            <v>57490157</v>
          </cell>
        </row>
        <row r="14">
          <cell r="AC14">
            <v>23191516</v>
          </cell>
        </row>
        <row r="15">
          <cell r="AC15">
            <v>449866</v>
          </cell>
        </row>
        <row r="16">
          <cell r="AC16">
            <v>19196560</v>
          </cell>
        </row>
        <row r="17">
          <cell r="AC17">
            <v>23012108</v>
          </cell>
        </row>
        <row r="18">
          <cell r="AC18">
            <v>47239855</v>
          </cell>
        </row>
        <row r="19">
          <cell r="AC19">
            <v>47383481</v>
          </cell>
        </row>
        <row r="20">
          <cell r="AC20">
            <v>25578310</v>
          </cell>
        </row>
        <row r="21">
          <cell r="AC21">
            <v>66083660</v>
          </cell>
        </row>
        <row r="22">
          <cell r="AC22">
            <v>27627544</v>
          </cell>
        </row>
        <row r="23">
          <cell r="AC23">
            <v>23271917</v>
          </cell>
        </row>
        <row r="24">
          <cell r="AC24">
            <v>184572883</v>
          </cell>
        </row>
        <row r="25">
          <cell r="AC25">
            <v>36450613</v>
          </cell>
        </row>
        <row r="26">
          <cell r="AC26">
            <v>449405641</v>
          </cell>
        </row>
        <row r="27">
          <cell r="AC27">
            <v>26623742</v>
          </cell>
        </row>
        <row r="29">
          <cell r="AC29">
            <v>1090967931</v>
          </cell>
        </row>
        <row r="30">
          <cell r="AC30">
            <v>479804434</v>
          </cell>
        </row>
        <row r="31">
          <cell r="AC31">
            <v>1570772365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D1">
      <selection activeCell="E1" sqref="E1:N1"/>
    </sheetView>
  </sheetViews>
  <sheetFormatPr defaultColWidth="8.796875" defaultRowHeight="14.25"/>
  <cols>
    <col min="1" max="1" width="9" style="20" customWidth="1"/>
    <col min="2" max="2" width="4.59765625" style="20" customWidth="1"/>
    <col min="3" max="3" width="17.8984375" style="20" customWidth="1"/>
    <col min="4" max="4" width="1" style="20" customWidth="1"/>
    <col min="5" max="9" width="6.8984375" style="20" bestFit="1" customWidth="1"/>
    <col min="10" max="14" width="7.69921875" style="20" bestFit="1" customWidth="1"/>
    <col min="15" max="15" width="9" style="20" customWidth="1"/>
    <col min="16" max="20" width="14.8984375" style="20" customWidth="1"/>
    <col min="21" max="21" width="5.09765625" style="20" customWidth="1"/>
    <col min="22" max="16384" width="9" style="5" customWidth="1"/>
  </cols>
  <sheetData>
    <row r="1" spans="1:21" ht="13.5" customHeight="1">
      <c r="A1" s="1"/>
      <c r="B1" s="1"/>
      <c r="C1" s="1"/>
      <c r="D1" s="1"/>
      <c r="E1" s="46" t="s">
        <v>42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 t="s">
        <v>43</v>
      </c>
      <c r="Q1" s="1"/>
      <c r="R1" s="1"/>
      <c r="S1" s="1"/>
      <c r="T1" s="1"/>
      <c r="U1" s="1"/>
    </row>
    <row r="2" spans="1:21" ht="13.5" customHeigh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"/>
      <c r="P2" s="1"/>
      <c r="Q2" s="1"/>
      <c r="R2" s="1"/>
      <c r="S2" s="1"/>
      <c r="T2" s="1"/>
      <c r="U2" s="1"/>
    </row>
    <row r="3" spans="1:21" ht="17.25" customHeight="1">
      <c r="A3" s="1"/>
      <c r="B3" s="47" t="s">
        <v>44</v>
      </c>
      <c r="C3" s="48"/>
      <c r="D3" s="7"/>
      <c r="E3" s="1"/>
      <c r="F3" s="1"/>
      <c r="G3" s="1"/>
      <c r="H3" s="1"/>
      <c r="I3" s="7"/>
      <c r="J3" s="1"/>
      <c r="K3" s="1"/>
      <c r="L3" s="1"/>
      <c r="M3" s="1"/>
      <c r="N3" s="7"/>
      <c r="O3" s="1"/>
      <c r="P3" s="8"/>
      <c r="Q3" s="9"/>
      <c r="R3" s="9"/>
      <c r="S3" s="9"/>
      <c r="T3" s="7"/>
      <c r="U3" s="42" t="s">
        <v>45</v>
      </c>
    </row>
    <row r="4" spans="1:21" ht="17.25" customHeight="1">
      <c r="A4" s="1"/>
      <c r="B4" s="49"/>
      <c r="C4" s="49"/>
      <c r="D4" s="10"/>
      <c r="E4" s="1"/>
      <c r="F4" s="43" t="s">
        <v>46</v>
      </c>
      <c r="G4" s="43"/>
      <c r="H4" s="43"/>
      <c r="I4" s="10"/>
      <c r="J4" s="1"/>
      <c r="K4" s="43" t="s">
        <v>47</v>
      </c>
      <c r="L4" s="43"/>
      <c r="M4" s="43"/>
      <c r="N4" s="10"/>
      <c r="O4" s="1"/>
      <c r="P4" s="11"/>
      <c r="Q4" s="44" t="s">
        <v>48</v>
      </c>
      <c r="R4" s="44"/>
      <c r="S4" s="44"/>
      <c r="T4" s="10"/>
      <c r="U4" s="40"/>
    </row>
    <row r="5" spans="1:21" ht="17.25" customHeight="1">
      <c r="A5" s="1"/>
      <c r="B5" s="49"/>
      <c r="C5" s="49"/>
      <c r="D5" s="10"/>
      <c r="E5" s="6"/>
      <c r="F5" s="6"/>
      <c r="G5" s="6"/>
      <c r="H5" s="6"/>
      <c r="I5" s="12"/>
      <c r="J5" s="6"/>
      <c r="K5" s="6"/>
      <c r="L5" s="6"/>
      <c r="M5" s="6"/>
      <c r="N5" s="12"/>
      <c r="O5" s="1"/>
      <c r="P5" s="11"/>
      <c r="Q5" s="1"/>
      <c r="R5" s="1"/>
      <c r="S5" s="1"/>
      <c r="T5" s="10"/>
      <c r="U5" s="40" t="s">
        <v>49</v>
      </c>
    </row>
    <row r="6" spans="1:21" ht="17.25" customHeight="1">
      <c r="A6" s="1"/>
      <c r="B6" s="49"/>
      <c r="C6" s="49"/>
      <c r="D6" s="10"/>
      <c r="E6" s="1"/>
      <c r="F6" s="13"/>
      <c r="G6" s="13"/>
      <c r="H6" s="13"/>
      <c r="I6" s="14"/>
      <c r="J6" s="1"/>
      <c r="K6" s="13"/>
      <c r="L6" s="13"/>
      <c r="M6" s="13"/>
      <c r="N6" s="14"/>
      <c r="O6" s="1"/>
      <c r="P6" s="8"/>
      <c r="Q6" s="13"/>
      <c r="R6" s="13"/>
      <c r="S6" s="13"/>
      <c r="T6" s="15"/>
      <c r="U6" s="40"/>
    </row>
    <row r="7" spans="1:21" ht="17.25" customHeight="1">
      <c r="A7" s="1"/>
      <c r="B7" s="49"/>
      <c r="C7" s="49"/>
      <c r="D7" s="10"/>
      <c r="E7" s="31" t="s">
        <v>62</v>
      </c>
      <c r="F7" s="31" t="s">
        <v>66</v>
      </c>
      <c r="G7" s="31" t="s">
        <v>68</v>
      </c>
      <c r="H7" s="31" t="s">
        <v>69</v>
      </c>
      <c r="I7" s="31" t="s">
        <v>70</v>
      </c>
      <c r="J7" s="32" t="s">
        <v>62</v>
      </c>
      <c r="K7" s="33" t="s">
        <v>66</v>
      </c>
      <c r="L7" s="33" t="s">
        <v>68</v>
      </c>
      <c r="M7" s="34" t="s">
        <v>69</v>
      </c>
      <c r="N7" s="35" t="s">
        <v>70</v>
      </c>
      <c r="O7" s="1"/>
      <c r="P7" s="2" t="s">
        <v>65</v>
      </c>
      <c r="Q7" s="33" t="s">
        <v>67</v>
      </c>
      <c r="R7" s="33" t="s">
        <v>71</v>
      </c>
      <c r="S7" s="33" t="s">
        <v>72</v>
      </c>
      <c r="T7" s="36" t="s">
        <v>73</v>
      </c>
      <c r="U7" s="40" t="s">
        <v>50</v>
      </c>
    </row>
    <row r="8" spans="1:21" ht="16.5" customHeight="1">
      <c r="A8" s="1"/>
      <c r="B8" s="50"/>
      <c r="C8" s="50"/>
      <c r="D8" s="12"/>
      <c r="E8" s="6"/>
      <c r="F8" s="16"/>
      <c r="G8" s="16"/>
      <c r="H8" s="16"/>
      <c r="I8" s="17"/>
      <c r="J8" s="18"/>
      <c r="K8" s="16"/>
      <c r="L8" s="16"/>
      <c r="M8" s="16"/>
      <c r="N8" s="17"/>
      <c r="O8" s="1"/>
      <c r="P8" s="28"/>
      <c r="Q8" s="29"/>
      <c r="R8" s="29"/>
      <c r="S8" s="29"/>
      <c r="T8" s="30"/>
      <c r="U8" s="41"/>
    </row>
    <row r="9" spans="1:21" ht="27" customHeight="1">
      <c r="A9" s="1"/>
      <c r="B9" s="44" t="s">
        <v>0</v>
      </c>
      <c r="C9" s="45"/>
      <c r="D9" s="10"/>
      <c r="E9" s="3">
        <v>12535</v>
      </c>
      <c r="F9" s="3">
        <v>11266</v>
      </c>
      <c r="G9" s="3">
        <v>10768</v>
      </c>
      <c r="H9" s="3">
        <v>11194</v>
      </c>
      <c r="I9" s="25">
        <v>10431</v>
      </c>
      <c r="J9" s="3">
        <v>446577</v>
      </c>
      <c r="K9" s="3">
        <v>411551</v>
      </c>
      <c r="L9" s="3">
        <v>409030</v>
      </c>
      <c r="M9" s="3">
        <v>396465</v>
      </c>
      <c r="N9" s="25">
        <v>393687</v>
      </c>
      <c r="O9" s="19"/>
      <c r="P9" s="3">
        <v>19177718</v>
      </c>
      <c r="Q9" s="3">
        <v>15050953</v>
      </c>
      <c r="R9" s="3">
        <v>15793109</v>
      </c>
      <c r="S9" s="3">
        <v>14949739</v>
      </c>
      <c r="T9" s="25">
        <f>ROUND('[1]甲乙１'!$AC31/100,0)</f>
        <v>15707724</v>
      </c>
      <c r="U9" s="2" t="s">
        <v>51</v>
      </c>
    </row>
    <row r="10" spans="1:21" ht="27" customHeight="1">
      <c r="A10" s="1"/>
      <c r="B10" s="44" t="s">
        <v>52</v>
      </c>
      <c r="C10" s="45"/>
      <c r="D10" s="10"/>
      <c r="E10" s="3">
        <v>6318</v>
      </c>
      <c r="F10" s="3">
        <v>5620</v>
      </c>
      <c r="G10" s="3">
        <v>5350</v>
      </c>
      <c r="H10" s="3">
        <v>5547</v>
      </c>
      <c r="I10" s="25">
        <v>5233</v>
      </c>
      <c r="J10" s="3">
        <v>287027</v>
      </c>
      <c r="K10" s="3">
        <v>261174</v>
      </c>
      <c r="L10" s="3">
        <v>260792</v>
      </c>
      <c r="M10" s="3">
        <v>253209</v>
      </c>
      <c r="N10" s="25">
        <v>249469</v>
      </c>
      <c r="O10" s="19"/>
      <c r="P10" s="3">
        <v>13683670</v>
      </c>
      <c r="Q10" s="3">
        <v>10210286</v>
      </c>
      <c r="R10" s="3">
        <v>10970540</v>
      </c>
      <c r="S10" s="3">
        <v>10176538</v>
      </c>
      <c r="T10" s="25">
        <f>ROUND('[1]甲乙１'!$AC29/100,0)</f>
        <v>10909679</v>
      </c>
      <c r="U10" s="2" t="s">
        <v>53</v>
      </c>
    </row>
    <row r="11" spans="1:21" ht="27" customHeight="1">
      <c r="A11" s="1"/>
      <c r="B11" s="44" t="s">
        <v>54</v>
      </c>
      <c r="C11" s="45"/>
      <c r="D11" s="10"/>
      <c r="E11" s="3">
        <v>6217</v>
      </c>
      <c r="F11" s="3">
        <v>5646</v>
      </c>
      <c r="G11" s="3">
        <v>5418</v>
      </c>
      <c r="H11" s="3">
        <v>5647</v>
      </c>
      <c r="I11" s="25">
        <v>5198</v>
      </c>
      <c r="J11" s="3">
        <v>159550</v>
      </c>
      <c r="K11" s="3">
        <v>150377</v>
      </c>
      <c r="L11" s="3">
        <v>148238</v>
      </c>
      <c r="M11" s="3">
        <v>143256</v>
      </c>
      <c r="N11" s="25">
        <v>144218</v>
      </c>
      <c r="O11" s="19"/>
      <c r="P11" s="3">
        <v>5494047</v>
      </c>
      <c r="Q11" s="3">
        <v>4840666</v>
      </c>
      <c r="R11" s="3">
        <v>4822569</v>
      </c>
      <c r="S11" s="3">
        <v>4773201</v>
      </c>
      <c r="T11" s="25">
        <f>ROUND('[1]甲乙１'!$AC30/100,0)</f>
        <v>4798044</v>
      </c>
      <c r="U11" s="2" t="s">
        <v>55</v>
      </c>
    </row>
    <row r="12" spans="1:21" ht="39" customHeight="1">
      <c r="A12" s="1"/>
      <c r="B12" s="21" t="s">
        <v>2</v>
      </c>
      <c r="C12" s="4" t="s">
        <v>1</v>
      </c>
      <c r="D12" s="10"/>
      <c r="E12" s="3">
        <v>1473</v>
      </c>
      <c r="F12" s="3">
        <v>1405</v>
      </c>
      <c r="G12" s="3">
        <v>1368</v>
      </c>
      <c r="H12" s="3">
        <v>1388</v>
      </c>
      <c r="I12" s="25">
        <v>1303</v>
      </c>
      <c r="J12" s="3">
        <v>43820</v>
      </c>
      <c r="K12" s="3">
        <v>44258</v>
      </c>
      <c r="L12" s="3">
        <v>44800</v>
      </c>
      <c r="M12" s="3">
        <v>42546</v>
      </c>
      <c r="N12" s="25">
        <v>43542</v>
      </c>
      <c r="O12" s="19"/>
      <c r="P12" s="3">
        <v>1085116</v>
      </c>
      <c r="Q12" s="3">
        <v>1098302</v>
      </c>
      <c r="R12" s="3">
        <v>1071430</v>
      </c>
      <c r="S12" s="3">
        <v>1155992</v>
      </c>
      <c r="T12" s="25">
        <f>ROUND('[1]甲乙１'!$AC4/100,0)</f>
        <v>1118835</v>
      </c>
      <c r="U12" s="37" t="s">
        <v>2</v>
      </c>
    </row>
    <row r="13" spans="1:21" ht="27" customHeight="1">
      <c r="A13" s="1"/>
      <c r="B13" s="21" t="s">
        <v>4</v>
      </c>
      <c r="C13" s="4" t="s">
        <v>3</v>
      </c>
      <c r="D13" s="10"/>
      <c r="E13" s="3">
        <v>640</v>
      </c>
      <c r="F13" s="3">
        <v>567</v>
      </c>
      <c r="G13" s="3">
        <v>544</v>
      </c>
      <c r="H13" s="3">
        <v>681</v>
      </c>
      <c r="I13" s="25">
        <v>586</v>
      </c>
      <c r="J13" s="3">
        <v>11077</v>
      </c>
      <c r="K13" s="3">
        <v>10543</v>
      </c>
      <c r="L13" s="3">
        <v>10221</v>
      </c>
      <c r="M13" s="3">
        <v>11195</v>
      </c>
      <c r="N13" s="25">
        <v>11156</v>
      </c>
      <c r="O13" s="19"/>
      <c r="P13" s="3">
        <v>1209714</v>
      </c>
      <c r="Q13" s="3">
        <v>1151230</v>
      </c>
      <c r="R13" s="3">
        <v>1125497</v>
      </c>
      <c r="S13" s="3">
        <v>1121413</v>
      </c>
      <c r="T13" s="25">
        <f>ROUND('[1]甲乙１'!$AC5/100,0)</f>
        <v>1155090</v>
      </c>
      <c r="U13" s="37" t="s">
        <v>4</v>
      </c>
    </row>
    <row r="14" spans="1:21" ht="27" customHeight="1">
      <c r="A14" s="1"/>
      <c r="B14" s="21" t="s">
        <v>6</v>
      </c>
      <c r="C14" s="4" t="s">
        <v>5</v>
      </c>
      <c r="D14" s="10"/>
      <c r="E14" s="3">
        <v>408</v>
      </c>
      <c r="F14" s="3">
        <v>362</v>
      </c>
      <c r="G14" s="3">
        <v>326</v>
      </c>
      <c r="H14" s="3">
        <v>352</v>
      </c>
      <c r="I14" s="25">
        <v>312</v>
      </c>
      <c r="J14" s="3">
        <v>6748</v>
      </c>
      <c r="K14" s="3">
        <v>6063</v>
      </c>
      <c r="L14" s="3">
        <v>5599</v>
      </c>
      <c r="M14" s="3">
        <v>5711</v>
      </c>
      <c r="N14" s="25">
        <v>5513</v>
      </c>
      <c r="O14" s="19"/>
      <c r="P14" s="3">
        <v>129243</v>
      </c>
      <c r="Q14" s="3">
        <v>92106</v>
      </c>
      <c r="R14" s="3">
        <v>93079</v>
      </c>
      <c r="S14" s="3">
        <v>97508</v>
      </c>
      <c r="T14" s="25">
        <f>ROUND('[1]甲乙１'!$AC6/100,0)</f>
        <v>95785</v>
      </c>
      <c r="U14" s="37" t="s">
        <v>6</v>
      </c>
    </row>
    <row r="15" spans="1:21" ht="27" customHeight="1">
      <c r="A15" s="1"/>
      <c r="B15" s="21" t="s">
        <v>7</v>
      </c>
      <c r="C15" s="4" t="s">
        <v>8</v>
      </c>
      <c r="D15" s="10"/>
      <c r="E15" s="3">
        <v>406</v>
      </c>
      <c r="F15" s="3">
        <v>359</v>
      </c>
      <c r="G15" s="3">
        <v>340</v>
      </c>
      <c r="H15" s="3">
        <v>353</v>
      </c>
      <c r="I15" s="25">
        <v>315</v>
      </c>
      <c r="J15" s="3">
        <v>6681</v>
      </c>
      <c r="K15" s="3">
        <v>5478</v>
      </c>
      <c r="L15" s="3">
        <v>5524</v>
      </c>
      <c r="M15" s="3">
        <v>5316</v>
      </c>
      <c r="N15" s="25">
        <v>5181</v>
      </c>
      <c r="O15" s="19"/>
      <c r="P15" s="3">
        <v>184349</v>
      </c>
      <c r="Q15" s="3">
        <v>120153</v>
      </c>
      <c r="R15" s="3">
        <v>161855</v>
      </c>
      <c r="S15" s="3">
        <v>156468</v>
      </c>
      <c r="T15" s="25">
        <f>ROUND('[1]甲乙１'!$AC7/100,0)</f>
        <v>154524</v>
      </c>
      <c r="U15" s="37" t="s">
        <v>7</v>
      </c>
    </row>
    <row r="16" spans="1:21" ht="27" customHeight="1">
      <c r="A16" s="1"/>
      <c r="B16" s="21" t="s">
        <v>9</v>
      </c>
      <c r="C16" s="4" t="s">
        <v>10</v>
      </c>
      <c r="D16" s="10"/>
      <c r="E16" s="3">
        <v>435</v>
      </c>
      <c r="F16" s="3">
        <v>374</v>
      </c>
      <c r="G16" s="3">
        <v>338</v>
      </c>
      <c r="H16" s="3">
        <v>358</v>
      </c>
      <c r="I16" s="25">
        <v>308</v>
      </c>
      <c r="J16" s="3">
        <v>5958</v>
      </c>
      <c r="K16" s="3">
        <v>5248</v>
      </c>
      <c r="L16" s="3">
        <v>5048</v>
      </c>
      <c r="M16" s="3">
        <v>5430</v>
      </c>
      <c r="N16" s="25">
        <v>4655</v>
      </c>
      <c r="O16" s="19"/>
      <c r="P16" s="3">
        <v>86907</v>
      </c>
      <c r="Q16" s="3">
        <v>75617</v>
      </c>
      <c r="R16" s="3">
        <v>67202</v>
      </c>
      <c r="S16" s="3">
        <v>84153</v>
      </c>
      <c r="T16" s="25">
        <f>ROUND('[1]甲乙１'!$AC8/100,0)</f>
        <v>83194</v>
      </c>
      <c r="U16" s="37" t="s">
        <v>9</v>
      </c>
    </row>
    <row r="17" spans="1:21" ht="39" customHeight="1">
      <c r="A17" s="1"/>
      <c r="B17" s="21" t="s">
        <v>11</v>
      </c>
      <c r="C17" s="4" t="s">
        <v>12</v>
      </c>
      <c r="D17" s="10"/>
      <c r="E17" s="3">
        <v>564</v>
      </c>
      <c r="F17" s="3">
        <v>540</v>
      </c>
      <c r="G17" s="3">
        <v>537</v>
      </c>
      <c r="H17" s="3">
        <v>536</v>
      </c>
      <c r="I17" s="25">
        <v>510</v>
      </c>
      <c r="J17" s="3">
        <v>20153</v>
      </c>
      <c r="K17" s="3">
        <v>19024</v>
      </c>
      <c r="L17" s="3">
        <v>18647</v>
      </c>
      <c r="M17" s="3">
        <v>18518</v>
      </c>
      <c r="N17" s="25">
        <v>17697</v>
      </c>
      <c r="O17" s="19"/>
      <c r="P17" s="3">
        <v>938462</v>
      </c>
      <c r="Q17" s="3">
        <v>823315</v>
      </c>
      <c r="R17" s="3">
        <v>818930</v>
      </c>
      <c r="S17" s="3">
        <v>822980</v>
      </c>
      <c r="T17" s="25">
        <f>ROUND('[1]甲乙１'!$AC9/100,0)</f>
        <v>768944</v>
      </c>
      <c r="U17" s="37" t="s">
        <v>11</v>
      </c>
    </row>
    <row r="18" spans="1:21" ht="27" customHeight="1">
      <c r="A18" s="1"/>
      <c r="B18" s="21" t="s">
        <v>13</v>
      </c>
      <c r="C18" s="4" t="s">
        <v>56</v>
      </c>
      <c r="D18" s="10"/>
      <c r="E18" s="3">
        <v>442</v>
      </c>
      <c r="F18" s="3">
        <v>379</v>
      </c>
      <c r="G18" s="3">
        <v>370</v>
      </c>
      <c r="H18" s="3">
        <v>372</v>
      </c>
      <c r="I18" s="25">
        <v>347</v>
      </c>
      <c r="J18" s="3">
        <v>8779</v>
      </c>
      <c r="K18" s="3">
        <v>7827</v>
      </c>
      <c r="L18" s="3">
        <v>8043</v>
      </c>
      <c r="M18" s="3">
        <v>7578</v>
      </c>
      <c r="N18" s="25">
        <v>8325</v>
      </c>
      <c r="O18" s="19"/>
      <c r="P18" s="3">
        <v>179092</v>
      </c>
      <c r="Q18" s="3">
        <v>153861</v>
      </c>
      <c r="R18" s="3">
        <v>166246</v>
      </c>
      <c r="S18" s="3">
        <v>131895</v>
      </c>
      <c r="T18" s="25">
        <f>ROUND('[1]甲乙１'!$AC10/100,0)</f>
        <v>152154</v>
      </c>
      <c r="U18" s="37" t="s">
        <v>13</v>
      </c>
    </row>
    <row r="19" spans="1:21" ht="27" customHeight="1">
      <c r="A19" s="1"/>
      <c r="B19" s="22" t="s">
        <v>14</v>
      </c>
      <c r="C19" s="4" t="s">
        <v>15</v>
      </c>
      <c r="D19" s="10"/>
      <c r="E19" s="3">
        <v>183</v>
      </c>
      <c r="F19" s="3">
        <v>181</v>
      </c>
      <c r="G19" s="3">
        <v>183</v>
      </c>
      <c r="H19" s="3">
        <v>197</v>
      </c>
      <c r="I19" s="25">
        <v>190</v>
      </c>
      <c r="J19" s="3">
        <v>24232</v>
      </c>
      <c r="K19" s="3">
        <v>24387</v>
      </c>
      <c r="L19" s="3">
        <v>24537</v>
      </c>
      <c r="M19" s="3">
        <v>24321</v>
      </c>
      <c r="N19" s="25">
        <v>22660</v>
      </c>
      <c r="O19" s="19"/>
      <c r="P19" s="3">
        <v>1594782</v>
      </c>
      <c r="Q19" s="3">
        <v>1454430</v>
      </c>
      <c r="R19" s="3">
        <v>1403912</v>
      </c>
      <c r="S19" s="3">
        <v>1598382</v>
      </c>
      <c r="T19" s="25">
        <f>ROUND('[1]甲乙１'!$AC11/100,0)</f>
        <v>1575488</v>
      </c>
      <c r="U19" s="38" t="s">
        <v>14</v>
      </c>
    </row>
    <row r="20" spans="1:21" ht="27" customHeight="1">
      <c r="A20" s="1"/>
      <c r="B20" s="22" t="s">
        <v>16</v>
      </c>
      <c r="C20" s="4" t="s">
        <v>17</v>
      </c>
      <c r="D20" s="10"/>
      <c r="E20" s="3">
        <v>32</v>
      </c>
      <c r="F20" s="3">
        <v>32</v>
      </c>
      <c r="G20" s="3">
        <v>32</v>
      </c>
      <c r="H20" s="3">
        <v>38</v>
      </c>
      <c r="I20" s="25">
        <v>34</v>
      </c>
      <c r="J20" s="3">
        <v>385</v>
      </c>
      <c r="K20" s="3">
        <v>380</v>
      </c>
      <c r="L20" s="3">
        <v>424</v>
      </c>
      <c r="M20" s="3">
        <v>441</v>
      </c>
      <c r="N20" s="25">
        <v>415</v>
      </c>
      <c r="O20" s="19"/>
      <c r="P20" s="3">
        <v>27157</v>
      </c>
      <c r="Q20" s="3">
        <v>25698</v>
      </c>
      <c r="R20" s="3">
        <v>23015</v>
      </c>
      <c r="S20" s="3">
        <v>27635</v>
      </c>
      <c r="T20" s="25">
        <f>ROUND('[1]甲乙１'!$AC12/100,0)</f>
        <v>27931</v>
      </c>
      <c r="U20" s="38" t="s">
        <v>16</v>
      </c>
    </row>
    <row r="21" spans="1:21" ht="27" customHeight="1">
      <c r="A21" s="1"/>
      <c r="B21" s="21" t="s">
        <v>18</v>
      </c>
      <c r="C21" s="4" t="s">
        <v>19</v>
      </c>
      <c r="D21" s="10"/>
      <c r="E21" s="3">
        <v>920</v>
      </c>
      <c r="F21" s="3">
        <v>835</v>
      </c>
      <c r="G21" s="3">
        <v>808</v>
      </c>
      <c r="H21" s="3">
        <v>774</v>
      </c>
      <c r="I21" s="25">
        <v>746</v>
      </c>
      <c r="J21" s="3">
        <v>27094</v>
      </c>
      <c r="K21" s="3">
        <v>24813</v>
      </c>
      <c r="L21" s="3">
        <v>25394</v>
      </c>
      <c r="M21" s="3">
        <v>22559</v>
      </c>
      <c r="N21" s="25">
        <v>23547</v>
      </c>
      <c r="O21" s="19"/>
      <c r="P21" s="3">
        <v>704318</v>
      </c>
      <c r="Q21" s="3">
        <v>558848</v>
      </c>
      <c r="R21" s="3">
        <v>642595</v>
      </c>
      <c r="S21" s="3">
        <v>542410</v>
      </c>
      <c r="T21" s="25">
        <f>ROUND('[1]甲乙１'!$AC13/100,0)</f>
        <v>574902</v>
      </c>
      <c r="U21" s="37" t="s">
        <v>18</v>
      </c>
    </row>
    <row r="22" spans="1:21" ht="39" customHeight="1">
      <c r="A22" s="1"/>
      <c r="B22" s="21" t="s">
        <v>20</v>
      </c>
      <c r="C22" s="4" t="s">
        <v>21</v>
      </c>
      <c r="D22" s="10"/>
      <c r="E22" s="3">
        <v>141</v>
      </c>
      <c r="F22" s="3">
        <v>125</v>
      </c>
      <c r="G22" s="3">
        <v>125</v>
      </c>
      <c r="H22" s="3">
        <v>124</v>
      </c>
      <c r="I22" s="25">
        <v>117</v>
      </c>
      <c r="J22" s="3">
        <v>7470</v>
      </c>
      <c r="K22" s="3">
        <v>7541</v>
      </c>
      <c r="L22" s="3">
        <v>6834</v>
      </c>
      <c r="M22" s="3">
        <v>7581</v>
      </c>
      <c r="N22" s="25">
        <v>7600</v>
      </c>
      <c r="O22" s="19"/>
      <c r="P22" s="3">
        <v>242894</v>
      </c>
      <c r="Q22" s="3">
        <v>186743</v>
      </c>
      <c r="R22" s="3">
        <v>209408</v>
      </c>
      <c r="S22" s="3">
        <v>202337</v>
      </c>
      <c r="T22" s="25">
        <f>ROUND('[1]甲乙１'!$AC14/100,0)</f>
        <v>231915</v>
      </c>
      <c r="U22" s="37" t="s">
        <v>20</v>
      </c>
    </row>
    <row r="23" spans="1:21" ht="27" customHeight="1">
      <c r="A23" s="1"/>
      <c r="B23" s="21" t="s">
        <v>22</v>
      </c>
      <c r="C23" s="4" t="s">
        <v>23</v>
      </c>
      <c r="D23" s="10"/>
      <c r="E23" s="3">
        <v>28</v>
      </c>
      <c r="F23" s="3">
        <v>27</v>
      </c>
      <c r="G23" s="3">
        <v>24</v>
      </c>
      <c r="H23" s="3">
        <v>18</v>
      </c>
      <c r="I23" s="25">
        <v>19</v>
      </c>
      <c r="J23" s="3">
        <v>358</v>
      </c>
      <c r="K23" s="3">
        <v>308</v>
      </c>
      <c r="L23" s="3">
        <v>277</v>
      </c>
      <c r="M23" s="3">
        <v>241</v>
      </c>
      <c r="N23" s="25">
        <v>252</v>
      </c>
      <c r="O23" s="19"/>
      <c r="P23" s="3">
        <v>5616</v>
      </c>
      <c r="Q23" s="3">
        <v>5058</v>
      </c>
      <c r="R23" s="3">
        <v>4340</v>
      </c>
      <c r="S23" s="3">
        <v>2954</v>
      </c>
      <c r="T23" s="25">
        <f>ROUND('[1]甲乙１'!$AC15/100,0)</f>
        <v>4499</v>
      </c>
      <c r="U23" s="37" t="s">
        <v>22</v>
      </c>
    </row>
    <row r="24" spans="1:21" ht="27" customHeight="1">
      <c r="A24" s="1"/>
      <c r="B24" s="21" t="s">
        <v>24</v>
      </c>
      <c r="C24" s="4" t="s">
        <v>25</v>
      </c>
      <c r="D24" s="10"/>
      <c r="E24" s="3">
        <v>296</v>
      </c>
      <c r="F24" s="3">
        <v>266</v>
      </c>
      <c r="G24" s="3">
        <v>253</v>
      </c>
      <c r="H24" s="3">
        <v>270</v>
      </c>
      <c r="I24" s="25">
        <v>256</v>
      </c>
      <c r="J24" s="3">
        <v>7421</v>
      </c>
      <c r="K24" s="3">
        <v>5800</v>
      </c>
      <c r="L24" s="3">
        <v>6232</v>
      </c>
      <c r="M24" s="3">
        <v>5911</v>
      </c>
      <c r="N24" s="25">
        <v>5857</v>
      </c>
      <c r="O24" s="19"/>
      <c r="P24" s="3">
        <v>269728</v>
      </c>
      <c r="Q24" s="3">
        <v>182875</v>
      </c>
      <c r="R24" s="3">
        <v>176752</v>
      </c>
      <c r="S24" s="3">
        <v>189731</v>
      </c>
      <c r="T24" s="25">
        <f>ROUND('[1]甲乙１'!$AC16/100,0)</f>
        <v>191966</v>
      </c>
      <c r="U24" s="37" t="s">
        <v>24</v>
      </c>
    </row>
    <row r="25" spans="1:21" ht="27" customHeight="1">
      <c r="A25" s="1"/>
      <c r="B25" s="22" t="s">
        <v>26</v>
      </c>
      <c r="C25" s="4" t="s">
        <v>27</v>
      </c>
      <c r="D25" s="10"/>
      <c r="E25" s="3">
        <v>174</v>
      </c>
      <c r="F25" s="3">
        <v>157</v>
      </c>
      <c r="G25" s="3">
        <v>152</v>
      </c>
      <c r="H25" s="3">
        <v>160</v>
      </c>
      <c r="I25" s="25">
        <v>159</v>
      </c>
      <c r="J25" s="3">
        <v>4665</v>
      </c>
      <c r="K25" s="3">
        <v>4177</v>
      </c>
      <c r="L25" s="3">
        <v>4136</v>
      </c>
      <c r="M25" s="3">
        <v>4221</v>
      </c>
      <c r="N25" s="25">
        <v>4008</v>
      </c>
      <c r="O25" s="19"/>
      <c r="P25" s="3">
        <v>323745</v>
      </c>
      <c r="Q25" s="3">
        <v>214426</v>
      </c>
      <c r="R25" s="3">
        <v>238880</v>
      </c>
      <c r="S25" s="3">
        <v>232224</v>
      </c>
      <c r="T25" s="25">
        <f>ROUND('[1]甲乙１'!$AC17/100,0)</f>
        <v>230121</v>
      </c>
      <c r="U25" s="38" t="s">
        <v>26</v>
      </c>
    </row>
    <row r="26" spans="1:21" ht="27" customHeight="1">
      <c r="A26" s="1"/>
      <c r="B26" s="22" t="s">
        <v>28</v>
      </c>
      <c r="C26" s="4" t="s">
        <v>29</v>
      </c>
      <c r="D26" s="10"/>
      <c r="E26" s="3">
        <v>201</v>
      </c>
      <c r="F26" s="3">
        <v>168</v>
      </c>
      <c r="G26" s="3">
        <v>160</v>
      </c>
      <c r="H26" s="3">
        <v>157</v>
      </c>
      <c r="I26" s="25">
        <v>139</v>
      </c>
      <c r="J26" s="3">
        <v>10164</v>
      </c>
      <c r="K26" s="3">
        <v>8826</v>
      </c>
      <c r="L26" s="3">
        <v>8700</v>
      </c>
      <c r="M26" s="3">
        <v>7782</v>
      </c>
      <c r="N26" s="25">
        <v>7847</v>
      </c>
      <c r="O26" s="19"/>
      <c r="P26" s="3">
        <v>658555</v>
      </c>
      <c r="Q26" s="3">
        <v>382052</v>
      </c>
      <c r="R26" s="3">
        <v>505175</v>
      </c>
      <c r="S26" s="3">
        <v>415843</v>
      </c>
      <c r="T26" s="25">
        <f>ROUND('[1]甲乙１'!$AC18/100,0)</f>
        <v>472399</v>
      </c>
      <c r="U26" s="38" t="s">
        <v>28</v>
      </c>
    </row>
    <row r="27" spans="1:21" ht="39" customHeight="1">
      <c r="A27" s="1"/>
      <c r="B27" s="22" t="s">
        <v>30</v>
      </c>
      <c r="C27" s="4" t="s">
        <v>31</v>
      </c>
      <c r="D27" s="10"/>
      <c r="E27" s="3">
        <v>1414</v>
      </c>
      <c r="F27" s="3">
        <v>1255</v>
      </c>
      <c r="G27" s="3">
        <v>1208</v>
      </c>
      <c r="H27" s="3">
        <v>1176</v>
      </c>
      <c r="I27" s="25">
        <v>1108</v>
      </c>
      <c r="J27" s="3">
        <v>27451</v>
      </c>
      <c r="K27" s="3">
        <v>24259</v>
      </c>
      <c r="L27" s="3">
        <v>23801</v>
      </c>
      <c r="M27" s="3">
        <v>21967</v>
      </c>
      <c r="N27" s="25">
        <v>21830</v>
      </c>
      <c r="O27" s="19"/>
      <c r="P27" s="3">
        <v>621315</v>
      </c>
      <c r="Q27" s="3">
        <v>509731</v>
      </c>
      <c r="R27" s="3">
        <v>494858</v>
      </c>
      <c r="S27" s="3">
        <v>464914</v>
      </c>
      <c r="T27" s="25">
        <f>ROUND('[1]甲乙１'!$AC19/100,0)</f>
        <v>473835</v>
      </c>
      <c r="U27" s="38" t="s">
        <v>30</v>
      </c>
    </row>
    <row r="28" spans="1:21" ht="27" customHeight="1">
      <c r="A28" s="1"/>
      <c r="B28" s="22" t="s">
        <v>32</v>
      </c>
      <c r="C28" s="4" t="s">
        <v>57</v>
      </c>
      <c r="D28" s="10"/>
      <c r="E28" s="3">
        <v>367</v>
      </c>
      <c r="F28" s="3">
        <v>333</v>
      </c>
      <c r="G28" s="3">
        <v>312</v>
      </c>
      <c r="H28" s="3">
        <v>309</v>
      </c>
      <c r="I28" s="25">
        <v>307</v>
      </c>
      <c r="J28" s="3">
        <v>13345</v>
      </c>
      <c r="K28" s="3">
        <v>12249</v>
      </c>
      <c r="L28" s="3">
        <v>12043</v>
      </c>
      <c r="M28" s="3">
        <v>9420</v>
      </c>
      <c r="N28" s="25">
        <v>9777</v>
      </c>
      <c r="O28" s="19"/>
      <c r="P28" s="3">
        <v>406980</v>
      </c>
      <c r="Q28" s="3">
        <v>323851</v>
      </c>
      <c r="R28" s="3">
        <v>360062</v>
      </c>
      <c r="S28" s="3">
        <v>244256</v>
      </c>
      <c r="T28" s="25">
        <f>ROUND('[1]甲乙１'!$AC20/100,0)</f>
        <v>255783</v>
      </c>
      <c r="U28" s="38" t="s">
        <v>32</v>
      </c>
    </row>
    <row r="29" spans="1:21" ht="27" customHeight="1">
      <c r="A29" s="1"/>
      <c r="B29" s="22" t="s">
        <v>33</v>
      </c>
      <c r="C29" s="4" t="s">
        <v>58</v>
      </c>
      <c r="D29" s="10"/>
      <c r="E29" s="3">
        <v>1337</v>
      </c>
      <c r="F29" s="3">
        <v>1182</v>
      </c>
      <c r="G29" s="3">
        <v>1107</v>
      </c>
      <c r="H29" s="3">
        <v>1200</v>
      </c>
      <c r="I29" s="25">
        <v>1120</v>
      </c>
      <c r="J29" s="3">
        <v>31526</v>
      </c>
      <c r="K29" s="3">
        <v>28956</v>
      </c>
      <c r="L29" s="3">
        <v>28321</v>
      </c>
      <c r="M29" s="3">
        <v>30195</v>
      </c>
      <c r="N29" s="25">
        <v>28076</v>
      </c>
      <c r="O29" s="19"/>
      <c r="P29" s="3">
        <v>881019</v>
      </c>
      <c r="Q29" s="3">
        <v>545438</v>
      </c>
      <c r="R29" s="3">
        <v>516070</v>
      </c>
      <c r="S29" s="3">
        <v>731212</v>
      </c>
      <c r="T29" s="25">
        <f>ROUND('[1]甲乙１'!$AC21/100,0)</f>
        <v>660837</v>
      </c>
      <c r="U29" s="38" t="s">
        <v>33</v>
      </c>
    </row>
    <row r="30" spans="1:21" ht="27" customHeight="1">
      <c r="A30" s="1"/>
      <c r="B30" s="22" t="s">
        <v>34</v>
      </c>
      <c r="C30" s="4" t="s">
        <v>59</v>
      </c>
      <c r="D30" s="10"/>
      <c r="E30" s="3">
        <v>177</v>
      </c>
      <c r="F30" s="3">
        <v>160</v>
      </c>
      <c r="G30" s="3">
        <v>145</v>
      </c>
      <c r="H30" s="3">
        <v>179</v>
      </c>
      <c r="I30" s="25">
        <v>150</v>
      </c>
      <c r="J30" s="3">
        <v>13737</v>
      </c>
      <c r="K30" s="3">
        <v>12400</v>
      </c>
      <c r="L30" s="3">
        <v>12162</v>
      </c>
      <c r="M30" s="3">
        <v>12198</v>
      </c>
      <c r="N30" s="25">
        <v>12003</v>
      </c>
      <c r="O30" s="19"/>
      <c r="P30" s="3">
        <v>457470</v>
      </c>
      <c r="Q30" s="3">
        <v>404153</v>
      </c>
      <c r="R30" s="3">
        <v>331924</v>
      </c>
      <c r="S30" s="3">
        <v>370866</v>
      </c>
      <c r="T30" s="25">
        <f>ROUND('[1]甲乙１'!$AC22/100,0)</f>
        <v>276275</v>
      </c>
      <c r="U30" s="38" t="s">
        <v>34</v>
      </c>
    </row>
    <row r="31" spans="1:21" ht="27" customHeight="1">
      <c r="A31" s="1"/>
      <c r="B31" s="22" t="s">
        <v>35</v>
      </c>
      <c r="C31" s="4" t="s">
        <v>36</v>
      </c>
      <c r="D31" s="10"/>
      <c r="E31" s="3">
        <v>166</v>
      </c>
      <c r="F31" s="3">
        <v>153</v>
      </c>
      <c r="G31" s="3">
        <v>145</v>
      </c>
      <c r="H31" s="3">
        <v>162</v>
      </c>
      <c r="I31" s="25">
        <v>147</v>
      </c>
      <c r="J31" s="3">
        <v>7952</v>
      </c>
      <c r="K31" s="3">
        <v>8617</v>
      </c>
      <c r="L31" s="3">
        <v>9491</v>
      </c>
      <c r="M31" s="3">
        <v>8343</v>
      </c>
      <c r="N31" s="25">
        <v>8590</v>
      </c>
      <c r="O31" s="19"/>
      <c r="P31" s="3">
        <v>229853</v>
      </c>
      <c r="Q31" s="3">
        <v>187348</v>
      </c>
      <c r="R31" s="3">
        <v>228426</v>
      </c>
      <c r="S31" s="3">
        <v>210417</v>
      </c>
      <c r="T31" s="25">
        <f>ROUND('[1]甲乙１'!$AC23/100,0)</f>
        <v>232719</v>
      </c>
      <c r="U31" s="38" t="s">
        <v>35</v>
      </c>
    </row>
    <row r="32" spans="1:21" ht="39" customHeight="1">
      <c r="A32" s="1"/>
      <c r="B32" s="22" t="s">
        <v>37</v>
      </c>
      <c r="C32" s="4" t="s">
        <v>60</v>
      </c>
      <c r="D32" s="10"/>
      <c r="E32" s="3">
        <v>762</v>
      </c>
      <c r="F32" s="3">
        <v>664</v>
      </c>
      <c r="G32" s="3">
        <v>630</v>
      </c>
      <c r="H32" s="3">
        <v>626</v>
      </c>
      <c r="I32" s="25">
        <v>612</v>
      </c>
      <c r="J32" s="3">
        <v>48774</v>
      </c>
      <c r="K32" s="3">
        <v>44399</v>
      </c>
      <c r="L32" s="3">
        <v>43473</v>
      </c>
      <c r="M32" s="3">
        <v>38480</v>
      </c>
      <c r="N32" s="25">
        <v>40777</v>
      </c>
      <c r="O32" s="19"/>
      <c r="P32" s="3">
        <v>2041323</v>
      </c>
      <c r="Q32" s="3">
        <v>1666720</v>
      </c>
      <c r="R32" s="3">
        <v>1894927</v>
      </c>
      <c r="S32" s="3">
        <v>1498769</v>
      </c>
      <c r="T32" s="25">
        <f>ROUND('[1]甲乙１'!$AC24/100,0)</f>
        <v>1845729</v>
      </c>
      <c r="U32" s="38" t="s">
        <v>37</v>
      </c>
    </row>
    <row r="33" spans="1:21" ht="27" customHeight="1">
      <c r="A33" s="1"/>
      <c r="B33" s="22" t="s">
        <v>39</v>
      </c>
      <c r="C33" s="4" t="s">
        <v>61</v>
      </c>
      <c r="D33" s="10"/>
      <c r="E33" s="3">
        <v>78</v>
      </c>
      <c r="F33" s="3">
        <v>71</v>
      </c>
      <c r="G33" s="3">
        <v>65</v>
      </c>
      <c r="H33" s="3">
        <v>60</v>
      </c>
      <c r="I33" s="25">
        <v>56</v>
      </c>
      <c r="J33" s="3">
        <v>11003</v>
      </c>
      <c r="K33" s="3">
        <v>7649</v>
      </c>
      <c r="L33" s="3">
        <v>9759</v>
      </c>
      <c r="M33" s="3">
        <v>8977</v>
      </c>
      <c r="N33" s="25">
        <v>8030</v>
      </c>
      <c r="O33" s="19"/>
      <c r="P33" s="3">
        <v>951813</v>
      </c>
      <c r="Q33" s="3">
        <v>543523</v>
      </c>
      <c r="R33" s="3">
        <v>615638</v>
      </c>
      <c r="S33" s="3">
        <v>486618</v>
      </c>
      <c r="T33" s="25">
        <f>ROUND('[1]甲乙１'!$AC25/100,0)</f>
        <v>364506</v>
      </c>
      <c r="U33" s="38" t="s">
        <v>39</v>
      </c>
    </row>
    <row r="34" spans="1:21" ht="27" customHeight="1">
      <c r="A34" s="1"/>
      <c r="B34" s="22" t="s">
        <v>40</v>
      </c>
      <c r="C34" s="4" t="s">
        <v>38</v>
      </c>
      <c r="D34" s="10"/>
      <c r="E34" s="3">
        <v>1427</v>
      </c>
      <c r="F34" s="3">
        <v>1264</v>
      </c>
      <c r="G34" s="3">
        <v>1211</v>
      </c>
      <c r="H34" s="3">
        <v>1283</v>
      </c>
      <c r="I34" s="25">
        <v>1211</v>
      </c>
      <c r="J34" s="3">
        <v>93793</v>
      </c>
      <c r="K34" s="3">
        <v>84875</v>
      </c>
      <c r="L34" s="3">
        <v>83945</v>
      </c>
      <c r="M34" s="3">
        <v>86864</v>
      </c>
      <c r="N34" s="25">
        <v>85456</v>
      </c>
      <c r="O34" s="19"/>
      <c r="P34" s="3">
        <v>5489658</v>
      </c>
      <c r="Q34" s="3">
        <v>3952914</v>
      </c>
      <c r="R34" s="3">
        <v>4357651</v>
      </c>
      <c r="S34" s="3">
        <v>3895402</v>
      </c>
      <c r="T34" s="25">
        <f>ROUND('[1]甲乙１'!$AC26/100,0)</f>
        <v>4494056</v>
      </c>
      <c r="U34" s="38" t="s">
        <v>40</v>
      </c>
    </row>
    <row r="35" spans="1:21" ht="27" customHeight="1">
      <c r="A35" s="1"/>
      <c r="B35" s="23" t="s">
        <v>41</v>
      </c>
      <c r="C35" s="4" t="s">
        <v>64</v>
      </c>
      <c r="D35" s="10"/>
      <c r="E35" s="3">
        <v>464</v>
      </c>
      <c r="F35" s="3">
        <v>407</v>
      </c>
      <c r="G35" s="3">
        <v>385</v>
      </c>
      <c r="H35" s="3">
        <v>421</v>
      </c>
      <c r="I35" s="25">
        <v>379</v>
      </c>
      <c r="J35" s="3">
        <v>13991</v>
      </c>
      <c r="K35" s="3">
        <v>13474</v>
      </c>
      <c r="L35" s="3">
        <v>11619</v>
      </c>
      <c r="M35" s="3">
        <v>10670</v>
      </c>
      <c r="N35" s="25">
        <v>10893</v>
      </c>
      <c r="O35" s="19"/>
      <c r="P35" s="3">
        <v>458609</v>
      </c>
      <c r="Q35" s="3">
        <v>392561</v>
      </c>
      <c r="R35" s="3">
        <v>285235</v>
      </c>
      <c r="S35" s="3">
        <v>265360</v>
      </c>
      <c r="T35" s="25">
        <f>ROUND('[1]甲乙１'!$AC27/100,0)</f>
        <v>266237</v>
      </c>
      <c r="U35" s="37" t="s">
        <v>41</v>
      </c>
    </row>
    <row r="36" spans="1:21" ht="24" customHeight="1">
      <c r="A36" s="1"/>
      <c r="B36" s="24"/>
      <c r="C36" s="6"/>
      <c r="D36" s="12"/>
      <c r="E36" s="26"/>
      <c r="F36" s="26"/>
      <c r="G36" s="26"/>
      <c r="H36" s="26"/>
      <c r="I36" s="27"/>
      <c r="J36" s="26"/>
      <c r="K36" s="26"/>
      <c r="L36" s="26"/>
      <c r="M36" s="26"/>
      <c r="N36" s="27"/>
      <c r="O36" s="1"/>
      <c r="P36" s="26"/>
      <c r="Q36" s="26"/>
      <c r="R36" s="26"/>
      <c r="S36" s="26"/>
      <c r="T36" s="27"/>
      <c r="U36" s="39"/>
    </row>
    <row r="37" spans="1:2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 t="s">
        <v>63</v>
      </c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mergeCells count="11">
    <mergeCell ref="B9:C9"/>
    <mergeCell ref="B10:C10"/>
    <mergeCell ref="B11:C11"/>
    <mergeCell ref="E1:N1"/>
    <mergeCell ref="B3:C8"/>
    <mergeCell ref="U5:U6"/>
    <mergeCell ref="U7:U8"/>
    <mergeCell ref="U3:U4"/>
    <mergeCell ref="F4:H4"/>
    <mergeCell ref="K4:M4"/>
    <mergeCell ref="Q4:S4"/>
  </mergeCells>
  <printOptions/>
  <pageMargins left="1.01" right="0.34" top="0.69" bottom="0.3" header="0.51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2011-12-27T01:23:44Z</cp:lastPrinted>
  <dcterms:created xsi:type="dcterms:W3CDTF">2009-01-22T03:13:58Z</dcterms:created>
  <dcterms:modified xsi:type="dcterms:W3CDTF">2014-01-06T06:26:18Z</dcterms:modified>
  <cp:category/>
  <cp:version/>
  <cp:contentType/>
  <cp:contentStatus/>
</cp:coreProperties>
</file>