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S-SV-V312-FSV\redirect\01023925\Desktop\"/>
    </mc:Choice>
  </mc:AlternateContent>
  <bookViews>
    <workbookView xWindow="0" yWindow="0" windowWidth="14355" windowHeight="6435"/>
  </bookViews>
  <sheets>
    <sheet name="指標  （修正案）" sheetId="1" r:id="rId1"/>
  </sheets>
  <definedNames>
    <definedName name="_xlnm.Print_Area" localSheetId="0">'指標  （修正案）'!$A$1:$L$27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<sst xmlns="http://schemas.openxmlformats.org/spreadsheetml/2006/main" count="159" uniqueCount="109">
  <si>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</si>
  <si>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</si>
  <si>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</si>
  <si>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</si>
  <si>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</si>
  <si>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</si>
  <si>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項目</t>
    <rPh sb="0" eb="2">
      <t>コウモク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</si>
  <si>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</si>
  <si>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景気動向指数</t>
    <rPh sb="0" eb="2">
      <t>ケイキ</t>
    </rPh>
    <rPh sb="2" eb="4">
      <t>ドウコウ</t>
    </rPh>
    <rPh sb="4" eb="6">
      <t>シスウ</t>
    </rPh>
    <phoneticPr fontId="19"/>
  </si>
  <si>
    <t>静岡県鉱工業生産動態調査</t>
  </si>
  <si>
    <t>指数</t>
  </si>
  <si>
    <t>単位</t>
    <rPh sb="0" eb="2">
      <t>タンイ</t>
    </rPh>
    <phoneticPr fontId="19"/>
  </si>
  <si>
    <t>月</t>
    <rPh sb="0" eb="1">
      <t>ツキ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</si>
  <si>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</si>
  <si>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</si>
  <si>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</si>
  <si>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</si>
  <si>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数値</t>
    <rPh sb="0" eb="2">
      <t>スウチ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</si>
  <si>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</si>
  <si>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</si>
  <si>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総合
指数</t>
    <rPh sb="0" eb="2">
      <t>ソウゴウ</t>
    </rPh>
    <rPh sb="3" eb="5">
      <t>シスウ</t>
    </rPh>
    <phoneticPr fontId="19"/>
  </si>
  <si>
    <t>倍</t>
    <rPh sb="0" eb="1">
      <t>バイ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</si>
  <si>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</si>
  <si>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</si>
  <si>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世帯数</t>
    <rPh sb="0" eb="3">
      <t>セタイスウ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</si>
  <si>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</si>
  <si>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</si>
  <si>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県信用保証協会</t>
    <rPh sb="0" eb="1">
      <t>ケン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</si>
  <si>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</si>
  <si>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</si>
  <si>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</si>
  <si>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％</t>
  </si>
  <si>
    <t>県住まいづくり課</t>
    <rPh sb="0" eb="1">
      <t>ケン</t>
    </rPh>
    <rPh sb="1" eb="2">
      <t>ス</t>
    </rPh>
    <rPh sb="7" eb="8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</si>
  <si>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</si>
  <si>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</si>
  <si>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</si>
  <si>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</si>
  <si>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</si>
  <si>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</si>
  <si>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</si>
  <si>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当協会の現況</t>
  </si>
  <si>
    <t>台</t>
    <rPh sb="0" eb="1">
      <t>ダイ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</si>
  <si>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</si>
  <si>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2024年10月～2024年12月平均
結果・原数値</t>
    <rPh sb="4" eb="5">
      <t>ネン</t>
    </rPh>
    <rPh sb="7" eb="8">
      <t>ガツ</t>
    </rPh>
    <rPh sb="13" eb="14">
      <t>ネン</t>
    </rPh>
    <rPh sb="16" eb="17">
      <t>６ガツ</t>
    </rPh>
    <rPh sb="17" eb="19">
      <t>ヘイキン</t>
    </rPh>
    <rPh sb="20" eb="22">
      <t>ケッカ</t>
    </rPh>
    <rPh sb="23" eb="24">
      <t>ハラ</t>
    </rPh>
    <rPh sb="24" eb="25">
      <t>スウ</t>
    </rPh>
    <rPh sb="25" eb="26">
      <t>アタイ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</si>
  <si>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</si>
  <si>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</si>
  <si>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千人</t>
    <rPh sb="0" eb="2">
      <t>センニン</t>
    </rPh>
    <phoneticPr fontId="19"/>
  </si>
  <si>
    <t>速報値</t>
    <rPh sb="0" eb="3">
      <t>ソクホウチ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</si>
  <si>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</si>
  <si>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</si>
  <si>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</si>
  <si>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</si>
  <si>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</si>
  <si>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</si>
  <si>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</si>
  <si>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百万円</t>
  </si>
  <si>
    <t>雇用労働統計</t>
  </si>
  <si>
    <t>企業倒産件数</t>
    <rPh sb="0" eb="4">
      <t>キギョウトウサン</t>
    </rPh>
    <rPh sb="4" eb="6">
      <t>ケンスウ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</si>
  <si>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</si>
  <si>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</si>
  <si>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</si>
  <si>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</si>
  <si>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</si>
  <si>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</si>
  <si>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</si>
  <si>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</si>
  <si>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</si>
  <si>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</si>
  <si>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</si>
  <si>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</si>
  <si>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</si>
  <si>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</si>
  <si>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</si>
  <si>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</si>
  <si>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</si>
  <si>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</si>
  <si>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</si>
  <si>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</si>
  <si>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</si>
  <si>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</si>
  <si>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</si>
  <si>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</si>
  <si>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</si>
  <si>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</si>
  <si>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</si>
  <si>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</si>
  <si>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</si>
  <si>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</si>
  <si>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</si>
  <si>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</si>
  <si>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</si>
  <si>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</si>
  <si>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</si>
  <si>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</si>
  <si>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</si>
  <si>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</si>
  <si>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</si>
  <si>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</si>
  <si>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</si>
  <si>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世帯</t>
  </si>
  <si>
    <t>前月比
(注１)</t>
    <rPh sb="0" eb="3">
      <t>ゼンゲツヒ</t>
    </rPh>
    <rPh sb="5" eb="6">
      <t>チュウ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</si>
  <si>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</si>
  <si>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</si>
  <si>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</si>
  <si>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</si>
  <si>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10-12</t>
  </si>
  <si>
    <t>2025年3月1日現在</t>
    <rPh sb="4" eb="5">
      <t>ネン</t>
    </rPh>
    <rPh sb="6" eb="7">
      <t>ガツ</t>
    </rPh>
    <rPh sb="8" eb="9">
      <t>ニチ</t>
    </rPh>
    <rPh sb="9" eb="11">
      <t>ゲンザイ</t>
    </rPh>
    <phoneticPr fontId="19"/>
  </si>
  <si>
    <t>事故事件発生マップ</t>
    <rPh sb="0" eb="2">
      <t>ジコ</t>
    </rPh>
    <rPh sb="2" eb="4">
      <t>ジケン</t>
    </rPh>
    <rPh sb="4" eb="6">
      <t>ハッセイ</t>
    </rPh>
    <phoneticPr fontId="19"/>
  </si>
  <si>
    <t>https://www.stat.go.jp/data/roudou/index.htm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</si>
</sst>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8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0"/>
      <color theme="1"/>
      <name val="ＭＳ 明朝"/>
      <family val="1"/>
    </font>
    <font>
      <sz val="10"/>
      <color theme="8" tint="-0.249977111117893"/>
      <name val="ＭＳ 明朝"/>
      <family val="1"/>
    </font>
    <font>
      <sz val="11"/>
      <color theme="1"/>
      <name val="ＭＳ Ｐゴシック"/>
      <family val="3"/>
    </font>
    <font>
      <sz val="10"/>
      <color theme="1"/>
      <name val="ＭＳ 明朝"/>
      <family val="1"/>
    </font>
    <font>
      <u/>
      <sz val="11"/>
      <color indexed="12"/>
      <name val="ＭＳ Ｐゴシック"/>
      <family val="3"/>
    </font>
    <font>
      <u/>
      <sz val="11"/>
      <color theme="1"/>
      <name val="ＭＳ Ｐゴシック"/>
      <family val="3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49" fontId="22" fillId="0" borderId="18" xfId="0" applyNumberFormat="1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7" fontId="22" fillId="0" borderId="0" xfId="0" applyNumberFormat="1" applyFont="1" applyFill="1" applyAlignment="1">
      <alignment vertical="center"/>
    </xf>
    <xf numFmtId="178" fontId="22" fillId="0" borderId="18" xfId="42" applyNumberFormat="1" applyFont="1" applyFill="1" applyBorder="1" applyAlignment="1">
      <alignment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7" fontId="22" fillId="0" borderId="18" xfId="0" applyNumberFormat="1" applyFont="1" applyFill="1" applyBorder="1" applyAlignment="1">
      <alignment vertical="center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176" fontId="22" fillId="0" borderId="20" xfId="42" applyNumberFormat="1" applyFont="1" applyFill="1" applyBorder="1" applyAlignment="1">
      <alignment horizontal="right"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0" fontId="20" fillId="0" borderId="25" xfId="0" applyFont="1" applyFill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20" fillId="0" borderId="27" xfId="0" applyFont="1" applyFill="1" applyBorder="1" applyAlignment="1">
      <alignment horizontal="lef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28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2" fontId="23" fillId="0" borderId="24" xfId="0" applyNumberFormat="1" applyFont="1" applyBorder="1" applyAlignment="1">
      <alignment horizontal="left" vertical="center" shrinkToFit="1"/>
    </xf>
    <xf numFmtId="2" fontId="24" fillId="0" borderId="24" xfId="0" applyNumberFormat="1" applyFont="1" applyFill="1" applyBorder="1" applyAlignment="1">
      <alignment horizontal="left" vertical="center" shrinkToFit="1"/>
    </xf>
    <xf numFmtId="2" fontId="26" fillId="0" borderId="24" xfId="43" applyNumberFormat="1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183" fontId="0" fillId="0" borderId="26" xfId="0" applyNumberFormat="1" applyBorder="1" applyAlignment="1">
      <alignment horizontal="left" vertical="center" shrinkToFit="1"/>
    </xf>
    <xf numFmtId="0" fontId="26" fillId="0" borderId="27" xfId="43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33" xfId="0" quotePrefix="1" applyFont="1" applyFill="1" applyBorder="1" applyAlignment="1">
      <alignment horizontal="center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5" fillId="18" borderId="26" xfId="43" applyFill="1" applyBorder="1" applyAlignment="1">
      <alignment horizontal="left" vertical="center" shrinkToFit="1"/>
    </xf>
    <xf numFmtId="176" fontId="27" fillId="18" borderId="28" xfId="42" applyNumberFormat="1" applyFont="1" applyFill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oukei.pref.shizuoka.jp/chosa/07-040/index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gc-shizuoka.or.jp/kyoukai/genkyo.html" TargetMode="External"/><Relationship Id="rId1" Type="http://schemas.openxmlformats.org/officeDocument/2006/relationships/hyperlink" Target="https://www.cgc-shizuoka.or.jp/kyoukai/genkyo.html" TargetMode="External"/><Relationship Id="rId6" Type="http://schemas.openxmlformats.org/officeDocument/2006/relationships/hyperlink" Target="https://www.stat.go.jp/data/roudou/index.htm" TargetMode="External"/><Relationship Id="rId5" Type="http://schemas.openxmlformats.org/officeDocument/2006/relationships/hyperlink" Target="https://toukei.pref.shizuoka.jp/chosa/13-010/index.html" TargetMode="External"/><Relationship Id="rId4" Type="http://schemas.openxmlformats.org/officeDocument/2006/relationships/hyperlink" Target="https://toukei.pref.shizuoka.jp/chosa/12-04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SheetLayoutView="90" workbookViewId="0">
      <pane xSplit="2" ySplit="1" topLeftCell="D18" activePane="bottomRight" state="frozen"/>
      <selection pane="topRight"/>
      <selection pane="bottomLeft"/>
      <selection pane="bottomRight" activeCell="I24" sqref="I24"/>
    </sheetView>
  </sheetViews>
  <sheetFormatPr defaultColWidth="9" defaultRowHeight="12" x14ac:dyDescent="0.15"/>
  <cols>
    <col min="1" max="1" width="24.5" style="1" customWidth="1"/>
    <col min="2" max="2" width="4.125" style="2" customWidth="1"/>
    <col min="3" max="3" width="12.625" style="1" customWidth="1"/>
    <col min="4" max="4" width="11.625" style="1" bestFit="1" customWidth="1"/>
    <col min="5" max="5" width="11.625" style="1" customWidth="1"/>
    <col min="6" max="6" width="8.5" style="2" customWidth="1"/>
    <col min="7" max="7" width="11" style="1" customWidth="1"/>
    <col min="8" max="8" width="11.375" style="1" customWidth="1"/>
    <col min="9" max="9" width="16.5" style="3" customWidth="1"/>
    <col min="10" max="10" width="23.75" style="4" customWidth="1"/>
    <col min="11" max="11" width="42.25" style="3" customWidth="1"/>
    <col min="12" max="12" width="26.625" style="5" customWidth="1"/>
    <col min="13" max="13" width="9" style="1" bestFit="1"/>
    <col min="14" max="16" width="9" style="1"/>
    <col min="17" max="17" width="9.75" style="1" customWidth="1"/>
    <col min="18" max="16384" width="9" style="1"/>
  </cols>
  <sheetData>
    <row r="1" spans="1:12" ht="32.450000000000003" customHeight="1" x14ac:dyDescent="0.15">
      <c r="A1" s="7" t="s">
        <v>6</v>
      </c>
      <c r="B1" s="15" t="s">
        <v>12</v>
      </c>
      <c r="C1" s="15" t="s">
        <v>17</v>
      </c>
      <c r="D1" s="15" t="s">
        <v>74</v>
      </c>
      <c r="E1" s="15" t="s">
        <v>75</v>
      </c>
      <c r="F1" s="15" t="s">
        <v>11</v>
      </c>
      <c r="G1" s="44" t="s">
        <v>100</v>
      </c>
      <c r="H1" s="44" t="s">
        <v>83</v>
      </c>
      <c r="I1" s="50" t="s">
        <v>22</v>
      </c>
      <c r="J1" s="58" t="s">
        <v>77</v>
      </c>
      <c r="K1" s="50" t="s">
        <v>76</v>
      </c>
      <c r="L1" s="76" t="s">
        <v>23</v>
      </c>
    </row>
    <row r="2" spans="1:12" ht="27.95" customHeight="1" x14ac:dyDescent="0.15">
      <c r="A2" s="8" t="s">
        <v>14</v>
      </c>
      <c r="B2" s="16">
        <v>3</v>
      </c>
      <c r="C2" s="22">
        <v>3509835</v>
      </c>
      <c r="D2" s="22">
        <v>3512856</v>
      </c>
      <c r="E2" s="32">
        <v>3541951</v>
      </c>
      <c r="F2" s="39" t="s">
        <v>0</v>
      </c>
      <c r="G2" s="45">
        <f>C2/D2*100-100</f>
        <v>-8.5998401300827254E-2</v>
      </c>
      <c r="H2" s="45">
        <f>C2/E2*100-100</f>
        <v>-0.90673191131102726</v>
      </c>
      <c r="I2" s="51" t="s">
        <v>18</v>
      </c>
      <c r="J2" s="59" t="s">
        <v>33</v>
      </c>
      <c r="K2" s="66" t="s">
        <v>80</v>
      </c>
      <c r="L2" s="77" t="s">
        <v>106</v>
      </c>
    </row>
    <row r="3" spans="1:12" ht="27.95" customHeight="1" x14ac:dyDescent="0.15">
      <c r="A3" s="9" t="s">
        <v>24</v>
      </c>
      <c r="B3" s="17">
        <v>3</v>
      </c>
      <c r="C3" s="23">
        <v>1526308</v>
      </c>
      <c r="D3" s="30">
        <v>1526084</v>
      </c>
      <c r="E3" s="33">
        <v>1516212</v>
      </c>
      <c r="F3" s="40" t="s">
        <v>99</v>
      </c>
      <c r="G3" s="45">
        <f>C3/D3*100-100</f>
        <v>1.4678091114234348E-2</v>
      </c>
      <c r="H3" s="45">
        <f>C3/E3*100-100</f>
        <v>0.66586994430856805</v>
      </c>
      <c r="I3" s="51" t="s">
        <v>18</v>
      </c>
      <c r="J3" s="59" t="s">
        <v>33</v>
      </c>
      <c r="K3" s="67" t="s">
        <v>80</v>
      </c>
      <c r="L3" s="77" t="s">
        <v>106</v>
      </c>
    </row>
    <row r="4" spans="1:12" ht="27.95" customHeight="1" x14ac:dyDescent="0.15">
      <c r="A4" s="9" t="s">
        <v>8</v>
      </c>
      <c r="B4" s="16">
        <v>1</v>
      </c>
      <c r="C4" s="24">
        <v>114.8</v>
      </c>
      <c r="D4" s="24">
        <v>113.1</v>
      </c>
      <c r="E4" s="34">
        <v>110.6</v>
      </c>
      <c r="F4" s="40" t="s">
        <v>29</v>
      </c>
      <c r="G4" s="46">
        <f>C4-D4</f>
        <v>1.7000000000000028</v>
      </c>
      <c r="H4" s="46">
        <f>C4-E4</f>
        <v>4.2000000000000028</v>
      </c>
      <c r="I4" s="51" t="s">
        <v>30</v>
      </c>
      <c r="J4" s="60" t="s">
        <v>78</v>
      </c>
      <c r="K4" s="66" t="s">
        <v>79</v>
      </c>
      <c r="L4" s="78" t="s">
        <v>39</v>
      </c>
    </row>
    <row r="5" spans="1:12" ht="27.95" customHeight="1" x14ac:dyDescent="0.15">
      <c r="A5" s="9" t="s">
        <v>28</v>
      </c>
      <c r="B5" s="16">
        <v>1</v>
      </c>
      <c r="C5" s="24">
        <v>97.2</v>
      </c>
      <c r="D5" s="24">
        <v>92.9</v>
      </c>
      <c r="E5" s="34">
        <v>93.3</v>
      </c>
      <c r="F5" s="40" t="s">
        <v>10</v>
      </c>
      <c r="G5" s="46">
        <f>C5-D5</f>
        <v>4.2999999999999972</v>
      </c>
      <c r="H5" s="46">
        <f>C5-E5</f>
        <v>3.9000000000000057</v>
      </c>
      <c r="I5" s="51" t="s">
        <v>18</v>
      </c>
      <c r="J5" s="60" t="s">
        <v>9</v>
      </c>
      <c r="K5" s="68" t="s">
        <v>25</v>
      </c>
      <c r="L5" s="78" t="s">
        <v>7</v>
      </c>
    </row>
    <row r="6" spans="1:12" s="6" customFormat="1" ht="27.95" customHeight="1" x14ac:dyDescent="0.15">
      <c r="A6" s="10" t="s">
        <v>13</v>
      </c>
      <c r="B6" s="18">
        <v>2</v>
      </c>
      <c r="C6" s="25">
        <v>1381</v>
      </c>
      <c r="D6" s="25">
        <v>1995</v>
      </c>
      <c r="E6" s="35">
        <v>1552</v>
      </c>
      <c r="F6" s="41" t="s">
        <v>5</v>
      </c>
      <c r="G6" s="47">
        <f>C6/D6*100-100</f>
        <v>-30.77694235588973</v>
      </c>
      <c r="H6" s="47">
        <f>C6/E6*100-100</f>
        <v>-11.018041237113408</v>
      </c>
      <c r="I6" s="52" t="s">
        <v>32</v>
      </c>
      <c r="J6" s="61" t="s">
        <v>82</v>
      </c>
      <c r="K6" s="69" t="s">
        <v>81</v>
      </c>
      <c r="L6" s="79" t="s">
        <v>89</v>
      </c>
    </row>
    <row r="7" spans="1:12" ht="27.95" customHeight="1" x14ac:dyDescent="0.15">
      <c r="A7" s="8" t="s">
        <v>101</v>
      </c>
      <c r="B7" s="16">
        <v>1</v>
      </c>
      <c r="C7" s="22">
        <v>39903</v>
      </c>
      <c r="D7" s="22">
        <v>47865</v>
      </c>
      <c r="E7" s="32">
        <v>38659</v>
      </c>
      <c r="F7" s="39" t="s">
        <v>35</v>
      </c>
      <c r="G7" s="45">
        <f>C7/D7*100-100</f>
        <v>-16.634283923534937</v>
      </c>
      <c r="H7" s="45">
        <f>C7/E7*100-100</f>
        <v>3.2178794071238315</v>
      </c>
      <c r="I7" s="53" t="s">
        <v>34</v>
      </c>
      <c r="J7" s="59" t="s">
        <v>85</v>
      </c>
      <c r="K7" s="70" t="s">
        <v>84</v>
      </c>
      <c r="L7" s="77" t="s">
        <v>61</v>
      </c>
    </row>
    <row r="8" spans="1:12" ht="27.95" customHeight="1" x14ac:dyDescent="0.15">
      <c r="A8" s="9" t="s">
        <v>38</v>
      </c>
      <c r="B8" s="17">
        <v>2</v>
      </c>
      <c r="C8" s="24">
        <v>110</v>
      </c>
      <c r="D8" s="24">
        <v>110.7</v>
      </c>
      <c r="E8" s="34">
        <v>105.8</v>
      </c>
      <c r="F8" s="40" t="s">
        <v>20</v>
      </c>
      <c r="G8" s="46">
        <f>C8-D8</f>
        <v>-0.70000000000000284</v>
      </c>
      <c r="H8" s="45">
        <f>C8-E8</f>
        <v>4.2000000000000028</v>
      </c>
      <c r="I8" s="51" t="s">
        <v>72</v>
      </c>
      <c r="J8" s="60" t="s">
        <v>87</v>
      </c>
      <c r="K8" s="68" t="s">
        <v>86</v>
      </c>
      <c r="L8" s="78" t="s">
        <v>39</v>
      </c>
    </row>
    <row r="9" spans="1:12" ht="27.95" customHeight="1" x14ac:dyDescent="0.15">
      <c r="A9" s="9" t="s">
        <v>45</v>
      </c>
      <c r="B9" s="17">
        <v>2</v>
      </c>
      <c r="C9" s="26">
        <v>16521</v>
      </c>
      <c r="D9" s="26">
        <v>15070</v>
      </c>
      <c r="E9" s="33">
        <v>13660</v>
      </c>
      <c r="F9" s="40" t="s">
        <v>41</v>
      </c>
      <c r="G9" s="45">
        <f>C9/D9*100-100</f>
        <v>9.6284007962839979</v>
      </c>
      <c r="H9" s="45">
        <f>C9/E9*100-100</f>
        <v>20.944363103953151</v>
      </c>
      <c r="I9" s="54" t="s">
        <v>44</v>
      </c>
      <c r="J9" s="62" t="s">
        <v>89</v>
      </c>
      <c r="K9" s="62" t="s">
        <v>89</v>
      </c>
      <c r="L9" s="80" t="s">
        <v>89</v>
      </c>
    </row>
    <row r="10" spans="1:12" ht="27.95" customHeight="1" x14ac:dyDescent="0.15">
      <c r="A10" s="9" t="s">
        <v>102</v>
      </c>
      <c r="B10" s="17">
        <v>1</v>
      </c>
      <c r="C10" s="26">
        <v>308</v>
      </c>
      <c r="D10" s="26">
        <v>322</v>
      </c>
      <c r="E10" s="33">
        <v>245</v>
      </c>
      <c r="F10" s="40" t="s">
        <v>46</v>
      </c>
      <c r="G10" s="46">
        <f>C10/D10*100-100</f>
        <v>-4.3478260869565162</v>
      </c>
      <c r="H10" s="46">
        <f>C10/E10*100-100</f>
        <v>25.714285714285708</v>
      </c>
      <c r="I10" s="54" t="s">
        <v>36</v>
      </c>
      <c r="J10" s="62" t="s">
        <v>89</v>
      </c>
      <c r="K10" s="62" t="s">
        <v>89</v>
      </c>
      <c r="L10" s="80" t="s">
        <v>89</v>
      </c>
    </row>
    <row r="11" spans="1:12" ht="27.95" customHeight="1" x14ac:dyDescent="0.15">
      <c r="A11" s="8" t="s">
        <v>49</v>
      </c>
      <c r="B11" s="17">
        <v>2</v>
      </c>
      <c r="C11" s="27">
        <v>1.0900000000000001</v>
      </c>
      <c r="D11" s="27">
        <v>1.1000000000000001</v>
      </c>
      <c r="E11" s="36">
        <v>1.19</v>
      </c>
      <c r="F11" s="40" t="s">
        <v>21</v>
      </c>
      <c r="G11" s="45">
        <f>C11-D11</f>
        <v>-1.0000000000000009E-2</v>
      </c>
      <c r="H11" s="45">
        <f>C11-E11</f>
        <v>-9.9999999999999867E-2</v>
      </c>
      <c r="I11" s="54" t="s">
        <v>26</v>
      </c>
      <c r="J11" s="63" t="s">
        <v>56</v>
      </c>
      <c r="K11" s="71" t="s">
        <v>88</v>
      </c>
      <c r="L11" s="78" t="s">
        <v>47</v>
      </c>
    </row>
    <row r="12" spans="1:12" ht="27.95" customHeight="1" x14ac:dyDescent="0.15">
      <c r="A12" s="9" t="s">
        <v>4</v>
      </c>
      <c r="B12" s="17">
        <v>2</v>
      </c>
      <c r="C12" s="26">
        <v>11522</v>
      </c>
      <c r="D12" s="26">
        <v>12029</v>
      </c>
      <c r="E12" s="33">
        <v>11160</v>
      </c>
      <c r="F12" s="40" t="s">
        <v>0</v>
      </c>
      <c r="G12" s="45">
        <f>C12/D12*100-100</f>
        <v>-4.2148141990190311</v>
      </c>
      <c r="H12" s="45">
        <f>C12/E12*100-100</f>
        <v>3.2437275985663092</v>
      </c>
      <c r="I12" s="54" t="s">
        <v>26</v>
      </c>
      <c r="J12" s="63" t="s">
        <v>56</v>
      </c>
      <c r="K12" s="71" t="s">
        <v>88</v>
      </c>
      <c r="L12" s="78" t="s">
        <v>47</v>
      </c>
    </row>
    <row r="13" spans="1:12" ht="27.95" customHeight="1" x14ac:dyDescent="0.15">
      <c r="A13" s="9" t="s">
        <v>50</v>
      </c>
      <c r="B13" s="19" t="s">
        <v>105</v>
      </c>
      <c r="C13" s="24">
        <v>2</v>
      </c>
      <c r="D13" s="31">
        <v>1.9</v>
      </c>
      <c r="E13" s="34">
        <v>1.9</v>
      </c>
      <c r="F13" s="40" t="s">
        <v>31</v>
      </c>
      <c r="G13" s="46">
        <f>C13-D13</f>
        <v>0.10000000000000009</v>
      </c>
      <c r="H13" s="46">
        <f>C13-E13</f>
        <v>0.10000000000000009</v>
      </c>
      <c r="I13" s="54" t="s">
        <v>15</v>
      </c>
      <c r="J13" s="64" t="s">
        <v>90</v>
      </c>
      <c r="K13" s="85" t="s">
        <v>108</v>
      </c>
      <c r="L13" s="81" t="s">
        <v>43</v>
      </c>
    </row>
    <row r="14" spans="1:12" ht="27.95" customHeight="1" x14ac:dyDescent="0.15">
      <c r="A14" s="9" t="s">
        <v>52</v>
      </c>
      <c r="B14" s="17">
        <v>1</v>
      </c>
      <c r="C14" s="24">
        <v>82.8</v>
      </c>
      <c r="D14" s="24">
        <v>199</v>
      </c>
      <c r="E14" s="34">
        <v>86.4</v>
      </c>
      <c r="F14" s="40" t="s">
        <v>53</v>
      </c>
      <c r="G14" s="46">
        <f>C14-D14</f>
        <v>-116.2</v>
      </c>
      <c r="H14" s="46">
        <f>C14-E14</f>
        <v>-3.6000000000000085</v>
      </c>
      <c r="I14" s="51" t="s">
        <v>18</v>
      </c>
      <c r="J14" s="60" t="s">
        <v>92</v>
      </c>
      <c r="K14" s="68" t="s">
        <v>91</v>
      </c>
      <c r="L14" s="78" t="s">
        <v>103</v>
      </c>
    </row>
    <row r="15" spans="1:12" ht="27.95" customHeight="1" x14ac:dyDescent="0.15">
      <c r="A15" s="9" t="s">
        <v>16</v>
      </c>
      <c r="B15" s="17">
        <v>1</v>
      </c>
      <c r="C15" s="24">
        <v>102.6</v>
      </c>
      <c r="D15" s="24">
        <v>125.4</v>
      </c>
      <c r="E15" s="34">
        <v>116.7</v>
      </c>
      <c r="F15" s="40" t="s">
        <v>10</v>
      </c>
      <c r="G15" s="46">
        <f>C15-D15</f>
        <v>-22.800000000000011</v>
      </c>
      <c r="H15" s="46">
        <f>C15-E15</f>
        <v>-14.100000000000009</v>
      </c>
      <c r="I15" s="51" t="s">
        <v>18</v>
      </c>
      <c r="J15" s="60" t="s">
        <v>92</v>
      </c>
      <c r="K15" s="51" t="s">
        <v>91</v>
      </c>
      <c r="L15" s="78" t="s">
        <v>103</v>
      </c>
    </row>
    <row r="16" spans="1:12" ht="27.95" customHeight="1" x14ac:dyDescent="0.15">
      <c r="A16" s="9" t="s">
        <v>2</v>
      </c>
      <c r="B16" s="17">
        <v>1</v>
      </c>
      <c r="C16" s="24">
        <v>98</v>
      </c>
      <c r="D16" s="24">
        <v>98.4</v>
      </c>
      <c r="E16" s="34">
        <v>100.3</v>
      </c>
      <c r="F16" s="40" t="s">
        <v>10</v>
      </c>
      <c r="G16" s="46">
        <f>C16-D16</f>
        <v>-0.40000000000000568</v>
      </c>
      <c r="H16" s="46">
        <f>C16-E16</f>
        <v>-2.2999999999999972</v>
      </c>
      <c r="I16" s="51" t="s">
        <v>18</v>
      </c>
      <c r="J16" s="60" t="s">
        <v>92</v>
      </c>
      <c r="K16" s="51" t="s">
        <v>91</v>
      </c>
      <c r="L16" s="78" t="s">
        <v>103</v>
      </c>
    </row>
    <row r="17" spans="1:12" ht="27.95" customHeight="1" x14ac:dyDescent="0.15">
      <c r="A17" s="11" t="s">
        <v>57</v>
      </c>
      <c r="B17" s="20">
        <v>3</v>
      </c>
      <c r="C17" s="28">
        <v>26</v>
      </c>
      <c r="D17" s="28">
        <v>18</v>
      </c>
      <c r="E17" s="37">
        <v>18</v>
      </c>
      <c r="F17" s="42" t="s">
        <v>59</v>
      </c>
      <c r="G17" s="45">
        <f t="shared" ref="G17:G25" si="0">C17/D17*100-100</f>
        <v>44.444444444444429</v>
      </c>
      <c r="H17" s="45">
        <f t="shared" ref="H17:H25" si="1">C17/E17*100-100</f>
        <v>44.444444444444429</v>
      </c>
      <c r="I17" s="55" t="s">
        <v>51</v>
      </c>
      <c r="J17" s="65" t="s">
        <v>94</v>
      </c>
      <c r="K17" s="72" t="s">
        <v>93</v>
      </c>
      <c r="L17" s="82" t="s">
        <v>89</v>
      </c>
    </row>
    <row r="18" spans="1:12" ht="27.95" customHeight="1" x14ac:dyDescent="0.15">
      <c r="A18" s="11" t="s">
        <v>71</v>
      </c>
      <c r="B18" s="20">
        <v>3</v>
      </c>
      <c r="C18" s="28">
        <v>4227</v>
      </c>
      <c r="D18" s="28">
        <v>2450</v>
      </c>
      <c r="E18" s="37">
        <v>4633</v>
      </c>
      <c r="F18" s="42" t="s">
        <v>60</v>
      </c>
      <c r="G18" s="48">
        <f t="shared" si="0"/>
        <v>72.530612244897952</v>
      </c>
      <c r="H18" s="48">
        <f t="shared" si="1"/>
        <v>-8.7632203755665898</v>
      </c>
      <c r="I18" s="55" t="s">
        <v>51</v>
      </c>
      <c r="J18" s="65" t="s">
        <v>94</v>
      </c>
      <c r="K18" s="55" t="s">
        <v>93</v>
      </c>
      <c r="L18" s="82" t="s">
        <v>89</v>
      </c>
    </row>
    <row r="19" spans="1:12" ht="27.95" customHeight="1" x14ac:dyDescent="0.15">
      <c r="A19" s="9" t="s">
        <v>19</v>
      </c>
      <c r="B19" s="20">
        <v>2</v>
      </c>
      <c r="C19" s="26">
        <v>180614</v>
      </c>
      <c r="D19" s="26">
        <v>138582</v>
      </c>
      <c r="E19" s="33">
        <v>177684</v>
      </c>
      <c r="F19" s="40" t="s">
        <v>60</v>
      </c>
      <c r="G19" s="45">
        <f t="shared" si="0"/>
        <v>30.330057294598134</v>
      </c>
      <c r="H19" s="45">
        <f t="shared" si="1"/>
        <v>1.6489948447806313</v>
      </c>
      <c r="I19" s="56" t="s">
        <v>42</v>
      </c>
      <c r="J19" s="64" t="s">
        <v>62</v>
      </c>
      <c r="K19" s="73" t="s">
        <v>95</v>
      </c>
      <c r="L19" s="78" t="s">
        <v>54</v>
      </c>
    </row>
    <row r="20" spans="1:12" ht="27.95" customHeight="1" x14ac:dyDescent="0.15">
      <c r="A20" s="9" t="s">
        <v>37</v>
      </c>
      <c r="B20" s="20">
        <v>2</v>
      </c>
      <c r="C20" s="26">
        <v>97120</v>
      </c>
      <c r="D20" s="26">
        <v>131144</v>
      </c>
      <c r="E20" s="33">
        <v>104206</v>
      </c>
      <c r="F20" s="40" t="s">
        <v>55</v>
      </c>
      <c r="G20" s="45">
        <f t="shared" si="0"/>
        <v>-25.944000488013174</v>
      </c>
      <c r="H20" s="45">
        <f t="shared" si="1"/>
        <v>-6.7999923228988735</v>
      </c>
      <c r="I20" s="56" t="s">
        <v>42</v>
      </c>
      <c r="J20" s="64" t="s">
        <v>62</v>
      </c>
      <c r="K20" s="56" t="s">
        <v>95</v>
      </c>
      <c r="L20" s="78" t="s">
        <v>61</v>
      </c>
    </row>
    <row r="21" spans="1:12" ht="27.95" customHeight="1" x14ac:dyDescent="0.15">
      <c r="A21" s="9" t="s">
        <v>63</v>
      </c>
      <c r="B21" s="17">
        <v>1</v>
      </c>
      <c r="C21" s="26">
        <v>169919</v>
      </c>
      <c r="D21" s="26">
        <v>171095</v>
      </c>
      <c r="E21" s="33">
        <v>167400</v>
      </c>
      <c r="F21" s="40" t="s">
        <v>64</v>
      </c>
      <c r="G21" s="45">
        <f t="shared" si="0"/>
        <v>-0.68733744410998554</v>
      </c>
      <c r="H21" s="45">
        <f t="shared" si="1"/>
        <v>1.50477897252091</v>
      </c>
      <c r="I21" s="54" t="s">
        <v>3</v>
      </c>
      <c r="J21" s="64" t="s">
        <v>96</v>
      </c>
      <c r="K21" s="71" t="s">
        <v>97</v>
      </c>
      <c r="L21" s="78" t="s">
        <v>1</v>
      </c>
    </row>
    <row r="22" spans="1:12" ht="27.95" customHeight="1" x14ac:dyDescent="0.15">
      <c r="A22" s="9" t="s">
        <v>65</v>
      </c>
      <c r="B22" s="17">
        <v>1</v>
      </c>
      <c r="C22" s="26">
        <v>99969</v>
      </c>
      <c r="D22" s="26">
        <v>100254</v>
      </c>
      <c r="E22" s="33">
        <v>99619</v>
      </c>
      <c r="F22" s="40" t="s">
        <v>67</v>
      </c>
      <c r="G22" s="45">
        <f t="shared" si="0"/>
        <v>-0.28427793404752322</v>
      </c>
      <c r="H22" s="45">
        <f t="shared" si="1"/>
        <v>0.35133860006624218</v>
      </c>
      <c r="I22" s="54" t="s">
        <v>3</v>
      </c>
      <c r="J22" s="64" t="s">
        <v>96</v>
      </c>
      <c r="K22" s="54" t="s">
        <v>97</v>
      </c>
      <c r="L22" s="78" t="s">
        <v>68</v>
      </c>
    </row>
    <row r="23" spans="1:12" ht="27.95" customHeight="1" x14ac:dyDescent="0.15">
      <c r="A23" s="11" t="s">
        <v>66</v>
      </c>
      <c r="B23" s="17">
        <v>3</v>
      </c>
      <c r="C23" s="28">
        <v>101317</v>
      </c>
      <c r="D23" s="28">
        <v>101338</v>
      </c>
      <c r="E23" s="37">
        <v>105205</v>
      </c>
      <c r="F23" s="42" t="s">
        <v>59</v>
      </c>
      <c r="G23" s="45">
        <f t="shared" si="0"/>
        <v>-2.0722729874279366E-2</v>
      </c>
      <c r="H23" s="45">
        <f t="shared" si="1"/>
        <v>-3.6956418421177659</v>
      </c>
      <c r="I23" s="55" t="s">
        <v>27</v>
      </c>
      <c r="J23" s="65" t="s">
        <v>40</v>
      </c>
      <c r="K23" s="74" t="s">
        <v>48</v>
      </c>
      <c r="L23" s="82" t="s">
        <v>89</v>
      </c>
    </row>
    <row r="24" spans="1:12" ht="27.95" customHeight="1" x14ac:dyDescent="0.15">
      <c r="A24" s="11" t="s">
        <v>70</v>
      </c>
      <c r="B24" s="17">
        <v>3</v>
      </c>
      <c r="C24" s="28">
        <v>1052802</v>
      </c>
      <c r="D24" s="28">
        <v>1059283</v>
      </c>
      <c r="E24" s="37">
        <v>1154534</v>
      </c>
      <c r="F24" s="42" t="s">
        <v>55</v>
      </c>
      <c r="G24" s="45">
        <f t="shared" si="0"/>
        <v>-0.61182894467295057</v>
      </c>
      <c r="H24" s="45">
        <f t="shared" si="1"/>
        <v>-8.8115204922505512</v>
      </c>
      <c r="I24" s="55" t="s">
        <v>27</v>
      </c>
      <c r="J24" s="65" t="s">
        <v>40</v>
      </c>
      <c r="K24" s="74" t="s">
        <v>48</v>
      </c>
      <c r="L24" s="82" t="s">
        <v>89</v>
      </c>
    </row>
    <row r="25" spans="1:12" ht="27.95" customHeight="1" x14ac:dyDescent="0.15">
      <c r="A25" s="12" t="s">
        <v>69</v>
      </c>
      <c r="B25" s="21">
        <v>2</v>
      </c>
      <c r="C25" s="29">
        <v>1263</v>
      </c>
      <c r="D25" s="29">
        <v>1399</v>
      </c>
      <c r="E25" s="38">
        <v>1457</v>
      </c>
      <c r="F25" s="43" t="s">
        <v>59</v>
      </c>
      <c r="G25" s="49">
        <f t="shared" si="0"/>
        <v>-9.7212294496068665</v>
      </c>
      <c r="H25" s="49">
        <f t="shared" si="1"/>
        <v>-13.315030885380921</v>
      </c>
      <c r="I25" s="57" t="s">
        <v>58</v>
      </c>
      <c r="J25" s="86" t="s">
        <v>107</v>
      </c>
      <c r="K25" s="75" t="s">
        <v>98</v>
      </c>
      <c r="L25" s="83" t="s">
        <v>89</v>
      </c>
    </row>
    <row r="26" spans="1:12" s="2" customFormat="1" ht="19.5" customHeight="1" x14ac:dyDescent="0.15">
      <c r="A26" s="84" t="s">
        <v>73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13"/>
    </row>
    <row r="27" spans="1:12" ht="19.5" customHeight="1" x14ac:dyDescent="0.15">
      <c r="A27" s="84" t="s">
        <v>104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13"/>
    </row>
    <row r="28" spans="1:12" x14ac:dyDescent="0.15">
      <c r="A28" s="14"/>
    </row>
    <row r="29" spans="1:12" x14ac:dyDescent="0.15">
      <c r="A29" s="3"/>
    </row>
    <row r="30" spans="1:12" x14ac:dyDescent="0.15">
      <c r="A30" s="3"/>
    </row>
    <row r="31" spans="1:12" x14ac:dyDescent="0.15">
      <c r="A31" s="3"/>
    </row>
    <row r="32" spans="1:12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  <row r="40" spans="1:1" x14ac:dyDescent="0.15">
      <c r="A40" s="3"/>
    </row>
    <row r="41" spans="1:1" x14ac:dyDescent="0.15">
      <c r="A41" s="3"/>
    </row>
    <row r="42" spans="1:1" x14ac:dyDescent="0.15">
      <c r="A42" s="3"/>
    </row>
    <row r="43" spans="1:1" x14ac:dyDescent="0.15">
      <c r="A43" s="3"/>
    </row>
    <row r="44" spans="1:1" x14ac:dyDescent="0.15">
      <c r="A44" s="3"/>
    </row>
    <row r="45" spans="1:1" x14ac:dyDescent="0.15">
      <c r="A45" s="3"/>
    </row>
    <row r="46" spans="1:1" x14ac:dyDescent="0.15">
      <c r="A46" s="3"/>
    </row>
    <row r="47" spans="1:1" x14ac:dyDescent="0.15">
      <c r="A47" s="3"/>
    </row>
    <row r="48" spans="1:1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</sheetData>
  <mergeCells count="2">
    <mergeCell ref="A26:K26"/>
    <mergeCell ref="A27:K27"/>
  </mergeCells>
  <phoneticPr fontId="19"/>
  <hyperlinks>
    <hyperlink ref="K24" r:id="rId1"/>
    <hyperlink ref="K23" r:id="rId2"/>
    <hyperlink ref="K5" r:id="rId3"/>
    <hyperlink ref="K14" r:id="rId4"/>
    <hyperlink ref="K8" r:id="rId5"/>
    <hyperlink ref="K13" r:id="rId6"/>
  </hyperlinks>
  <pageMargins left="0.59055118110236227" right="0.35" top="0.98425196850393704" bottom="0.98425196850393704" header="0.51181102362204722" footer="0.51181102362204722"/>
  <pageSetup paperSize="9" scale="67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 （修正案）</vt:lpstr>
      <vt:lpstr>'指標  （修正案）'!Print_Area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小野　佑月</cp:lastModifiedBy>
  <cp:lastPrinted>2025-03-10T05:23:15Z</cp:lastPrinted>
  <dcterms:created xsi:type="dcterms:W3CDTF">2002-08-20T06:48:28Z</dcterms:created>
  <dcterms:modified xsi:type="dcterms:W3CDTF">2025-04-14T04:44:30Z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2025-04-11T06:38:35Z</vt:filetime>
  </property>
</Properties>
</file>