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750" activeTab="0"/>
  </bookViews>
  <sheets>
    <sheet name="指標 " sheetId="1" r:id="rId1"/>
  </sheets>
  <definedNames>
    <definedName name="_xlnm.Print_Area" localSheetId="0">'指標 '!$A$1:$M$30</definedName>
  </definedNames>
  <calcPr fullCalcOnLoad="1"/>
</workbook>
</file>

<file path=xl/sharedStrings.xml><?xml version="1.0" encoding="utf-8"?>
<sst xmlns="http://schemas.openxmlformats.org/spreadsheetml/2006/main" count="107" uniqueCount="91">
  <si>
    <t>速報値</t>
  </si>
  <si>
    <t>世帯</t>
  </si>
  <si>
    <t>指数</t>
  </si>
  <si>
    <t>台</t>
  </si>
  <si>
    <t>億円</t>
  </si>
  <si>
    <t>百万円</t>
  </si>
  <si>
    <t>゛</t>
  </si>
  <si>
    <t>銀行勘定</t>
  </si>
  <si>
    <t>企業倒産件数</t>
  </si>
  <si>
    <t>新設住宅着工戸数</t>
  </si>
  <si>
    <t>世帯数</t>
  </si>
  <si>
    <t>景気動向指数</t>
  </si>
  <si>
    <t>推計人口（総数）</t>
  </si>
  <si>
    <t>交通事故発生件数(人身事故）</t>
  </si>
  <si>
    <t>常用雇用指数（製造業）</t>
  </si>
  <si>
    <t>実質賃金指数（製造業）</t>
  </si>
  <si>
    <t>前年同月</t>
  </si>
  <si>
    <t>前月</t>
  </si>
  <si>
    <t>中部運輸局
静岡運輸支局</t>
  </si>
  <si>
    <t>総合
指数</t>
  </si>
  <si>
    <t>CI一致指数</t>
  </si>
  <si>
    <t>総務省統計局</t>
  </si>
  <si>
    <t>（注１）比較は単純比ですが、「景気動向指数」「鉱工業生産指数」「消費者物価指数」「有効求人倍率」「完全失業率」は前月差・前年同月差です。</t>
  </si>
  <si>
    <r>
      <t>前月比</t>
    </r>
    <r>
      <rPr>
        <sz val="12"/>
        <rFont val="ＭＳ Ｐゴシック"/>
        <family val="3"/>
      </rPr>
      <t xml:space="preserve">
</t>
    </r>
    <r>
      <rPr>
        <sz val="8"/>
        <rFont val="ＭＳ Ｐゴシック"/>
        <family val="3"/>
      </rPr>
      <t>(ﾎﾟｲﾝﾄ)(注１)</t>
    </r>
  </si>
  <si>
    <r>
      <t>前年同月比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（ﾎﾟｲﾝﾄ）(注１)</t>
    </r>
  </si>
  <si>
    <t>月</t>
  </si>
  <si>
    <t>公表、出典機関</t>
  </si>
  <si>
    <t>人</t>
  </si>
  <si>
    <t>戸</t>
  </si>
  <si>
    <t>百万円</t>
  </si>
  <si>
    <t>百万円</t>
  </si>
  <si>
    <t>関東経済産業局</t>
  </si>
  <si>
    <t>消費者物価指数</t>
  </si>
  <si>
    <t>自動車新規登録数</t>
  </si>
  <si>
    <t>台</t>
  </si>
  <si>
    <t>自動車保有台数</t>
  </si>
  <si>
    <t>千人</t>
  </si>
  <si>
    <t>倍</t>
  </si>
  <si>
    <t>静岡労働局</t>
  </si>
  <si>
    <t>完全失業率（東海）</t>
  </si>
  <si>
    <t>指数</t>
  </si>
  <si>
    <t>件</t>
  </si>
  <si>
    <t>清水港通関実績（輸出額）</t>
  </si>
  <si>
    <t>清水税関支署</t>
  </si>
  <si>
    <t>速報値</t>
  </si>
  <si>
    <t>清水港通関実績（輸入額）</t>
  </si>
  <si>
    <t>金融機関（預金残高）</t>
  </si>
  <si>
    <t>億円</t>
  </si>
  <si>
    <t>日本銀行
静岡支店</t>
  </si>
  <si>
    <t>銀行勘定</t>
  </si>
  <si>
    <t>金融機関（貸出残高）</t>
  </si>
  <si>
    <t>保証債務件数</t>
  </si>
  <si>
    <t>県信用保証協会</t>
  </si>
  <si>
    <t>保証債務残高</t>
  </si>
  <si>
    <t>県警察本部</t>
  </si>
  <si>
    <t>県住まいづくり課</t>
  </si>
  <si>
    <t>県統計調査課</t>
  </si>
  <si>
    <t>県観光政策課</t>
  </si>
  <si>
    <t>県税務課</t>
  </si>
  <si>
    <t>県統計利用課</t>
  </si>
  <si>
    <t>速報値</t>
  </si>
  <si>
    <t>゛</t>
  </si>
  <si>
    <t>゛</t>
  </si>
  <si>
    <t>゛</t>
  </si>
  <si>
    <t>所定外労働時間指数（製造業）</t>
  </si>
  <si>
    <t>鉱工業生産指数（季節調整済）</t>
  </si>
  <si>
    <t>有効求人倍率（季節調整値）</t>
  </si>
  <si>
    <t>゛</t>
  </si>
  <si>
    <r>
      <t>大型小売店販売額</t>
    </r>
    <r>
      <rPr>
        <sz val="10"/>
        <rFont val="ＭＳ Ｐゴシック"/>
        <family val="3"/>
      </rPr>
      <t>（店舗調整済）</t>
    </r>
  </si>
  <si>
    <t>雇用保険受給者実人員</t>
  </si>
  <si>
    <t>企業倒産負債総額</t>
  </si>
  <si>
    <t>％</t>
  </si>
  <si>
    <t>項目</t>
  </si>
  <si>
    <t>数値</t>
  </si>
  <si>
    <t>単位</t>
  </si>
  <si>
    <t>備 考</t>
  </si>
  <si>
    <t>（株）東京商工
リサーチ</t>
  </si>
  <si>
    <r>
      <t>観光施設入込数</t>
    </r>
    <r>
      <rPr>
        <sz val="11"/>
        <rFont val="ＭＳ Ｐゴシック"/>
        <family val="3"/>
      </rPr>
      <t>（主要10施設）</t>
    </r>
  </si>
  <si>
    <t>゛</t>
  </si>
  <si>
    <t>゛</t>
  </si>
  <si>
    <t xml:space="preserve"> </t>
  </si>
  <si>
    <t>(注２）消費者物価指数は平成28年４月分から静岡市の消費者物価指数を表示。</t>
  </si>
  <si>
    <t>27年=100</t>
  </si>
  <si>
    <r>
      <t>事業所規模5人以上</t>
    </r>
    <r>
      <rPr>
        <sz val="11"/>
        <rFont val="ＭＳ Ｐゴシック"/>
        <family val="3"/>
      </rPr>
      <t xml:space="preserve">
2</t>
    </r>
    <r>
      <rPr>
        <sz val="11"/>
        <rFont val="ＭＳ Ｐゴシック"/>
        <family val="3"/>
      </rPr>
      <t>7</t>
    </r>
    <r>
      <rPr>
        <sz val="10"/>
        <rFont val="ＭＳ Ｐゴシック"/>
        <family val="3"/>
      </rPr>
      <t>年=100</t>
    </r>
  </si>
  <si>
    <t xml:space="preserve"> 経営管理部 ＩＣＴ推進局 統計利用課   </t>
  </si>
  <si>
    <r>
      <t xml:space="preserve">27年=100
</t>
    </r>
    <r>
      <rPr>
        <sz val="9"/>
        <rFont val="ＭＳ Ｐゴシック"/>
        <family val="3"/>
      </rPr>
      <t>速報値</t>
    </r>
  </si>
  <si>
    <t>4月～
6月</t>
  </si>
  <si>
    <t>10/1現在</t>
  </si>
  <si>
    <t>10/1現在　</t>
  </si>
  <si>
    <t>31年4月～元年6月平均、
結果・原数値</t>
  </si>
  <si>
    <r>
      <t>　県内の最新主要統計指標</t>
    </r>
    <r>
      <rPr>
        <sz val="14"/>
        <rFont val="ＭＳ ゴシック"/>
        <family val="3"/>
      </rPr>
      <t>（令和元年11月５日）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</si>
</sst>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000"/>
    <numFmt numFmtId="180" formatCode="0.0000000"/>
    <numFmt numFmtId="181" formatCode="0.000000"/>
    <numFmt numFmtId="182" formatCode="0.00000"/>
    <numFmt numFmtId="183" formatCode="0.000000000"/>
    <numFmt numFmtId="184" formatCode="0.0000000000"/>
    <numFmt numFmtId="185" formatCode="0;&quot;△ &quot;0"/>
    <numFmt numFmtId="186" formatCode="0.0;&quot;△ &quot;0.0"/>
    <numFmt numFmtId="187" formatCode="0.00;&quot;△ &quot;0.00"/>
    <numFmt numFmtId="188" formatCode="#,##0.0;[Red]\-#,##0.0"/>
    <numFmt numFmtId="189" formatCode="0.000;&quot;△ &quot;0.000"/>
    <numFmt numFmtId="190" formatCode="0.0_ "/>
    <numFmt numFmtId="191" formatCode="#,##0.0_ ;[Red]\-#,##0.0\ "/>
    <numFmt numFmtId="192" formatCode="0.0_);[Red]\(0.0\)"/>
    <numFmt numFmtId="193" formatCode="#,##0.00_ ;[Red]\-#,##0.00\ "/>
    <numFmt numFmtId="194" formatCode="#,##0_ "/>
    <numFmt numFmtId="195" formatCode="0.0;[Red]0.0"/>
    <numFmt numFmtId="196" formatCode="0.00_ "/>
    <numFmt numFmtId="197" formatCode="#,##0_);[Red]\(#,##0\)"/>
    <numFmt numFmtId="198" formatCode="0.00_);[Red]\(0.00\)"/>
    <numFmt numFmtId="199" formatCode="#,##0;&quot;△ &quot;#,##0"/>
    <numFmt numFmtId="200" formatCode="0_);[Red]\(0\)"/>
    <numFmt numFmtId="201" formatCode="0_ "/>
    <numFmt numFmtId="202" formatCode="#,##0_ ;[Red]\-#,##0\ "/>
    <numFmt numFmtId="203" formatCode="0.0E+00"/>
    <numFmt numFmtId="204" formatCode="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87" fontId="3" fillId="0" borderId="10" xfId="0" applyNumberFormat="1" applyFont="1" applyFill="1" applyBorder="1" applyAlignment="1">
      <alignment wrapText="1"/>
    </xf>
    <xf numFmtId="187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 shrinkToFit="1"/>
    </xf>
    <xf numFmtId="186" fontId="3" fillId="0" borderId="10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shrinkToFi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shrinkToFit="1"/>
    </xf>
    <xf numFmtId="0" fontId="0" fillId="0" borderId="11" xfId="0" applyFont="1" applyFill="1" applyBorder="1" applyAlignment="1">
      <alignment horizontal="center" shrinkToFit="1"/>
    </xf>
    <xf numFmtId="176" fontId="0" fillId="0" borderId="11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shrinkToFit="1"/>
    </xf>
    <xf numFmtId="38" fontId="0" fillId="0" borderId="0" xfId="49" applyFont="1" applyFill="1" applyBorder="1" applyAlignment="1">
      <alignment/>
    </xf>
    <xf numFmtId="186" fontId="3" fillId="0" borderId="10" xfId="0" applyNumberFormat="1" applyFont="1" applyFill="1" applyBorder="1" applyAlignment="1">
      <alignment shrinkToFit="1"/>
    </xf>
    <xf numFmtId="0" fontId="0" fillId="0" borderId="10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 shrinkToFit="1"/>
    </xf>
    <xf numFmtId="0" fontId="2" fillId="0" borderId="13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186" fontId="3" fillId="0" borderId="10" xfId="0" applyNumberFormat="1" applyFont="1" applyFill="1" applyBorder="1" applyAlignment="1">
      <alignment horizontal="right" wrapText="1"/>
    </xf>
    <xf numFmtId="186" fontId="3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7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5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Alignment="1">
      <alignment/>
    </xf>
    <xf numFmtId="0" fontId="3" fillId="0" borderId="22" xfId="0" applyFont="1" applyFill="1" applyBorder="1" applyAlignment="1">
      <alignment shrinkToFit="1"/>
    </xf>
    <xf numFmtId="0" fontId="3" fillId="0" borderId="23" xfId="0" applyFont="1" applyFill="1" applyBorder="1" applyAlignment="1">
      <alignment shrinkToFit="1"/>
    </xf>
    <xf numFmtId="0" fontId="0" fillId="0" borderId="23" xfId="0" applyFont="1" applyFill="1" applyBorder="1" applyAlignment="1">
      <alignment shrinkToFit="1"/>
    </xf>
    <xf numFmtId="0" fontId="2" fillId="0" borderId="20" xfId="0" applyFont="1" applyFill="1" applyBorder="1" applyAlignment="1">
      <alignment wrapText="1" shrinkToFit="1"/>
    </xf>
    <xf numFmtId="0" fontId="0" fillId="0" borderId="20" xfId="0" applyFont="1" applyFill="1" applyBorder="1" applyAlignment="1">
      <alignment wrapText="1"/>
    </xf>
    <xf numFmtId="187" fontId="3" fillId="0" borderId="10" xfId="0" applyNumberFormat="1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3" fillId="0" borderId="25" xfId="0" applyFont="1" applyFill="1" applyBorder="1" applyAlignment="1">
      <alignment shrinkToFit="1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 horizontal="center" shrinkToFit="1"/>
    </xf>
    <xf numFmtId="0" fontId="0" fillId="0" borderId="28" xfId="0" applyFont="1" applyFill="1" applyBorder="1" applyAlignment="1">
      <alignment/>
    </xf>
    <xf numFmtId="0" fontId="6" fillId="0" borderId="20" xfId="0" applyFont="1" applyFill="1" applyBorder="1" applyAlignment="1">
      <alignment horizontal="left" wrapText="1"/>
    </xf>
    <xf numFmtId="197" fontId="3" fillId="0" borderId="13" xfId="49" applyNumberFormat="1" applyFont="1" applyFill="1" applyBorder="1" applyAlignment="1">
      <alignment horizontal="right"/>
    </xf>
    <xf numFmtId="197" fontId="3" fillId="0" borderId="26" xfId="49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97" fontId="3" fillId="0" borderId="10" xfId="49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190" fontId="3" fillId="0" borderId="13" xfId="49" applyNumberFormat="1" applyFont="1" applyFill="1" applyBorder="1" applyAlignment="1">
      <alignment horizontal="right"/>
    </xf>
    <xf numFmtId="196" fontId="3" fillId="0" borderId="13" xfId="49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197" fontId="3" fillId="0" borderId="14" xfId="49" applyNumberFormat="1" applyFont="1" applyFill="1" applyBorder="1" applyAlignment="1">
      <alignment horizontal="right"/>
    </xf>
    <xf numFmtId="187" fontId="3" fillId="0" borderId="10" xfId="0" applyNumberFormat="1" applyFont="1" applyFill="1" applyBorder="1" applyAlignment="1">
      <alignment horizontal="right"/>
    </xf>
    <xf numFmtId="187" fontId="3" fillId="0" borderId="26" xfId="0" applyNumberFormat="1" applyFont="1" applyFill="1" applyBorder="1" applyAlignment="1">
      <alignment wrapText="1"/>
    </xf>
    <xf numFmtId="186" fontId="3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shrinkToFit="1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30" xfId="0" applyFont="1" applyFill="1" applyBorder="1" applyAlignment="1">
      <alignment horizontal="left" shrinkToFit="1"/>
    </xf>
    <xf numFmtId="0" fontId="3" fillId="0" borderId="31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tabSelected="1" view="pageBreakPreview" zoomScaleSheetLayoutView="100" zoomScalePageLayoutView="0" workbookViewId="0" topLeftCell="A1">
      <pane xSplit="2" ySplit="3" topLeftCell="C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3" sqref="Q3"/>
    </sheetView>
  </sheetViews>
  <sheetFormatPr defaultColWidth="9.00390625" defaultRowHeight="13.5"/>
  <cols>
    <col min="1" max="1" width="27.75390625" style="14" customWidth="1"/>
    <col min="2" max="2" width="4.125" style="29" customWidth="1"/>
    <col min="3" max="3" width="11.375" style="14" customWidth="1"/>
    <col min="4" max="4" width="6.125" style="14" customWidth="1"/>
    <col min="5" max="6" width="9.875" style="14" customWidth="1"/>
    <col min="7" max="7" width="13.75390625" style="14" customWidth="1"/>
    <col min="8" max="8" width="17.125" style="14" customWidth="1"/>
    <col min="9" max="9" width="1.00390625" style="14" customWidth="1"/>
    <col min="10" max="10" width="1.37890625" style="14" customWidth="1"/>
    <col min="11" max="11" width="11.00390625" style="14" customWidth="1"/>
    <col min="12" max="12" width="0.5" style="14" customWidth="1"/>
    <col min="13" max="13" width="11.625" style="14" customWidth="1"/>
    <col min="14" max="14" width="9.25390625" style="14" customWidth="1"/>
    <col min="15" max="16384" width="9.00390625" style="14" customWidth="1"/>
  </cols>
  <sheetData>
    <row r="1" spans="1:8" ht="53.25" customHeight="1">
      <c r="A1" s="75" t="s">
        <v>90</v>
      </c>
      <c r="B1" s="76"/>
      <c r="C1" s="76"/>
      <c r="D1" s="76"/>
      <c r="E1" s="76"/>
      <c r="F1" s="76"/>
      <c r="G1" s="76"/>
      <c r="H1" s="25"/>
    </row>
    <row r="2" spans="1:13" ht="20.25" customHeight="1" thickBot="1">
      <c r="A2" s="26"/>
      <c r="B2" s="27"/>
      <c r="C2" s="26"/>
      <c r="D2" s="26"/>
      <c r="E2" s="78" t="s">
        <v>84</v>
      </c>
      <c r="F2" s="78"/>
      <c r="G2" s="78"/>
      <c r="H2" s="78"/>
      <c r="I2" s="28" t="s">
        <v>80</v>
      </c>
      <c r="K2" s="27" t="s">
        <v>17</v>
      </c>
      <c r="L2" s="29"/>
      <c r="M2" s="27" t="s">
        <v>16</v>
      </c>
    </row>
    <row r="3" spans="1:13" ht="27" customHeight="1" thickBot="1">
      <c r="A3" s="30" t="s">
        <v>72</v>
      </c>
      <c r="B3" s="31" t="s">
        <v>25</v>
      </c>
      <c r="C3" s="31" t="s">
        <v>73</v>
      </c>
      <c r="D3" s="31" t="s">
        <v>74</v>
      </c>
      <c r="E3" s="32" t="s">
        <v>23</v>
      </c>
      <c r="F3" s="33" t="s">
        <v>24</v>
      </c>
      <c r="G3" s="34" t="s">
        <v>26</v>
      </c>
      <c r="H3" s="35" t="s">
        <v>75</v>
      </c>
      <c r="J3" s="36"/>
      <c r="K3" s="31" t="s">
        <v>73</v>
      </c>
      <c r="M3" s="31" t="s">
        <v>73</v>
      </c>
    </row>
    <row r="4" spans="1:13" ht="24" customHeight="1">
      <c r="A4" s="48" t="s">
        <v>12</v>
      </c>
      <c r="B4" s="63">
        <v>10</v>
      </c>
      <c r="C4" s="64">
        <v>3639226</v>
      </c>
      <c r="D4" s="18" t="s">
        <v>27</v>
      </c>
      <c r="E4" s="1">
        <f>C4/K4*100-100</f>
        <v>-0.03342999739317065</v>
      </c>
      <c r="F4" s="1">
        <f>C4/M4*100-100</f>
        <v>-0.47206512699210634</v>
      </c>
      <c r="G4" s="19" t="s">
        <v>56</v>
      </c>
      <c r="H4" s="62" t="s">
        <v>87</v>
      </c>
      <c r="K4" s="64">
        <v>3640443</v>
      </c>
      <c r="L4" s="16"/>
      <c r="M4" s="64">
        <v>3656487</v>
      </c>
    </row>
    <row r="5" spans="1:13" ht="24" customHeight="1">
      <c r="A5" s="49" t="s">
        <v>10</v>
      </c>
      <c r="B5" s="65">
        <v>10</v>
      </c>
      <c r="C5" s="60">
        <v>1486113</v>
      </c>
      <c r="D5" s="8" t="s">
        <v>1</v>
      </c>
      <c r="E5" s="1">
        <f>C5/K5*100-100</f>
        <v>0.05029063543935308</v>
      </c>
      <c r="F5" s="1">
        <f>C5/M5*100-100</f>
        <v>1.0287699356891267</v>
      </c>
      <c r="G5" s="19" t="s">
        <v>67</v>
      </c>
      <c r="H5" s="62" t="s">
        <v>88</v>
      </c>
      <c r="K5" s="60">
        <v>1485366</v>
      </c>
      <c r="L5" s="16"/>
      <c r="M5" s="60">
        <v>1470980</v>
      </c>
    </row>
    <row r="6" spans="1:13" ht="24" customHeight="1">
      <c r="A6" s="49" t="s">
        <v>11</v>
      </c>
      <c r="B6" s="63">
        <v>8</v>
      </c>
      <c r="C6" s="66">
        <v>98.8</v>
      </c>
      <c r="D6" s="20" t="s">
        <v>20</v>
      </c>
      <c r="E6" s="7">
        <f>C6-K6</f>
        <v>-0.4000000000000057</v>
      </c>
      <c r="F6" s="7">
        <f>C6-M6</f>
        <v>-6.299999999999997</v>
      </c>
      <c r="G6" s="19" t="s">
        <v>59</v>
      </c>
      <c r="H6" s="51" t="s">
        <v>82</v>
      </c>
      <c r="K6" s="66">
        <v>99.2</v>
      </c>
      <c r="L6" s="16"/>
      <c r="M6" s="66">
        <v>105.1</v>
      </c>
    </row>
    <row r="7" spans="1:13" ht="24" customHeight="1">
      <c r="A7" s="49" t="s">
        <v>65</v>
      </c>
      <c r="B7" s="63">
        <v>8</v>
      </c>
      <c r="C7" s="66">
        <v>98.1</v>
      </c>
      <c r="D7" s="8" t="s">
        <v>2</v>
      </c>
      <c r="E7" s="7">
        <f>C7-K7</f>
        <v>-2.9000000000000057</v>
      </c>
      <c r="F7" s="7">
        <f>C7-M7</f>
        <v>-6.5</v>
      </c>
      <c r="G7" s="19" t="s">
        <v>56</v>
      </c>
      <c r="H7" s="37" t="s">
        <v>85</v>
      </c>
      <c r="K7" s="66">
        <v>101</v>
      </c>
      <c r="L7" s="16"/>
      <c r="M7" s="66">
        <v>104.6</v>
      </c>
    </row>
    <row r="8" spans="1:13" ht="24" customHeight="1">
      <c r="A8" s="49" t="s">
        <v>9</v>
      </c>
      <c r="B8" s="63">
        <v>8</v>
      </c>
      <c r="C8" s="60">
        <v>2013</v>
      </c>
      <c r="D8" s="8" t="s">
        <v>28</v>
      </c>
      <c r="E8" s="2">
        <f>C8/K8*100-100</f>
        <v>10.543657331136728</v>
      </c>
      <c r="F8" s="2">
        <f>C8/M8*100-100</f>
        <v>-6.459107806691449</v>
      </c>
      <c r="G8" s="4" t="s">
        <v>55</v>
      </c>
      <c r="H8" s="38"/>
      <c r="K8" s="60">
        <v>1821</v>
      </c>
      <c r="L8" s="16"/>
      <c r="M8" s="60">
        <v>2152</v>
      </c>
    </row>
    <row r="9" spans="1:13" ht="24" customHeight="1">
      <c r="A9" s="50" t="s">
        <v>68</v>
      </c>
      <c r="B9" s="63">
        <v>8</v>
      </c>
      <c r="C9" s="60">
        <v>34021</v>
      </c>
      <c r="D9" s="9" t="s">
        <v>30</v>
      </c>
      <c r="E9" s="71">
        <f>C9/K9*100-100</f>
        <v>1.81355678587461</v>
      </c>
      <c r="F9" s="1">
        <f>C9/M9*100-100</f>
        <v>0.4903263919657377</v>
      </c>
      <c r="G9" s="4" t="s">
        <v>31</v>
      </c>
      <c r="H9" s="38" t="s">
        <v>60</v>
      </c>
      <c r="K9" s="60">
        <v>33415</v>
      </c>
      <c r="L9" s="16"/>
      <c r="M9" s="60">
        <v>33855</v>
      </c>
    </row>
    <row r="10" spans="1:13" ht="24" customHeight="1">
      <c r="A10" s="49" t="s">
        <v>32</v>
      </c>
      <c r="B10" s="65">
        <v>9</v>
      </c>
      <c r="C10" s="66">
        <v>101.2</v>
      </c>
      <c r="D10" s="20" t="s">
        <v>19</v>
      </c>
      <c r="E10" s="7">
        <f>C10-K10</f>
        <v>0</v>
      </c>
      <c r="F10" s="7">
        <f>C10-M10</f>
        <v>-0.29999999999999716</v>
      </c>
      <c r="G10" s="19" t="s">
        <v>21</v>
      </c>
      <c r="H10" s="37" t="s">
        <v>82</v>
      </c>
      <c r="K10" s="66">
        <v>101.2</v>
      </c>
      <c r="L10" s="16"/>
      <c r="M10" s="66">
        <v>101.5</v>
      </c>
    </row>
    <row r="11" spans="1:13" ht="24" customHeight="1">
      <c r="A11" s="49" t="s">
        <v>33</v>
      </c>
      <c r="B11" s="65">
        <v>9</v>
      </c>
      <c r="C11" s="60">
        <v>20376</v>
      </c>
      <c r="D11" s="8" t="s">
        <v>34</v>
      </c>
      <c r="E11" s="2">
        <f>C11/K11*100-100</f>
        <v>42.40984064858819</v>
      </c>
      <c r="F11" s="1">
        <f>C11/M11*100-100</f>
        <v>12.537280459516182</v>
      </c>
      <c r="G11" s="12" t="s">
        <v>58</v>
      </c>
      <c r="H11" s="38"/>
      <c r="K11" s="60">
        <v>14308</v>
      </c>
      <c r="L11" s="16"/>
      <c r="M11" s="60">
        <v>18106</v>
      </c>
    </row>
    <row r="12" spans="1:13" ht="24" customHeight="1">
      <c r="A12" s="49" t="s">
        <v>35</v>
      </c>
      <c r="B12" s="65">
        <v>9</v>
      </c>
      <c r="C12" s="60">
        <v>2916892</v>
      </c>
      <c r="D12" s="8" t="s">
        <v>3</v>
      </c>
      <c r="E12" s="1">
        <f>C12/K12*100-100</f>
        <v>0.2041602240369116</v>
      </c>
      <c r="F12" s="1">
        <f>C12/M12*100-100</f>
        <v>0.44912788194982056</v>
      </c>
      <c r="G12" s="21" t="s">
        <v>18</v>
      </c>
      <c r="H12" s="38"/>
      <c r="K12" s="60">
        <v>2910949</v>
      </c>
      <c r="L12" s="16"/>
      <c r="M12" s="60">
        <v>2903850</v>
      </c>
    </row>
    <row r="13" spans="1:13" ht="24" customHeight="1">
      <c r="A13" s="49" t="s">
        <v>77</v>
      </c>
      <c r="B13" s="65">
        <v>8</v>
      </c>
      <c r="C13" s="60">
        <v>514</v>
      </c>
      <c r="D13" s="8" t="s">
        <v>36</v>
      </c>
      <c r="E13" s="73">
        <f>C13/K13*100-100</f>
        <v>69.07894736842107</v>
      </c>
      <c r="F13" s="73">
        <f>C13/M13*100-100</f>
        <v>-3.2015065913370933</v>
      </c>
      <c r="G13" s="12" t="s">
        <v>57</v>
      </c>
      <c r="H13" s="52"/>
      <c r="K13" s="60">
        <v>304</v>
      </c>
      <c r="L13" s="16"/>
      <c r="M13" s="60">
        <v>531</v>
      </c>
    </row>
    <row r="14" spans="1:13" ht="24" customHeight="1">
      <c r="A14" s="48" t="s">
        <v>66</v>
      </c>
      <c r="B14" s="65">
        <v>9</v>
      </c>
      <c r="C14" s="67">
        <v>1.54</v>
      </c>
      <c r="D14" s="8" t="s">
        <v>37</v>
      </c>
      <c r="E14" s="1">
        <f>C14-K14</f>
        <v>-0.030000000000000027</v>
      </c>
      <c r="F14" s="53">
        <f>C14-M14</f>
        <v>-0.1499999999999999</v>
      </c>
      <c r="G14" s="12" t="s">
        <v>38</v>
      </c>
      <c r="H14" s="38"/>
      <c r="K14" s="67">
        <v>1.57</v>
      </c>
      <c r="L14" s="16"/>
      <c r="M14" s="67">
        <v>1.69</v>
      </c>
    </row>
    <row r="15" spans="1:13" ht="24" customHeight="1">
      <c r="A15" s="49" t="s">
        <v>69</v>
      </c>
      <c r="B15" s="65">
        <v>9</v>
      </c>
      <c r="C15" s="60">
        <v>11529</v>
      </c>
      <c r="D15" s="8" t="s">
        <v>27</v>
      </c>
      <c r="E15" s="1">
        <f>C15/K15*100-100</f>
        <v>1.4341017068449702</v>
      </c>
      <c r="F15" s="2">
        <f>C15/M15*100-100</f>
        <v>8.71287128712872</v>
      </c>
      <c r="G15" s="3" t="s">
        <v>78</v>
      </c>
      <c r="H15" s="38"/>
      <c r="K15" s="60">
        <v>11366</v>
      </c>
      <c r="L15" s="16"/>
      <c r="M15" s="60">
        <v>10605</v>
      </c>
    </row>
    <row r="16" spans="1:13" ht="24" customHeight="1">
      <c r="A16" s="49" t="s">
        <v>39</v>
      </c>
      <c r="B16" s="68" t="s">
        <v>86</v>
      </c>
      <c r="C16" s="66">
        <v>1.9</v>
      </c>
      <c r="D16" s="8" t="s">
        <v>71</v>
      </c>
      <c r="E16" s="7">
        <f>C16-K16</f>
        <v>0.19999999999999996</v>
      </c>
      <c r="F16" s="17">
        <f>C16-M16</f>
        <v>0.09999999999999987</v>
      </c>
      <c r="G16" s="12" t="s">
        <v>21</v>
      </c>
      <c r="H16" s="59" t="s">
        <v>89</v>
      </c>
      <c r="K16" s="66">
        <v>1.7</v>
      </c>
      <c r="L16" s="16"/>
      <c r="M16" s="66">
        <v>1.8</v>
      </c>
    </row>
    <row r="17" spans="1:13" ht="24" customHeight="1">
      <c r="A17" s="49" t="s">
        <v>15</v>
      </c>
      <c r="B17" s="65">
        <v>8</v>
      </c>
      <c r="C17" s="66">
        <v>87.6</v>
      </c>
      <c r="D17" s="8" t="s">
        <v>40</v>
      </c>
      <c r="E17" s="22">
        <f>C17/K17*100-100</f>
        <v>-37.651245551601434</v>
      </c>
      <c r="F17" s="22">
        <f>C17/M17*100-100</f>
        <v>5.6694813027744</v>
      </c>
      <c r="G17" s="19" t="s">
        <v>56</v>
      </c>
      <c r="H17" s="39" t="s">
        <v>83</v>
      </c>
      <c r="K17" s="66">
        <v>140.5</v>
      </c>
      <c r="L17" s="16"/>
      <c r="M17" s="66">
        <v>82.9</v>
      </c>
    </row>
    <row r="18" spans="1:13" ht="24" customHeight="1">
      <c r="A18" s="50" t="s">
        <v>64</v>
      </c>
      <c r="B18" s="65">
        <v>8</v>
      </c>
      <c r="C18" s="66">
        <v>80.1</v>
      </c>
      <c r="D18" s="8" t="s">
        <v>2</v>
      </c>
      <c r="E18" s="23">
        <f>C18/K18*100-100</f>
        <v>-1.4760147601476064</v>
      </c>
      <c r="F18" s="23">
        <f>C18/M18*100-100</f>
        <v>-9.59367945823928</v>
      </c>
      <c r="G18" s="3" t="s">
        <v>61</v>
      </c>
      <c r="H18" s="39" t="s">
        <v>83</v>
      </c>
      <c r="K18" s="66">
        <v>81.3</v>
      </c>
      <c r="L18" s="16"/>
      <c r="M18" s="66">
        <v>88.6</v>
      </c>
    </row>
    <row r="19" spans="1:13" ht="24" customHeight="1">
      <c r="A19" s="49" t="s">
        <v>14</v>
      </c>
      <c r="B19" s="65">
        <v>8</v>
      </c>
      <c r="C19" s="66">
        <v>99.7</v>
      </c>
      <c r="D19" s="8" t="s">
        <v>2</v>
      </c>
      <c r="E19" s="22">
        <f>C19/K19*100-100</f>
        <v>0</v>
      </c>
      <c r="F19" s="22">
        <f>C19/M19*100-100</f>
        <v>-0.8946322067594394</v>
      </c>
      <c r="G19" s="3" t="s">
        <v>79</v>
      </c>
      <c r="H19" s="39" t="s">
        <v>83</v>
      </c>
      <c r="K19" s="66">
        <v>99.7</v>
      </c>
      <c r="L19" s="16"/>
      <c r="M19" s="66">
        <v>100.6</v>
      </c>
    </row>
    <row r="20" spans="1:13" ht="24" customHeight="1">
      <c r="A20" s="54" t="s">
        <v>8</v>
      </c>
      <c r="B20" s="69">
        <v>9</v>
      </c>
      <c r="C20" s="70">
        <v>20</v>
      </c>
      <c r="D20" s="10" t="s">
        <v>41</v>
      </c>
      <c r="E20" s="2">
        <f aca="true" t="shared" si="0" ref="E20:E28">C20/K20*100-100</f>
        <v>66.66666666666669</v>
      </c>
      <c r="F20" s="2">
        <f aca="true" t="shared" si="1" ref="F20:F28">C20/M20*100-100</f>
        <v>100</v>
      </c>
      <c r="G20" s="24" t="s">
        <v>76</v>
      </c>
      <c r="H20" s="40"/>
      <c r="K20" s="70">
        <v>12</v>
      </c>
      <c r="L20" s="16"/>
      <c r="M20" s="70">
        <v>10</v>
      </c>
    </row>
    <row r="21" spans="1:13" ht="24" customHeight="1">
      <c r="A21" s="54" t="s">
        <v>70</v>
      </c>
      <c r="B21" s="69">
        <v>9</v>
      </c>
      <c r="C21" s="70">
        <v>1542</v>
      </c>
      <c r="D21" s="11" t="s">
        <v>29</v>
      </c>
      <c r="E21" s="2">
        <f t="shared" si="0"/>
        <v>5.761316872427983</v>
      </c>
      <c r="F21" s="1">
        <f t="shared" si="1"/>
        <v>132.93051359516616</v>
      </c>
      <c r="G21" s="6" t="s">
        <v>62</v>
      </c>
      <c r="H21" s="40"/>
      <c r="K21" s="70">
        <v>1458</v>
      </c>
      <c r="L21" s="16"/>
      <c r="M21" s="70">
        <v>662</v>
      </c>
    </row>
    <row r="22" spans="1:13" ht="24" customHeight="1">
      <c r="A22" s="49" t="s">
        <v>42</v>
      </c>
      <c r="B22" s="69">
        <v>9</v>
      </c>
      <c r="C22" s="60">
        <v>142104</v>
      </c>
      <c r="D22" s="9" t="s">
        <v>29</v>
      </c>
      <c r="E22" s="1">
        <f t="shared" si="0"/>
        <v>1.3233700302321552</v>
      </c>
      <c r="F22" s="1">
        <f>C22/M22*100-100</f>
        <v>-14.239675556279764</v>
      </c>
      <c r="G22" s="13" t="s">
        <v>43</v>
      </c>
      <c r="H22" s="38" t="s">
        <v>44</v>
      </c>
      <c r="K22" s="60">
        <v>140248</v>
      </c>
      <c r="L22" s="16"/>
      <c r="M22" s="60">
        <v>165699</v>
      </c>
    </row>
    <row r="23" spans="1:13" ht="24" customHeight="1">
      <c r="A23" s="49" t="s">
        <v>45</v>
      </c>
      <c r="B23" s="69">
        <v>9</v>
      </c>
      <c r="C23" s="60">
        <v>80433</v>
      </c>
      <c r="D23" s="9" t="s">
        <v>5</v>
      </c>
      <c r="E23" s="1">
        <f t="shared" si="0"/>
        <v>1.496586621575588</v>
      </c>
      <c r="F23" s="1">
        <f t="shared" si="1"/>
        <v>-0.7085807399360533</v>
      </c>
      <c r="G23" s="3" t="s">
        <v>6</v>
      </c>
      <c r="H23" s="38" t="s">
        <v>0</v>
      </c>
      <c r="I23" s="26"/>
      <c r="K23" s="60">
        <v>79247</v>
      </c>
      <c r="L23" s="16"/>
      <c r="M23" s="60">
        <v>81007</v>
      </c>
    </row>
    <row r="24" spans="1:13" ht="24" customHeight="1">
      <c r="A24" s="49" t="s">
        <v>46</v>
      </c>
      <c r="B24" s="65">
        <v>8</v>
      </c>
      <c r="C24" s="60">
        <v>146611</v>
      </c>
      <c r="D24" s="8" t="s">
        <v>47</v>
      </c>
      <c r="E24" s="1">
        <f t="shared" si="0"/>
        <v>0.32641274446740454</v>
      </c>
      <c r="F24" s="1">
        <f t="shared" si="1"/>
        <v>-0.7883553486357755</v>
      </c>
      <c r="G24" s="4" t="s">
        <v>48</v>
      </c>
      <c r="H24" s="41" t="s">
        <v>49</v>
      </c>
      <c r="K24" s="60">
        <v>146134</v>
      </c>
      <c r="L24" s="16"/>
      <c r="M24" s="60">
        <v>147776</v>
      </c>
    </row>
    <row r="25" spans="1:13" ht="24" customHeight="1">
      <c r="A25" s="49" t="s">
        <v>50</v>
      </c>
      <c r="B25" s="65">
        <v>8</v>
      </c>
      <c r="C25" s="60">
        <v>97614</v>
      </c>
      <c r="D25" s="8" t="s">
        <v>4</v>
      </c>
      <c r="E25" s="1">
        <f t="shared" si="0"/>
        <v>-0.026628430970916384</v>
      </c>
      <c r="F25" s="1">
        <f t="shared" si="1"/>
        <v>-2.139391265990298</v>
      </c>
      <c r="G25" s="3" t="s">
        <v>63</v>
      </c>
      <c r="H25" s="41" t="s">
        <v>7</v>
      </c>
      <c r="K25" s="60">
        <v>97640</v>
      </c>
      <c r="L25" s="16"/>
      <c r="M25" s="60">
        <v>99748</v>
      </c>
    </row>
    <row r="26" spans="1:13" ht="24" customHeight="1">
      <c r="A26" s="54" t="s">
        <v>51</v>
      </c>
      <c r="B26" s="65">
        <v>9</v>
      </c>
      <c r="C26" s="70">
        <v>98412</v>
      </c>
      <c r="D26" s="10" t="s">
        <v>41</v>
      </c>
      <c r="E26" s="1">
        <f t="shared" si="0"/>
        <v>-1.0069105650166534</v>
      </c>
      <c r="F26" s="1">
        <f t="shared" si="1"/>
        <v>-12.726692266080192</v>
      </c>
      <c r="G26" s="5" t="s">
        <v>52</v>
      </c>
      <c r="H26" s="40"/>
      <c r="K26" s="70">
        <v>99413</v>
      </c>
      <c r="L26" s="16"/>
      <c r="M26" s="70">
        <v>112763</v>
      </c>
    </row>
    <row r="27" spans="1:13" ht="24" customHeight="1">
      <c r="A27" s="54" t="s">
        <v>53</v>
      </c>
      <c r="B27" s="65">
        <v>9</v>
      </c>
      <c r="C27" s="70">
        <v>739114</v>
      </c>
      <c r="D27" s="11" t="s">
        <v>5</v>
      </c>
      <c r="E27" s="1">
        <f t="shared" si="0"/>
        <v>-0.8311988718773051</v>
      </c>
      <c r="F27" s="1">
        <f t="shared" si="1"/>
        <v>-11.691064370749515</v>
      </c>
      <c r="G27" s="15" t="s">
        <v>6</v>
      </c>
      <c r="H27" s="40"/>
      <c r="K27" s="70">
        <v>745309</v>
      </c>
      <c r="L27" s="16"/>
      <c r="M27" s="70">
        <v>836964</v>
      </c>
    </row>
    <row r="28" spans="1:13" ht="24" customHeight="1" thickBot="1">
      <c r="A28" s="55" t="s">
        <v>13</v>
      </c>
      <c r="B28" s="65">
        <v>9</v>
      </c>
      <c r="C28" s="61">
        <v>1934</v>
      </c>
      <c r="D28" s="56" t="s">
        <v>41</v>
      </c>
      <c r="E28" s="72">
        <f t="shared" si="0"/>
        <v>-8.341232227488149</v>
      </c>
      <c r="F28" s="72">
        <f t="shared" si="1"/>
        <v>-11.970869367319068</v>
      </c>
      <c r="G28" s="57" t="s">
        <v>54</v>
      </c>
      <c r="H28" s="58"/>
      <c r="K28" s="61">
        <v>2110</v>
      </c>
      <c r="L28" s="16"/>
      <c r="M28" s="61">
        <v>2197</v>
      </c>
    </row>
    <row r="29" spans="1:13" s="42" customFormat="1" ht="19.5" customHeight="1">
      <c r="A29" s="77" t="s">
        <v>22</v>
      </c>
      <c r="B29" s="77"/>
      <c r="C29" s="77"/>
      <c r="D29" s="77"/>
      <c r="E29" s="77"/>
      <c r="F29" s="77"/>
      <c r="G29" s="77"/>
      <c r="H29" s="77"/>
      <c r="K29" s="43"/>
      <c r="L29" s="43"/>
      <c r="M29" s="47"/>
    </row>
    <row r="30" spans="1:13" s="44" customFormat="1" ht="19.5" customHeight="1">
      <c r="A30" s="74" t="s">
        <v>81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</row>
    <row r="31" spans="1:13" ht="19.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</row>
    <row r="32" spans="1:13" ht="19.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</row>
    <row r="33" spans="1:13" ht="14.25">
      <c r="A33" s="46"/>
      <c r="B33" s="27"/>
      <c r="C33" s="26"/>
      <c r="D33" s="26"/>
      <c r="E33" s="26"/>
      <c r="F33" s="26"/>
      <c r="G33" s="26"/>
      <c r="K33" s="26"/>
      <c r="L33" s="36"/>
      <c r="M33" s="26"/>
    </row>
    <row r="34" spans="1:13" ht="14.25">
      <c r="A34" s="45"/>
      <c r="B34" s="27"/>
      <c r="C34" s="26"/>
      <c r="D34" s="26"/>
      <c r="E34" s="26"/>
      <c r="F34" s="26"/>
      <c r="G34" s="26"/>
      <c r="K34" s="26"/>
      <c r="L34" s="36"/>
      <c r="M34" s="26"/>
    </row>
    <row r="35" spans="1:13" ht="14.25">
      <c r="A35" s="45"/>
      <c r="B35" s="27"/>
      <c r="C35" s="26"/>
      <c r="D35" s="26"/>
      <c r="E35" s="26"/>
      <c r="F35" s="26"/>
      <c r="G35" s="26"/>
      <c r="K35" s="26"/>
      <c r="L35" s="36"/>
      <c r="M35" s="26"/>
    </row>
    <row r="36" spans="1:13" ht="14.25">
      <c r="A36" s="45"/>
      <c r="B36" s="27"/>
      <c r="C36" s="26"/>
      <c r="D36" s="26"/>
      <c r="E36" s="26"/>
      <c r="F36" s="26"/>
      <c r="G36" s="26"/>
      <c r="K36" s="26"/>
      <c r="M36" s="26"/>
    </row>
    <row r="37" spans="1:13" ht="14.25">
      <c r="A37" s="45"/>
      <c r="B37" s="27"/>
      <c r="C37" s="26"/>
      <c r="D37" s="26"/>
      <c r="E37" s="26"/>
      <c r="F37" s="26"/>
      <c r="G37" s="26"/>
      <c r="K37" s="26"/>
      <c r="M37" s="26"/>
    </row>
    <row r="38" spans="1:13" ht="14.25">
      <c r="A38" s="45"/>
      <c r="B38" s="27"/>
      <c r="C38" s="26"/>
      <c r="D38" s="26"/>
      <c r="E38" s="26"/>
      <c r="F38" s="26"/>
      <c r="G38" s="26"/>
      <c r="K38" s="26"/>
      <c r="M38" s="26"/>
    </row>
    <row r="39" spans="1:13" ht="14.25">
      <c r="A39" s="45"/>
      <c r="B39" s="27"/>
      <c r="C39" s="26"/>
      <c r="D39" s="26"/>
      <c r="E39" s="26"/>
      <c r="F39" s="26"/>
      <c r="G39" s="26"/>
      <c r="K39" s="26"/>
      <c r="M39" s="26"/>
    </row>
    <row r="40" spans="1:13" ht="14.25">
      <c r="A40" s="45"/>
      <c r="B40" s="27"/>
      <c r="C40" s="26"/>
      <c r="D40" s="26"/>
      <c r="E40" s="26"/>
      <c r="F40" s="26"/>
      <c r="G40" s="26"/>
      <c r="K40" s="26"/>
      <c r="M40" s="26"/>
    </row>
    <row r="41" spans="1:13" ht="14.25">
      <c r="A41" s="45"/>
      <c r="B41" s="27"/>
      <c r="C41" s="26"/>
      <c r="D41" s="26"/>
      <c r="E41" s="26"/>
      <c r="F41" s="26"/>
      <c r="G41" s="26"/>
      <c r="K41" s="26"/>
      <c r="M41" s="26"/>
    </row>
    <row r="42" spans="1:13" ht="14.25">
      <c r="A42" s="45"/>
      <c r="B42" s="27"/>
      <c r="C42" s="26"/>
      <c r="D42" s="26"/>
      <c r="E42" s="26"/>
      <c r="F42" s="26"/>
      <c r="G42" s="26"/>
      <c r="K42" s="26"/>
      <c r="M42" s="26"/>
    </row>
    <row r="43" spans="1:13" ht="14.25">
      <c r="A43" s="45"/>
      <c r="B43" s="27"/>
      <c r="C43" s="26"/>
      <c r="D43" s="26"/>
      <c r="E43" s="26"/>
      <c r="F43" s="26"/>
      <c r="G43" s="26"/>
      <c r="K43" s="26"/>
      <c r="M43" s="26"/>
    </row>
    <row r="44" spans="1:13" ht="14.25">
      <c r="A44" s="45"/>
      <c r="B44" s="27"/>
      <c r="C44" s="26"/>
      <c r="D44" s="26"/>
      <c r="E44" s="26"/>
      <c r="F44" s="26"/>
      <c r="G44" s="26"/>
      <c r="K44" s="26"/>
      <c r="M44" s="26"/>
    </row>
    <row r="45" spans="1:13" ht="14.25">
      <c r="A45" s="45"/>
      <c r="B45" s="27"/>
      <c r="C45" s="26"/>
      <c r="D45" s="26"/>
      <c r="E45" s="26"/>
      <c r="F45" s="26"/>
      <c r="G45" s="26"/>
      <c r="K45" s="26"/>
      <c r="M45" s="26"/>
    </row>
    <row r="46" spans="1:13" ht="14.25">
      <c r="A46" s="45"/>
      <c r="B46" s="27"/>
      <c r="C46" s="26"/>
      <c r="D46" s="26"/>
      <c r="E46" s="26"/>
      <c r="F46" s="26"/>
      <c r="G46" s="26"/>
      <c r="K46" s="26"/>
      <c r="M46" s="26"/>
    </row>
    <row r="47" spans="1:13" ht="14.25">
      <c r="A47" s="45"/>
      <c r="B47" s="27"/>
      <c r="C47" s="26"/>
      <c r="D47" s="26"/>
      <c r="E47" s="26"/>
      <c r="F47" s="26"/>
      <c r="G47" s="26"/>
      <c r="K47" s="26"/>
      <c r="M47" s="26"/>
    </row>
    <row r="48" spans="1:13" ht="14.25">
      <c r="A48" s="45"/>
      <c r="B48" s="27"/>
      <c r="C48" s="26"/>
      <c r="D48" s="26"/>
      <c r="E48" s="26"/>
      <c r="F48" s="26"/>
      <c r="G48" s="26"/>
      <c r="K48" s="26"/>
      <c r="M48" s="26"/>
    </row>
    <row r="49" spans="1:13" ht="14.25">
      <c r="A49" s="45"/>
      <c r="B49" s="27"/>
      <c r="C49" s="26"/>
      <c r="D49" s="26"/>
      <c r="E49" s="26"/>
      <c r="F49" s="26"/>
      <c r="G49" s="26"/>
      <c r="K49" s="26"/>
      <c r="M49" s="26"/>
    </row>
    <row r="50" spans="1:13" ht="14.25">
      <c r="A50" s="45"/>
      <c r="B50" s="27"/>
      <c r="C50" s="26"/>
      <c r="D50" s="26"/>
      <c r="E50" s="26"/>
      <c r="F50" s="26"/>
      <c r="G50" s="26"/>
      <c r="K50" s="26"/>
      <c r="M50" s="26"/>
    </row>
    <row r="51" spans="1:13" ht="14.25">
      <c r="A51" s="45"/>
      <c r="B51" s="27"/>
      <c r="C51" s="26"/>
      <c r="D51" s="26"/>
      <c r="E51" s="26"/>
      <c r="F51" s="26"/>
      <c r="G51" s="26"/>
      <c r="K51" s="26"/>
      <c r="M51" s="26"/>
    </row>
    <row r="52" spans="1:13" ht="14.25">
      <c r="A52" s="45"/>
      <c r="B52" s="27"/>
      <c r="C52" s="26"/>
      <c r="D52" s="26"/>
      <c r="E52" s="26"/>
      <c r="F52" s="26"/>
      <c r="G52" s="26"/>
      <c r="K52" s="26"/>
      <c r="M52" s="26"/>
    </row>
    <row r="53" spans="1:13" ht="14.25">
      <c r="A53" s="45"/>
      <c r="B53" s="27"/>
      <c r="C53" s="26"/>
      <c r="D53" s="26"/>
      <c r="E53" s="26"/>
      <c r="F53" s="26"/>
      <c r="G53" s="26"/>
      <c r="K53" s="26"/>
      <c r="M53" s="26"/>
    </row>
    <row r="54" spans="1:13" ht="14.25">
      <c r="A54" s="45"/>
      <c r="B54" s="27"/>
      <c r="C54" s="26"/>
      <c r="D54" s="26"/>
      <c r="E54" s="26"/>
      <c r="F54" s="26"/>
      <c r="G54" s="26"/>
      <c r="K54" s="26"/>
      <c r="M54" s="26"/>
    </row>
    <row r="55" spans="1:13" ht="14.25">
      <c r="A55" s="45"/>
      <c r="B55" s="27"/>
      <c r="C55" s="26"/>
      <c r="D55" s="26"/>
      <c r="E55" s="26"/>
      <c r="F55" s="26"/>
      <c r="G55" s="26"/>
      <c r="K55" s="26"/>
      <c r="M55" s="26"/>
    </row>
    <row r="56" spans="1:13" ht="14.25">
      <c r="A56" s="45"/>
      <c r="B56" s="27"/>
      <c r="C56" s="26"/>
      <c r="D56" s="26"/>
      <c r="E56" s="26"/>
      <c r="F56" s="26"/>
      <c r="G56" s="26"/>
      <c r="K56" s="26"/>
      <c r="M56" s="26"/>
    </row>
    <row r="57" spans="1:13" ht="14.25">
      <c r="A57" s="45"/>
      <c r="B57" s="27"/>
      <c r="C57" s="26"/>
      <c r="D57" s="26"/>
      <c r="E57" s="26"/>
      <c r="F57" s="26"/>
      <c r="G57" s="26"/>
      <c r="K57" s="26"/>
      <c r="M57" s="26"/>
    </row>
    <row r="58" spans="1:13" ht="14.25">
      <c r="A58" s="45"/>
      <c r="B58" s="27"/>
      <c r="C58" s="26"/>
      <c r="D58" s="26"/>
      <c r="E58" s="26"/>
      <c r="F58" s="26"/>
      <c r="G58" s="26"/>
      <c r="K58" s="26"/>
      <c r="M58" s="26"/>
    </row>
    <row r="59" spans="1:13" ht="14.25">
      <c r="A59" s="45"/>
      <c r="B59" s="27"/>
      <c r="C59" s="26"/>
      <c r="D59" s="26"/>
      <c r="E59" s="26"/>
      <c r="F59" s="26"/>
      <c r="G59" s="26"/>
      <c r="K59" s="26"/>
      <c r="M59" s="26"/>
    </row>
    <row r="60" spans="1:13" ht="14.25">
      <c r="A60" s="45"/>
      <c r="B60" s="27"/>
      <c r="C60" s="26"/>
      <c r="D60" s="26"/>
      <c r="E60" s="26"/>
      <c r="F60" s="26"/>
      <c r="G60" s="26"/>
      <c r="K60" s="26"/>
      <c r="M60" s="26"/>
    </row>
    <row r="61" spans="1:13" ht="14.25">
      <c r="A61" s="45"/>
      <c r="B61" s="27"/>
      <c r="C61" s="26"/>
      <c r="D61" s="26"/>
      <c r="E61" s="26"/>
      <c r="F61" s="26"/>
      <c r="G61" s="26"/>
      <c r="K61" s="26"/>
      <c r="M61" s="26"/>
    </row>
    <row r="62" spans="1:13" ht="14.25">
      <c r="A62" s="45"/>
      <c r="B62" s="27"/>
      <c r="C62" s="26"/>
      <c r="D62" s="26"/>
      <c r="E62" s="26"/>
      <c r="F62" s="26"/>
      <c r="G62" s="26"/>
      <c r="K62" s="26"/>
      <c r="M62" s="26"/>
    </row>
    <row r="63" spans="1:13" ht="14.25">
      <c r="A63" s="45"/>
      <c r="B63" s="27"/>
      <c r="C63" s="26"/>
      <c r="D63" s="26"/>
      <c r="E63" s="26"/>
      <c r="F63" s="26"/>
      <c r="G63" s="26"/>
      <c r="K63" s="26"/>
      <c r="M63" s="26"/>
    </row>
    <row r="64" spans="1:13" ht="14.25">
      <c r="A64" s="45"/>
      <c r="B64" s="27"/>
      <c r="C64" s="26"/>
      <c r="D64" s="26"/>
      <c r="E64" s="26"/>
      <c r="F64" s="26"/>
      <c r="G64" s="26"/>
      <c r="K64" s="26"/>
      <c r="M64" s="26"/>
    </row>
    <row r="65" spans="1:13" ht="14.25">
      <c r="A65" s="45"/>
      <c r="B65" s="27"/>
      <c r="C65" s="26"/>
      <c r="D65" s="26"/>
      <c r="E65" s="26"/>
      <c r="F65" s="26"/>
      <c r="G65" s="26"/>
      <c r="K65" s="26"/>
      <c r="M65" s="26"/>
    </row>
    <row r="66" spans="1:13" ht="14.25">
      <c r="A66" s="45"/>
      <c r="B66" s="27"/>
      <c r="C66" s="26"/>
      <c r="D66" s="26"/>
      <c r="E66" s="26"/>
      <c r="F66" s="26"/>
      <c r="G66" s="26"/>
      <c r="K66" s="26"/>
      <c r="M66" s="26"/>
    </row>
    <row r="67" spans="1:13" ht="14.25">
      <c r="A67" s="45"/>
      <c r="B67" s="27"/>
      <c r="C67" s="26"/>
      <c r="D67" s="26"/>
      <c r="E67" s="26"/>
      <c r="F67" s="26"/>
      <c r="G67" s="26"/>
      <c r="K67" s="26"/>
      <c r="M67" s="26"/>
    </row>
    <row r="68" spans="1:13" ht="14.25">
      <c r="A68" s="45"/>
      <c r="B68" s="27"/>
      <c r="C68" s="26"/>
      <c r="D68" s="26"/>
      <c r="E68" s="26"/>
      <c r="F68" s="26"/>
      <c r="G68" s="26"/>
      <c r="K68" s="26"/>
      <c r="M68" s="26"/>
    </row>
    <row r="69" spans="1:13" ht="14.25">
      <c r="A69" s="45"/>
      <c r="B69" s="27"/>
      <c r="C69" s="26"/>
      <c r="D69" s="26"/>
      <c r="E69" s="26"/>
      <c r="F69" s="26"/>
      <c r="G69" s="26"/>
      <c r="K69" s="26"/>
      <c r="M69" s="26"/>
    </row>
    <row r="70" spans="1:13" ht="14.25">
      <c r="A70" s="45"/>
      <c r="B70" s="27"/>
      <c r="C70" s="26"/>
      <c r="D70" s="26"/>
      <c r="E70" s="26"/>
      <c r="F70" s="26"/>
      <c r="G70" s="26"/>
      <c r="K70" s="26"/>
      <c r="M70" s="26"/>
    </row>
    <row r="71" spans="1:13" ht="14.25">
      <c r="A71" s="45"/>
      <c r="B71" s="27"/>
      <c r="C71" s="26"/>
      <c r="D71" s="26"/>
      <c r="E71" s="26"/>
      <c r="F71" s="26"/>
      <c r="G71" s="26"/>
      <c r="K71" s="26"/>
      <c r="M71" s="26"/>
    </row>
    <row r="72" spans="1:13" ht="14.25">
      <c r="A72" s="45"/>
      <c r="B72" s="27"/>
      <c r="C72" s="26"/>
      <c r="D72" s="26"/>
      <c r="E72" s="26"/>
      <c r="F72" s="26"/>
      <c r="G72" s="26"/>
      <c r="K72" s="26"/>
      <c r="M72" s="26"/>
    </row>
    <row r="73" spans="1:13" ht="14.25">
      <c r="A73" s="45"/>
      <c r="B73" s="27"/>
      <c r="C73" s="26"/>
      <c r="D73" s="26"/>
      <c r="E73" s="26"/>
      <c r="F73" s="26"/>
      <c r="G73" s="26"/>
      <c r="K73" s="26"/>
      <c r="M73" s="26"/>
    </row>
    <row r="74" spans="1:13" ht="14.25">
      <c r="A74" s="26"/>
      <c r="B74" s="27"/>
      <c r="C74" s="26"/>
      <c r="D74" s="26"/>
      <c r="E74" s="26"/>
      <c r="F74" s="26"/>
      <c r="G74" s="26"/>
      <c r="K74" s="26"/>
      <c r="M74" s="26"/>
    </row>
    <row r="75" spans="1:13" ht="14.25">
      <c r="A75" s="26"/>
      <c r="B75" s="27"/>
      <c r="C75" s="26"/>
      <c r="D75" s="26"/>
      <c r="E75" s="26"/>
      <c r="F75" s="26"/>
      <c r="G75" s="26"/>
      <c r="K75" s="26"/>
      <c r="M75" s="26"/>
    </row>
    <row r="76" spans="1:13" ht="14.25">
      <c r="A76" s="26"/>
      <c r="B76" s="27"/>
      <c r="C76" s="26"/>
      <c r="D76" s="26"/>
      <c r="E76" s="26"/>
      <c r="F76" s="26"/>
      <c r="G76" s="26"/>
      <c r="K76" s="26"/>
      <c r="M76" s="26"/>
    </row>
    <row r="77" spans="1:13" ht="14.25">
      <c r="A77" s="26"/>
      <c r="B77" s="27"/>
      <c r="C77" s="26"/>
      <c r="D77" s="26"/>
      <c r="E77" s="26"/>
      <c r="F77" s="26"/>
      <c r="G77" s="26"/>
      <c r="K77" s="26"/>
      <c r="M77" s="26"/>
    </row>
    <row r="78" spans="1:13" ht="14.25">
      <c r="A78" s="26"/>
      <c r="B78" s="27"/>
      <c r="C78" s="26"/>
      <c r="D78" s="26"/>
      <c r="E78" s="26"/>
      <c r="F78" s="26"/>
      <c r="G78" s="26"/>
      <c r="K78" s="26"/>
      <c r="M78" s="26"/>
    </row>
    <row r="79" spans="1:13" ht="14.25">
      <c r="A79" s="26"/>
      <c r="B79" s="27"/>
      <c r="C79" s="26"/>
      <c r="D79" s="26"/>
      <c r="E79" s="26"/>
      <c r="F79" s="26"/>
      <c r="G79" s="26"/>
      <c r="K79" s="26"/>
      <c r="M79" s="26"/>
    </row>
    <row r="80" spans="1:13" ht="14.25">
      <c r="A80" s="26"/>
      <c r="B80" s="27"/>
      <c r="C80" s="26"/>
      <c r="D80" s="26"/>
      <c r="E80" s="26"/>
      <c r="F80" s="26"/>
      <c r="G80" s="26"/>
      <c r="K80" s="26"/>
      <c r="M80" s="26"/>
    </row>
    <row r="81" spans="1:13" ht="14.25">
      <c r="A81" s="26"/>
      <c r="B81" s="27"/>
      <c r="C81" s="26"/>
      <c r="D81" s="26"/>
      <c r="E81" s="26"/>
      <c r="F81" s="26"/>
      <c r="G81" s="26"/>
      <c r="K81" s="26"/>
      <c r="M81" s="26"/>
    </row>
    <row r="82" spans="1:13" ht="14.25">
      <c r="A82" s="26"/>
      <c r="B82" s="27"/>
      <c r="C82" s="26"/>
      <c r="D82" s="26"/>
      <c r="E82" s="26"/>
      <c r="F82" s="26"/>
      <c r="G82" s="26"/>
      <c r="K82" s="26"/>
      <c r="M82" s="26"/>
    </row>
    <row r="83" spans="1:13" ht="14.25">
      <c r="A83" s="26"/>
      <c r="B83" s="27"/>
      <c r="C83" s="26"/>
      <c r="D83" s="26"/>
      <c r="E83" s="26"/>
      <c r="F83" s="26"/>
      <c r="G83" s="26"/>
      <c r="K83" s="26"/>
      <c r="M83" s="26"/>
    </row>
    <row r="84" spans="1:13" ht="14.25">
      <c r="A84" s="26"/>
      <c r="B84" s="27"/>
      <c r="C84" s="26"/>
      <c r="D84" s="26"/>
      <c r="E84" s="26"/>
      <c r="F84" s="26"/>
      <c r="G84" s="26"/>
      <c r="K84" s="26"/>
      <c r="M84" s="26"/>
    </row>
    <row r="85" spans="1:13" ht="14.25">
      <c r="A85" s="26"/>
      <c r="B85" s="27"/>
      <c r="C85" s="26"/>
      <c r="D85" s="26"/>
      <c r="E85" s="26"/>
      <c r="F85" s="26"/>
      <c r="G85" s="26"/>
      <c r="K85" s="26"/>
      <c r="M85" s="26"/>
    </row>
    <row r="86" spans="1:13" ht="14.25">
      <c r="A86" s="26"/>
      <c r="B86" s="27"/>
      <c r="C86" s="26"/>
      <c r="D86" s="26"/>
      <c r="E86" s="26"/>
      <c r="F86" s="26"/>
      <c r="G86" s="26"/>
      <c r="K86" s="26"/>
      <c r="M86" s="26"/>
    </row>
    <row r="87" spans="1:13" ht="14.25">
      <c r="A87" s="26"/>
      <c r="B87" s="27"/>
      <c r="C87" s="26"/>
      <c r="D87" s="26"/>
      <c r="E87" s="26"/>
      <c r="F87" s="26"/>
      <c r="G87" s="26"/>
      <c r="K87" s="26"/>
      <c r="M87" s="26"/>
    </row>
    <row r="88" spans="1:13" ht="14.25">
      <c r="A88" s="26"/>
      <c r="B88" s="27"/>
      <c r="C88" s="26"/>
      <c r="D88" s="26"/>
      <c r="E88" s="26"/>
      <c r="F88" s="26"/>
      <c r="G88" s="26"/>
      <c r="K88" s="26"/>
      <c r="M88" s="26"/>
    </row>
    <row r="89" spans="1:11" ht="14.25">
      <c r="A89" s="26"/>
      <c r="B89" s="27"/>
      <c r="C89" s="26"/>
      <c r="D89" s="26"/>
      <c r="E89" s="26"/>
      <c r="F89" s="26"/>
      <c r="G89" s="26"/>
      <c r="K89" s="26"/>
    </row>
    <row r="90" spans="1:11" ht="14.25">
      <c r="A90" s="26"/>
      <c r="B90" s="27"/>
      <c r="C90" s="26"/>
      <c r="D90" s="26"/>
      <c r="E90" s="26"/>
      <c r="F90" s="26"/>
      <c r="G90" s="26"/>
      <c r="K90" s="26"/>
    </row>
    <row r="91" spans="1:11" ht="14.25">
      <c r="A91" s="26"/>
      <c r="B91" s="27"/>
      <c r="C91" s="26"/>
      <c r="D91" s="26"/>
      <c r="E91" s="26"/>
      <c r="F91" s="26"/>
      <c r="G91" s="26"/>
      <c r="K91" s="26"/>
    </row>
    <row r="92" ht="14.25">
      <c r="B92" s="27"/>
    </row>
  </sheetData>
  <sheetProtection/>
  <mergeCells count="6">
    <mergeCell ref="A32:M32"/>
    <mergeCell ref="A1:G1"/>
    <mergeCell ref="A29:H29"/>
    <mergeCell ref="E2:H2"/>
    <mergeCell ref="A30:M30"/>
    <mergeCell ref="A31:M31"/>
  </mergeCells>
  <printOptions/>
  <pageMargins left="0.5905511811023623" right="0.35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FUJ9903B0893</dc:creator>
  <cp:keywords/>
  <dc:description/>
  <cp:lastModifiedBy>山﨑　美帆</cp:lastModifiedBy>
  <cp:lastPrinted>2019-11-01T00:56:56Z</cp:lastPrinted>
  <dcterms:created xsi:type="dcterms:W3CDTF">2002-08-20T06:48:28Z</dcterms:created>
  <dcterms:modified xsi:type="dcterms:W3CDTF">2019-11-05T00:05:13Z</dcterms:modified>
  <cp:category/>
  <cp:version/>
  <cp:contentType/>
  <cp:contentStatus/>
</cp:coreProperties>
</file>