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<sst xmlns="http://schemas.openxmlformats.org/spreadsheetml/2006/main" count="109" uniqueCount="93">
  <si>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</si>
  <si>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</si>
  <si>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</si>
  <si>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</si>
  <si>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</si>
  <si>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</si>
  <si>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</si>
  <si>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</si>
  <si>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</si>
  <si>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</si>
  <si>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</si>
  <si>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</si>
  <si>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</si>
  <si>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</si>
  <si>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</si>
  <si>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</si>
  <si>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</si>
  <si>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</si>
  <si>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</si>
  <si>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</si>
  <si>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</si>
  <si>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</si>
  <si>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</si>
  <si>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</si>
  <si>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</si>
  <si>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</si>
  <si>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</si>
  <si>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</si>
  <si>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</si>
  <si>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</si>
  <si>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</si>
  <si>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</si>
  <si>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</si>
  <si>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</si>
  <si>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</si>
  <si>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</si>
  <si>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</si>
  <si>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</si>
  <si>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</si>
  <si>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</si>
  <si>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</si>
  <si>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</si>
  <si>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</si>
  <si>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</si>
  <si>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</si>
  <si>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</si>
  <si>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</si>
  <si>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</si>
  <si>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</si>
  <si>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</si>
  <si>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</si>
  <si>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</si>
  <si>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</si>
  <si>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</si>
  <si>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</si>
  <si>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</si>
  <si>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</si>
  <si>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</si>
  <si>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</si>
  <si>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</si>
  <si>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</si>
  <si>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</si>
  <si>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</si>
  <si>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</si>
  <si>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</si>
  <si>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</si>
  <si>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</si>
  <si>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</si>
  <si>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</si>
  <si>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</si>
  <si>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</si>
  <si>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</si>
  <si>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</si>
  <si>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</si>
  <si>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</si>
  <si>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</si>
  <si>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</si>
  <si>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</si>
  <si>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</si>
  <si>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</si>
  <si>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</si>
  <si>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</si>
  <si>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</si>
  <si>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</si>
  <si>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</si>
  <si>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</si>
  <si>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4/1現在</t>
  </si>
  <si>
    <t>4/1現在　</t>
  </si>
  <si>
    <t>31年1～3月平均、
結果・原数値</t>
  </si>
  <si>
    <t>1月～
3月</t>
  </si>
  <si>
    <t>（注３）観光施設入込数（主要10施設）については、平成31年２月分は６月に掲載予定。</t>
  </si>
  <si>
    <t>－</t>
  </si>
  <si>
    <r>
      <t>　県内の最新主要統計指標</t>
    </r>
    <r>
      <rPr>
        <sz val="14"/>
        <rFont val="ＭＳ ゴシック"/>
        <family val="3"/>
      </rPr>
      <t>（令和元年５月14日）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</si>
</sst>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7" fontId="3" fillId="0" borderId="1" xfId="0" applyNumberFormat="1" applyFont="1" applyFill="1" applyBorder="1" applyAlignment="1">
      <alignment wrapText="1"/>
    </xf>
    <xf numFmtId="187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186" fontId="3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shrinkToFit="1"/>
    </xf>
    <xf numFmtId="0" fontId="0" fillId="0" borderId="2" xfId="0" applyFont="1" applyFill="1" applyBorder="1" applyAlignment="1">
      <alignment horizontal="center" shrinkToFit="1"/>
    </xf>
    <xf numFmtId="176" fontId="0" fillId="0" borderId="2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shrinkToFit="1"/>
    </xf>
    <xf numFmtId="38" fontId="0" fillId="0" borderId="0" xfId="17" applyFont="1" applyFill="1" applyBorder="1" applyAlignment="1">
      <alignment/>
    </xf>
    <xf numFmtId="186" fontId="3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right" wrapText="1"/>
    </xf>
    <xf numFmtId="186" fontId="3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2" fillId="0" borderId="11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wrapText="1"/>
    </xf>
    <xf numFmtId="187" fontId="3" fillId="0" borderId="1" xfId="0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97" fontId="3" fillId="0" borderId="4" xfId="17" applyNumberFormat="1" applyFont="1" applyFill="1" applyBorder="1" applyAlignment="1">
      <alignment horizontal="right"/>
    </xf>
    <xf numFmtId="197" fontId="3" fillId="0" borderId="17" xfId="17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97" fontId="3" fillId="0" borderId="1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190" fontId="3" fillId="0" borderId="4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196" fontId="3" fillId="0" borderId="4" xfId="17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97" fontId="3" fillId="0" borderId="5" xfId="17" applyNumberFormat="1" applyFont="1" applyFill="1" applyBorder="1" applyAlignment="1">
      <alignment horizontal="right"/>
    </xf>
    <xf numFmtId="187" fontId="3" fillId="0" borderId="1" xfId="0" applyNumberFormat="1" applyFont="1" applyFill="1" applyBorder="1" applyAlignment="1">
      <alignment horizontal="right"/>
    </xf>
    <xf numFmtId="187" fontId="3" fillId="0" borderId="17" xfId="0" applyNumberFormat="1" applyFont="1" applyFill="1" applyBorder="1" applyAlignment="1">
      <alignment wrapText="1"/>
    </xf>
    <xf numFmtId="186" fontId="11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6" t="s">
        <v>92</v>
      </c>
      <c r="B1" s="77"/>
      <c r="C1" s="77"/>
      <c r="D1" s="77"/>
      <c r="E1" s="77"/>
      <c r="F1" s="77"/>
      <c r="G1" s="77"/>
      <c r="H1" s="25"/>
    </row>
    <row r="2" spans="1:13" ht="20.25" customHeight="1" thickBot="1">
      <c r="A2" s="26"/>
      <c r="B2" s="27"/>
      <c r="C2" s="26"/>
      <c r="D2" s="26"/>
      <c r="E2" s="79" t="s">
        <v>84</v>
      </c>
      <c r="F2" s="79"/>
      <c r="G2" s="79"/>
      <c r="H2" s="79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4</v>
      </c>
      <c r="C4" s="64">
        <v>3641988</v>
      </c>
      <c r="D4" s="18" t="s">
        <v>27</v>
      </c>
      <c r="E4" s="1">
        <f>C4/K4*100-100</f>
        <v>-0.2166090302896464</v>
      </c>
      <c r="F4" s="1">
        <f>C4/M4*100-100</f>
        <v>-0.4566654348981132</v>
      </c>
      <c r="G4" s="19" t="s">
        <v>56</v>
      </c>
      <c r="H4" s="62" t="s">
        <v>86</v>
      </c>
      <c r="K4" s="64">
        <v>3649894</v>
      </c>
      <c r="L4" s="16"/>
      <c r="M4" s="64">
        <v>3658696</v>
      </c>
    </row>
    <row r="5" spans="1:13" ht="24" customHeight="1">
      <c r="A5" s="49" t="s">
        <v>10</v>
      </c>
      <c r="B5" s="65">
        <v>4</v>
      </c>
      <c r="C5" s="60">
        <v>1475841</v>
      </c>
      <c r="D5" s="8" t="s">
        <v>1</v>
      </c>
      <c r="E5" s="1">
        <f>C5/K5*100-100</f>
        <v>0.1501056235999556</v>
      </c>
      <c r="F5" s="1">
        <f>C5/M5*100-100</f>
        <v>0.9695074811687903</v>
      </c>
      <c r="G5" s="19" t="s">
        <v>67</v>
      </c>
      <c r="H5" s="62" t="s">
        <v>87</v>
      </c>
      <c r="K5" s="60">
        <v>1473629</v>
      </c>
      <c r="L5" s="16"/>
      <c r="M5" s="60">
        <v>1461670</v>
      </c>
    </row>
    <row r="6" spans="1:13" ht="24" customHeight="1">
      <c r="A6" s="49" t="s">
        <v>11</v>
      </c>
      <c r="B6" s="63">
        <v>2</v>
      </c>
      <c r="C6" s="66">
        <v>99.9</v>
      </c>
      <c r="D6" s="20" t="s">
        <v>20</v>
      </c>
      <c r="E6" s="7">
        <f>C6-K6</f>
        <v>-2.5999999999999943</v>
      </c>
      <c r="F6" s="7">
        <f>C6-M6</f>
        <v>-3.1999999999999886</v>
      </c>
      <c r="G6" s="19" t="s">
        <v>59</v>
      </c>
      <c r="H6" s="51" t="s">
        <v>82</v>
      </c>
      <c r="K6" s="66">
        <v>102.5</v>
      </c>
      <c r="L6" s="16"/>
      <c r="M6" s="66">
        <v>103.1</v>
      </c>
    </row>
    <row r="7" spans="1:13" ht="24" customHeight="1">
      <c r="A7" s="49" t="s">
        <v>65</v>
      </c>
      <c r="B7" s="63">
        <v>2</v>
      </c>
      <c r="C7" s="66">
        <v>101.1</v>
      </c>
      <c r="D7" s="8" t="s">
        <v>2</v>
      </c>
      <c r="E7" s="7">
        <f>C7-K7</f>
        <v>-2.9000000000000057</v>
      </c>
      <c r="F7" s="7">
        <f>C7-M7</f>
        <v>0.5</v>
      </c>
      <c r="G7" s="19" t="s">
        <v>56</v>
      </c>
      <c r="H7" s="37" t="s">
        <v>85</v>
      </c>
      <c r="K7" s="66">
        <v>104</v>
      </c>
      <c r="L7" s="16"/>
      <c r="M7" s="66">
        <v>100.6</v>
      </c>
    </row>
    <row r="8" spans="1:13" ht="24" customHeight="1">
      <c r="A8" s="49" t="s">
        <v>9</v>
      </c>
      <c r="B8" s="63">
        <v>2</v>
      </c>
      <c r="C8" s="60">
        <v>1603</v>
      </c>
      <c r="D8" s="8" t="s">
        <v>28</v>
      </c>
      <c r="E8" s="2">
        <f>C8/K8*100-100</f>
        <v>-15.498154981549817</v>
      </c>
      <c r="F8" s="2">
        <f>C8/M8*100-100</f>
        <v>-7.979334098737084</v>
      </c>
      <c r="G8" s="4" t="s">
        <v>55</v>
      </c>
      <c r="H8" s="38"/>
      <c r="K8" s="60">
        <v>1897</v>
      </c>
      <c r="L8" s="16"/>
      <c r="M8" s="60">
        <v>1742</v>
      </c>
    </row>
    <row r="9" spans="1:13" ht="24" customHeight="1">
      <c r="A9" s="50" t="s">
        <v>68</v>
      </c>
      <c r="B9" s="65">
        <v>2</v>
      </c>
      <c r="C9" s="60">
        <v>29545</v>
      </c>
      <c r="D9" s="9" t="s">
        <v>30</v>
      </c>
      <c r="E9" s="72">
        <f>C9/K9*100-100</f>
        <v>-13.822774472056935</v>
      </c>
      <c r="F9" s="1">
        <f>C9/M9*100-100</f>
        <v>-4.1462544204003535</v>
      </c>
      <c r="G9" s="4" t="s">
        <v>31</v>
      </c>
      <c r="H9" s="38" t="s">
        <v>60</v>
      </c>
      <c r="K9" s="60">
        <v>34284</v>
      </c>
      <c r="L9" s="16"/>
      <c r="M9" s="60">
        <v>30823</v>
      </c>
    </row>
    <row r="10" spans="1:13" ht="24" customHeight="1">
      <c r="A10" s="49" t="s">
        <v>32</v>
      </c>
      <c r="B10" s="65">
        <v>3</v>
      </c>
      <c r="C10" s="66">
        <v>101.2</v>
      </c>
      <c r="D10" s="20" t="s">
        <v>19</v>
      </c>
      <c r="E10" s="7">
        <f>C10-K10</f>
        <v>0.10000000000000853</v>
      </c>
      <c r="F10" s="7">
        <f>C10-M10</f>
        <v>0.10000000000000853</v>
      </c>
      <c r="G10" s="19" t="s">
        <v>21</v>
      </c>
      <c r="H10" s="37" t="s">
        <v>82</v>
      </c>
      <c r="K10" s="66">
        <v>101.1</v>
      </c>
      <c r="L10" s="16"/>
      <c r="M10" s="66">
        <v>101.1</v>
      </c>
    </row>
    <row r="11" spans="1:13" ht="24" customHeight="1">
      <c r="A11" s="49" t="s">
        <v>33</v>
      </c>
      <c r="B11" s="67">
        <v>3</v>
      </c>
      <c r="C11" s="60">
        <v>24088</v>
      </c>
      <c r="D11" s="8" t="s">
        <v>34</v>
      </c>
      <c r="E11" s="2">
        <f>C11/K11*100-100</f>
        <v>25.58260778895783</v>
      </c>
      <c r="F11" s="1">
        <f>C11/M11*100-100</f>
        <v>-4.161693323784505</v>
      </c>
      <c r="G11" s="12" t="s">
        <v>58</v>
      </c>
      <c r="H11" s="38"/>
      <c r="K11" s="60">
        <v>19181</v>
      </c>
      <c r="L11" s="16"/>
      <c r="M11" s="60">
        <v>25134</v>
      </c>
    </row>
    <row r="12" spans="1:13" ht="24" customHeight="1">
      <c r="A12" s="49" t="s">
        <v>35</v>
      </c>
      <c r="B12" s="65">
        <v>3</v>
      </c>
      <c r="C12" s="60">
        <v>2893838</v>
      </c>
      <c r="D12" s="8" t="s">
        <v>3</v>
      </c>
      <c r="E12" s="1">
        <f>C12/K12*100-100</f>
        <v>-0.5294166173983541</v>
      </c>
      <c r="F12" s="1">
        <f>C12/M12*100-100</f>
        <v>0.2882669328232055</v>
      </c>
      <c r="G12" s="21" t="s">
        <v>18</v>
      </c>
      <c r="H12" s="38"/>
      <c r="K12" s="60">
        <v>2909240</v>
      </c>
      <c r="L12" s="16"/>
      <c r="M12" s="60">
        <v>2885520</v>
      </c>
    </row>
    <row r="13" spans="1:13" ht="24" customHeight="1">
      <c r="A13" s="49" t="s">
        <v>77</v>
      </c>
      <c r="B13" s="65">
        <v>2</v>
      </c>
      <c r="C13" s="60" t="s">
        <v>91</v>
      </c>
      <c r="D13" s="8" t="s">
        <v>36</v>
      </c>
      <c r="E13" s="74" t="e">
        <f>C13/K13*100-100</f>
        <v>#VALUE!</v>
      </c>
      <c r="F13" s="74" t="e">
        <f>C13/M13*100-100</f>
        <v>#VALUE!</v>
      </c>
      <c r="G13" s="12" t="s">
        <v>57</v>
      </c>
      <c r="H13" s="52"/>
      <c r="K13" s="60">
        <v>305</v>
      </c>
      <c r="L13" s="16"/>
      <c r="M13" s="60">
        <v>263</v>
      </c>
    </row>
    <row r="14" spans="1:13" ht="24" customHeight="1">
      <c r="A14" s="48" t="s">
        <v>66</v>
      </c>
      <c r="B14" s="65">
        <v>3</v>
      </c>
      <c r="C14" s="68">
        <v>1.67</v>
      </c>
      <c r="D14" s="8" t="s">
        <v>37</v>
      </c>
      <c r="E14" s="1">
        <f>C14-K14</f>
        <v>-0.020000000000000018</v>
      </c>
      <c r="F14" s="53">
        <f>C14-M14</f>
        <v>0</v>
      </c>
      <c r="G14" s="12" t="s">
        <v>38</v>
      </c>
      <c r="H14" s="38"/>
      <c r="K14" s="68">
        <v>1.69</v>
      </c>
      <c r="L14" s="16"/>
      <c r="M14" s="68">
        <v>1.67</v>
      </c>
    </row>
    <row r="15" spans="1:13" ht="24" customHeight="1">
      <c r="A15" s="49" t="s">
        <v>69</v>
      </c>
      <c r="B15" s="65">
        <v>3</v>
      </c>
      <c r="C15" s="60">
        <v>9466</v>
      </c>
      <c r="D15" s="8" t="s">
        <v>27</v>
      </c>
      <c r="E15" s="1">
        <f>C15/K15*100-100</f>
        <v>-0.5881117412308328</v>
      </c>
      <c r="F15" s="2">
        <f>C15/M15*100-100</f>
        <v>0.06342494714589009</v>
      </c>
      <c r="G15" s="3" t="s">
        <v>78</v>
      </c>
      <c r="H15" s="38"/>
      <c r="K15" s="60">
        <v>9522</v>
      </c>
      <c r="L15" s="16"/>
      <c r="M15" s="60">
        <v>9460</v>
      </c>
    </row>
    <row r="16" spans="1:13" ht="24" customHeight="1">
      <c r="A16" s="49" t="s">
        <v>39</v>
      </c>
      <c r="B16" s="69" t="s">
        <v>89</v>
      </c>
      <c r="C16" s="66">
        <v>1.7</v>
      </c>
      <c r="D16" s="8" t="s">
        <v>71</v>
      </c>
      <c r="E16" s="7">
        <f>C16-K16</f>
        <v>0.09999999999999987</v>
      </c>
      <c r="F16" s="17">
        <f>C16-M16</f>
        <v>-0.19999999999999996</v>
      </c>
      <c r="G16" s="12" t="s">
        <v>21</v>
      </c>
      <c r="H16" s="59" t="s">
        <v>88</v>
      </c>
      <c r="K16" s="66">
        <v>1.6</v>
      </c>
      <c r="L16" s="16"/>
      <c r="M16" s="66">
        <v>1.9</v>
      </c>
    </row>
    <row r="17" spans="1:13" ht="24" customHeight="1">
      <c r="A17" s="49" t="s">
        <v>15</v>
      </c>
      <c r="B17" s="65">
        <v>1</v>
      </c>
      <c r="C17" s="66">
        <v>82.3</v>
      </c>
      <c r="D17" s="8" t="s">
        <v>40</v>
      </c>
      <c r="E17" s="22">
        <f>C17/K17*100-100</f>
        <v>-54.80505216913784</v>
      </c>
      <c r="F17" s="22">
        <f>C17/M17*100-100</f>
        <v>-2.6035502958579855</v>
      </c>
      <c r="G17" s="19" t="s">
        <v>56</v>
      </c>
      <c r="H17" s="39" t="s">
        <v>83</v>
      </c>
      <c r="K17" s="66">
        <v>182.1</v>
      </c>
      <c r="L17" s="16"/>
      <c r="M17" s="66">
        <v>84.5</v>
      </c>
    </row>
    <row r="18" spans="1:13" ht="24" customHeight="1">
      <c r="A18" s="50" t="s">
        <v>64</v>
      </c>
      <c r="B18" s="65">
        <v>1</v>
      </c>
      <c r="C18" s="66">
        <v>79</v>
      </c>
      <c r="D18" s="8" t="s">
        <v>2</v>
      </c>
      <c r="E18" s="23">
        <f>C18/K18*100-100</f>
        <v>-16.224814422057264</v>
      </c>
      <c r="F18" s="23">
        <f>C18/M18*100-100</f>
        <v>-2.829028290282892</v>
      </c>
      <c r="G18" s="3" t="s">
        <v>61</v>
      </c>
      <c r="H18" s="39" t="s">
        <v>83</v>
      </c>
      <c r="K18" s="66">
        <v>94.3</v>
      </c>
      <c r="L18" s="16"/>
      <c r="M18" s="66">
        <v>81.3</v>
      </c>
    </row>
    <row r="19" spans="1:13" ht="24" customHeight="1">
      <c r="A19" s="49" t="s">
        <v>14</v>
      </c>
      <c r="B19" s="65">
        <v>1</v>
      </c>
      <c r="C19" s="66">
        <v>100.4</v>
      </c>
      <c r="D19" s="8" t="s">
        <v>2</v>
      </c>
      <c r="E19" s="22">
        <f>C19/K19*100-100</f>
        <v>-0.09950248756219082</v>
      </c>
      <c r="F19" s="22">
        <f>C19/M19*100-100</f>
        <v>0.6012024048096265</v>
      </c>
      <c r="G19" s="3" t="s">
        <v>79</v>
      </c>
      <c r="H19" s="39" t="s">
        <v>83</v>
      </c>
      <c r="K19" s="66">
        <v>100.5</v>
      </c>
      <c r="L19" s="16"/>
      <c r="M19" s="66">
        <v>99.8</v>
      </c>
    </row>
    <row r="20" spans="1:13" ht="24" customHeight="1">
      <c r="A20" s="54" t="s">
        <v>8</v>
      </c>
      <c r="B20" s="70">
        <v>3</v>
      </c>
      <c r="C20" s="71">
        <v>12</v>
      </c>
      <c r="D20" s="10" t="s">
        <v>41</v>
      </c>
      <c r="E20" s="2">
        <f aca="true" t="shared" si="0" ref="E20:E28">C20/K20*100-100</f>
        <v>0</v>
      </c>
      <c r="F20" s="2">
        <f aca="true" t="shared" si="1" ref="F20:F28">C20/M20*100-100</f>
        <v>-53.84615384615385</v>
      </c>
      <c r="G20" s="24" t="s">
        <v>76</v>
      </c>
      <c r="H20" s="40"/>
      <c r="K20" s="71">
        <v>12</v>
      </c>
      <c r="L20" s="16"/>
      <c r="M20" s="71">
        <v>26</v>
      </c>
    </row>
    <row r="21" spans="1:13" ht="24" customHeight="1">
      <c r="A21" s="54" t="s">
        <v>70</v>
      </c>
      <c r="B21" s="70">
        <v>3</v>
      </c>
      <c r="C21" s="71">
        <v>4320</v>
      </c>
      <c r="D21" s="11" t="s">
        <v>29</v>
      </c>
      <c r="E21" s="2">
        <f t="shared" si="0"/>
        <v>188.96321070234114</v>
      </c>
      <c r="F21" s="1">
        <f t="shared" si="1"/>
        <v>40.946166394779766</v>
      </c>
      <c r="G21" s="6" t="s">
        <v>62</v>
      </c>
      <c r="H21" s="40"/>
      <c r="K21" s="71">
        <v>1495</v>
      </c>
      <c r="L21" s="16"/>
      <c r="M21" s="71">
        <v>3065</v>
      </c>
    </row>
    <row r="22" spans="1:13" ht="24" customHeight="1">
      <c r="A22" s="49" t="s">
        <v>42</v>
      </c>
      <c r="B22" s="65">
        <v>3</v>
      </c>
      <c r="C22" s="60">
        <v>174237</v>
      </c>
      <c r="D22" s="9" t="s">
        <v>29</v>
      </c>
      <c r="E22" s="1">
        <f t="shared" si="0"/>
        <v>12.170705327942727</v>
      </c>
      <c r="F22" s="1">
        <f>C22/M22*100-100</f>
        <v>5.096901445831108</v>
      </c>
      <c r="G22" s="13" t="s">
        <v>43</v>
      </c>
      <c r="H22" s="38" t="s">
        <v>44</v>
      </c>
      <c r="K22" s="60">
        <v>155332</v>
      </c>
      <c r="L22" s="16"/>
      <c r="M22" s="60">
        <v>165787</v>
      </c>
    </row>
    <row r="23" spans="1:13" ht="24" customHeight="1">
      <c r="A23" s="49" t="s">
        <v>45</v>
      </c>
      <c r="B23" s="65">
        <v>3</v>
      </c>
      <c r="C23" s="60">
        <v>86635</v>
      </c>
      <c r="D23" s="9" t="s">
        <v>5</v>
      </c>
      <c r="E23" s="1">
        <f t="shared" si="0"/>
        <v>16.768202280507865</v>
      </c>
      <c r="F23" s="1">
        <f t="shared" si="1"/>
        <v>15.642853329061879</v>
      </c>
      <c r="G23" s="3" t="s">
        <v>6</v>
      </c>
      <c r="H23" s="38" t="s">
        <v>0</v>
      </c>
      <c r="I23" s="26"/>
      <c r="K23" s="60">
        <v>74194</v>
      </c>
      <c r="L23" s="16"/>
      <c r="M23" s="60">
        <v>74916</v>
      </c>
    </row>
    <row r="24" spans="1:13" ht="24" customHeight="1">
      <c r="A24" s="49" t="s">
        <v>46</v>
      </c>
      <c r="B24" s="65">
        <v>2</v>
      </c>
      <c r="C24" s="60">
        <v>145965</v>
      </c>
      <c r="D24" s="8" t="s">
        <v>47</v>
      </c>
      <c r="E24" s="1">
        <f t="shared" si="0"/>
        <v>0.021927871009296496</v>
      </c>
      <c r="F24" s="1">
        <f t="shared" si="1"/>
        <v>-0.869299466874935</v>
      </c>
      <c r="G24" s="4" t="s">
        <v>48</v>
      </c>
      <c r="H24" s="41" t="s">
        <v>49</v>
      </c>
      <c r="K24" s="60">
        <v>145933</v>
      </c>
      <c r="L24" s="16"/>
      <c r="M24" s="60">
        <v>147245</v>
      </c>
    </row>
    <row r="25" spans="1:13" ht="24" customHeight="1">
      <c r="A25" s="49" t="s">
        <v>50</v>
      </c>
      <c r="B25" s="65">
        <v>2</v>
      </c>
      <c r="C25" s="60">
        <v>99097</v>
      </c>
      <c r="D25" s="8" t="s">
        <v>4</v>
      </c>
      <c r="E25" s="1">
        <f t="shared" si="0"/>
        <v>-0.11994033220447875</v>
      </c>
      <c r="F25" s="1">
        <f t="shared" si="1"/>
        <v>-2.062579063883618</v>
      </c>
      <c r="G25" s="3" t="s">
        <v>63</v>
      </c>
      <c r="H25" s="41" t="s">
        <v>7</v>
      </c>
      <c r="K25" s="60">
        <v>99216</v>
      </c>
      <c r="L25" s="16"/>
      <c r="M25" s="60">
        <v>101184</v>
      </c>
    </row>
    <row r="26" spans="1:13" ht="24" customHeight="1">
      <c r="A26" s="54" t="s">
        <v>51</v>
      </c>
      <c r="B26" s="65">
        <v>3</v>
      </c>
      <c r="C26" s="71">
        <v>105044</v>
      </c>
      <c r="D26" s="10" t="s">
        <v>41</v>
      </c>
      <c r="E26" s="1">
        <f t="shared" si="0"/>
        <v>-1.4947767212438237</v>
      </c>
      <c r="F26" s="1">
        <f t="shared" si="1"/>
        <v>-11.49941445578088</v>
      </c>
      <c r="G26" s="5" t="s">
        <v>52</v>
      </c>
      <c r="H26" s="40"/>
      <c r="K26" s="71">
        <v>106638</v>
      </c>
      <c r="L26" s="16"/>
      <c r="M26" s="71">
        <v>118693</v>
      </c>
    </row>
    <row r="27" spans="1:13" ht="24" customHeight="1">
      <c r="A27" s="54" t="s">
        <v>53</v>
      </c>
      <c r="B27" s="65">
        <v>3</v>
      </c>
      <c r="C27" s="71">
        <v>783798</v>
      </c>
      <c r="D27" s="11" t="s">
        <v>5</v>
      </c>
      <c r="E27" s="1">
        <f t="shared" si="0"/>
        <v>-1.0583426535821303</v>
      </c>
      <c r="F27" s="1">
        <f t="shared" si="1"/>
        <v>-12.520201433966989</v>
      </c>
      <c r="G27" s="15" t="s">
        <v>6</v>
      </c>
      <c r="H27" s="40"/>
      <c r="K27" s="71">
        <v>792182</v>
      </c>
      <c r="L27" s="16"/>
      <c r="M27" s="71">
        <v>895976</v>
      </c>
    </row>
    <row r="28" spans="1:13" ht="24" customHeight="1" thickBot="1">
      <c r="A28" s="55" t="s">
        <v>13</v>
      </c>
      <c r="B28" s="65">
        <v>3</v>
      </c>
      <c r="C28" s="61">
        <v>2228</v>
      </c>
      <c r="D28" s="56" t="s">
        <v>41</v>
      </c>
      <c r="E28" s="73">
        <f t="shared" si="0"/>
        <v>11.84738955823292</v>
      </c>
      <c r="F28" s="73">
        <f t="shared" si="1"/>
        <v>-11.936758893280626</v>
      </c>
      <c r="G28" s="57" t="s">
        <v>54</v>
      </c>
      <c r="H28" s="58"/>
      <c r="K28" s="61">
        <v>1992</v>
      </c>
      <c r="L28" s="16"/>
      <c r="M28" s="61">
        <v>2530</v>
      </c>
    </row>
    <row r="29" spans="1:13" s="42" customFormat="1" ht="19.5" customHeight="1">
      <c r="A29" s="78" t="s">
        <v>22</v>
      </c>
      <c r="B29" s="78"/>
      <c r="C29" s="78"/>
      <c r="D29" s="78"/>
      <c r="E29" s="78"/>
      <c r="F29" s="78"/>
      <c r="G29" s="78"/>
      <c r="H29" s="78"/>
      <c r="K29" s="43"/>
      <c r="L29" s="43"/>
      <c r="M29" s="47"/>
    </row>
    <row r="30" spans="1:13" s="44" customFormat="1" ht="19.5" customHeight="1">
      <c r="A30" s="75" t="s">
        <v>81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9.5" customHeight="1">
      <c r="A31" s="75" t="s">
        <v>90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00197773</cp:lastModifiedBy>
  <cp:lastPrinted>2019-04-01T06:48:21Z</cp:lastPrinted>
  <dcterms:created xsi:type="dcterms:W3CDTF">2002-08-20T06:48:28Z</dcterms:created>
  <dcterms:modified xsi:type="dcterms:W3CDTF">2019-05-14T00:12:56Z</dcterms:modified>
  <cp:category/>
  <cp:version/>
  <cp:contentType/>
  <cp:contentStatus/>
</cp:coreProperties>
</file>