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352" windowHeight="6432"/>
  </bookViews>
  <sheets>
    <sheet name="指標 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<sst xmlns="http://schemas.openxmlformats.org/spreadsheetml/2006/main" xmlns:r="http://schemas.openxmlformats.org/officeDocument/2006/relationships" count="110" uniqueCount="110">
  <si>
    <t>人</t>
    <rPh sb="0" eb="1">
      <t>ニン</t>
    </rPh>
    <phoneticPr fontId="19"/>
  </si>
  <si>
    <t>銀行勘定</t>
    <rPh sb="0" eb="4">
      <t>ギンコウカンジョウ</t>
    </rPh>
    <phoneticPr fontId="19"/>
  </si>
  <si>
    <t>常用雇用指数（製造業）</t>
    <rPh sb="0" eb="2">
      <t>ジョウヨウ</t>
    </rPh>
    <rPh sb="2" eb="6">
      <t>コヨウシスウ</t>
    </rPh>
    <phoneticPr fontId="19"/>
  </si>
  <si>
    <t>日本銀行
静岡支店</t>
    <rPh sb="0" eb="4">
      <t>ニホンギンコウ</t>
    </rPh>
    <rPh sb="5" eb="9">
      <t>シズオカシテン</t>
    </rPh>
    <phoneticPr fontId="19"/>
  </si>
  <si>
    <t>雇用保険受給者実人員</t>
    <rPh sb="0" eb="4">
      <t>コヨウホケン</t>
    </rPh>
    <rPh sb="4" eb="5">
      <t>ウ</t>
    </rPh>
    <rPh sb="5" eb="6">
      <t>ジュキュウ</t>
    </rPh>
    <rPh sb="6" eb="7">
      <t>ジュキュウシャ</t>
    </rPh>
    <rPh sb="7" eb="8">
      <t>ジツ</t>
    </rPh>
    <rPh sb="8" eb="9">
      <t>ニン</t>
    </rPh>
    <rPh sb="9" eb="10">
      <t>イン</t>
    </rPh>
    <phoneticPr fontId="19"/>
  </si>
  <si>
    <t>戸</t>
    <rPh sb="0" eb="1">
      <t>ト</t>
    </rPh>
    <phoneticPr fontId="19"/>
  </si>
  <si>
    <t>指数</t>
  </si>
  <si>
    <t>景気動向指数</t>
    <rPh sb="0" eb="2">
      <t>ケイキ</t>
    </rPh>
    <rPh sb="2" eb="4">
      <t>ドウコウ</t>
    </rPh>
    <rPh sb="4" eb="6">
      <t>シスウ</t>
    </rPh>
    <phoneticPr fontId="19"/>
  </si>
  <si>
    <t>静岡県鉱工業生産動態調査</t>
  </si>
  <si>
    <t>2020年=100
速報値</t>
    <rPh sb="4" eb="5">
      <t>ネン</t>
    </rPh>
    <rPh sb="10" eb="12">
      <t>ソクホウ</t>
    </rPh>
    <rPh sb="12" eb="13">
      <t>アタイ</t>
    </rPh>
    <phoneticPr fontId="19"/>
  </si>
  <si>
    <t>項目</t>
    <rPh sb="0" eb="2">
      <t>コウモク</t>
    </rPh>
    <phoneticPr fontId="19"/>
  </si>
  <si>
    <t>単位</t>
    <rPh sb="0" eb="2">
      <t>タンイ</t>
    </rPh>
    <phoneticPr fontId="19"/>
  </si>
  <si>
    <t>所定外労働時間指数（製造業）</t>
    <rPh sb="0" eb="2">
      <t>ショテイ</t>
    </rPh>
    <rPh sb="2" eb="3">
      <t>ガイ</t>
    </rPh>
    <rPh sb="3" eb="7">
      <t>ロウドウジカン</t>
    </rPh>
    <rPh sb="7" eb="9">
      <t>シスウ</t>
    </rPh>
    <phoneticPr fontId="19"/>
  </si>
  <si>
    <t>総務省統計局</t>
    <rPh sb="0" eb="2">
      <t>ソウム</t>
    </rPh>
    <rPh sb="2" eb="3">
      <t>ショウ</t>
    </rPh>
    <rPh sb="3" eb="6">
      <t>トウケイキョク</t>
    </rPh>
    <phoneticPr fontId="19"/>
  </si>
  <si>
    <t>新設住宅着工戸数</t>
    <rPh sb="0" eb="2">
      <t>シンセツ</t>
    </rPh>
    <rPh sb="2" eb="4">
      <t>ジュウタク</t>
    </rPh>
    <rPh sb="6" eb="8">
      <t>コスウ</t>
    </rPh>
    <phoneticPr fontId="19"/>
  </si>
  <si>
    <t>月</t>
    <rPh sb="0" eb="1">
      <t>ツキ</t>
    </rPh>
    <phoneticPr fontId="19"/>
  </si>
  <si>
    <t>清水港通関実績（輸出額）</t>
    <rPh sb="0" eb="3">
      <t>シミズコウ</t>
    </rPh>
    <rPh sb="3" eb="5">
      <t>ツウカン</t>
    </rPh>
    <rPh sb="5" eb="7">
      <t>ジッセキ</t>
    </rPh>
    <rPh sb="8" eb="11">
      <t>ユシュツガク</t>
    </rPh>
    <phoneticPr fontId="19"/>
  </si>
  <si>
    <t>数値</t>
    <rPh sb="0" eb="2">
      <t>スウチ</t>
    </rPh>
    <phoneticPr fontId="19"/>
  </si>
  <si>
    <t>倍</t>
    <rPh sb="0" eb="1">
      <t>バイ</t>
    </rPh>
    <phoneticPr fontId="19"/>
  </si>
  <si>
    <t>総合
指数</t>
    <rPh sb="0" eb="2">
      <t>ソウゴウ</t>
    </rPh>
    <rPh sb="3" eb="5">
      <t>シスウ</t>
    </rPh>
    <phoneticPr fontId="19"/>
  </si>
  <si>
    <t>公表・出典機関</t>
    <rPh sb="0" eb="2">
      <t>コウヒョウ</t>
    </rPh>
    <rPh sb="3" eb="5">
      <t>シュッテン</t>
    </rPh>
    <rPh sb="5" eb="7">
      <t>キカン</t>
    </rPh>
    <phoneticPr fontId="19"/>
  </si>
  <si>
    <t>備 考</t>
    <rPh sb="0" eb="1">
      <t>ソナエ</t>
    </rPh>
    <rPh sb="2" eb="3">
      <t>コウ</t>
    </rPh>
    <phoneticPr fontId="19"/>
  </si>
  <si>
    <t>県信用保証協会</t>
    <rPh sb="0" eb="1">
      <t>ケン</t>
    </rPh>
    <phoneticPr fontId="19"/>
  </si>
  <si>
    <t>https://toukei.pref.shizuoka.jp/chosa/07-040/index.html</t>
  </si>
  <si>
    <t>静岡労働局</t>
    <rPh sb="0" eb="2">
      <t>シズオカ</t>
    </rPh>
    <rPh sb="2" eb="4">
      <t>ロウドウ</t>
    </rPh>
    <rPh sb="4" eb="5">
      <t>キョク</t>
    </rPh>
    <phoneticPr fontId="19"/>
  </si>
  <si>
    <t>世帯数</t>
    <rPh sb="0" eb="3">
      <t>セタイスウ</t>
    </rPh>
    <phoneticPr fontId="19"/>
  </si>
  <si>
    <t>鉱工業生産指数（季節調整済）</t>
    <rPh sb="0" eb="3">
      <t>コウコウギョウ</t>
    </rPh>
    <rPh sb="3" eb="5">
      <t>セイサン</t>
    </rPh>
    <rPh sb="5" eb="6">
      <t>シヒョウ</t>
    </rPh>
    <rPh sb="6" eb="7">
      <t>カズ</t>
    </rPh>
    <rPh sb="8" eb="10">
      <t>キセツ</t>
    </rPh>
    <rPh sb="10" eb="12">
      <t>チョウセイ</t>
    </rPh>
    <rPh sb="12" eb="13">
      <t>スミ</t>
    </rPh>
    <phoneticPr fontId="19"/>
  </si>
  <si>
    <t>CI一致指数</t>
    <rPh sb="2" eb="4">
      <t>イッチ</t>
    </rPh>
    <rPh sb="4" eb="6">
      <t>シスウ</t>
    </rPh>
    <phoneticPr fontId="19"/>
  </si>
  <si>
    <t>県住まいづくり課</t>
    <rPh sb="0" eb="1">
      <t>ケン</t>
    </rPh>
    <rPh sb="1" eb="2">
      <t>ス</t>
    </rPh>
    <rPh sb="7" eb="8">
      <t>カ</t>
    </rPh>
    <phoneticPr fontId="19"/>
  </si>
  <si>
    <t>％</t>
  </si>
  <si>
    <t>百万円</t>
    <rPh sb="2" eb="3">
      <t>オクエン</t>
    </rPh>
    <phoneticPr fontId="19"/>
  </si>
  <si>
    <t>県観光政策課</t>
    <rPh sb="0" eb="1">
      <t>ケン</t>
    </rPh>
    <rPh sb="1" eb="3">
      <t>カンコウ</t>
    </rPh>
    <rPh sb="3" eb="5">
      <t>セイサク</t>
    </rPh>
    <rPh sb="5" eb="6">
      <t>カ</t>
    </rPh>
    <phoneticPr fontId="19"/>
  </si>
  <si>
    <t>静岡県人口推計</t>
  </si>
  <si>
    <t>関東経済産業局</t>
    <rPh sb="0" eb="2">
      <t>カントウ</t>
    </rPh>
    <rPh sb="2" eb="4">
      <t>ケイザイ</t>
    </rPh>
    <rPh sb="4" eb="6">
      <t>サンギョウ</t>
    </rPh>
    <rPh sb="6" eb="7">
      <t>キョク</t>
    </rPh>
    <phoneticPr fontId="19"/>
  </si>
  <si>
    <t>(注2)推計人口は、令和７年10月１日現在の令和７年国勢調査人口の人口速報集計（速報値）を基準に、毎月の住民基本台帳人口の増減数を加えて推計した人口であり、令和７年国勢調査の確定値公表後に再計算されます。</t>
    <rPh sb="1" eb="2">
      <t>チュウ</t>
    </rPh>
    <rPh sb="78" eb="80">
      <t>レイワ</t>
    </rPh>
    <rPh sb="81" eb="82">
      <t>ネン</t>
    </rPh>
    <rPh sb="82" eb="84">
      <t>コクセイ</t>
    </rPh>
    <rPh sb="84" eb="86">
      <t>チョウサ</t>
    </rPh>
    <rPh sb="87" eb="90">
      <t>カクテイチ</t>
    </rPh>
    <rPh sb="90" eb="92">
      <t>コウヒョウ</t>
    </rPh>
    <rPh sb="92" eb="93">
      <t>ゴ</t>
    </rPh>
    <rPh sb="94" eb="97">
      <t>サイケイサン</t>
    </rPh>
    <phoneticPr fontId="19"/>
  </si>
  <si>
    <t>清水港通関実績（輸入額）</t>
    <rPh sb="8" eb="10">
      <t>ユニュウ</t>
    </rPh>
    <phoneticPr fontId="19"/>
  </si>
  <si>
    <t>2020年=100</t>
    <rPh sb="4" eb="5">
      <t>ネン</t>
    </rPh>
    <phoneticPr fontId="19"/>
  </si>
  <si>
    <t>清水税関支署</t>
    <rPh sb="0" eb="2">
      <t>シミズ</t>
    </rPh>
    <rPh sb="2" eb="4">
      <t>ゼイカン</t>
    </rPh>
    <rPh sb="4" eb="5">
      <t>シショ</t>
    </rPh>
    <rPh sb="5" eb="6">
      <t>ショ</t>
    </rPh>
    <phoneticPr fontId="19"/>
  </si>
  <si>
    <t>当協会の現況</t>
  </si>
  <si>
    <t>台</t>
    <rPh sb="0" eb="1">
      <t>ダイ</t>
    </rPh>
    <phoneticPr fontId="19"/>
  </si>
  <si>
    <t>県税務課</t>
    <rPh sb="0" eb="1">
      <t>ケン</t>
    </rPh>
    <rPh sb="1" eb="3">
      <t>ゼイム</t>
    </rPh>
    <rPh sb="3" eb="4">
      <t>カ</t>
    </rPh>
    <phoneticPr fontId="19"/>
  </si>
  <si>
    <t>速報値</t>
    <rPh sb="0" eb="3">
      <t>ソクホウチ</t>
    </rPh>
    <phoneticPr fontId="19"/>
  </si>
  <si>
    <t>千人</t>
    <rPh sb="0" eb="2">
      <t>センニン</t>
    </rPh>
    <phoneticPr fontId="19"/>
  </si>
  <si>
    <t>https://www.cgc-shizuoka.or.jp/kyoukai/genkyo.html</t>
  </si>
  <si>
    <t>有効求人倍率（季節調整値）</t>
    <rPh sb="0" eb="6">
      <t>ユウコウキュウジンバイリツ</t>
    </rPh>
    <rPh sb="7" eb="9">
      <t>キセツ</t>
    </rPh>
    <rPh sb="9" eb="12">
      <t>チョウセイチ</t>
    </rPh>
    <phoneticPr fontId="19"/>
  </si>
  <si>
    <t>完全失業率（東海）</t>
    <rPh sb="0" eb="5">
      <t>カンゼンシツギョウリツ</t>
    </rPh>
    <rPh sb="6" eb="8">
      <t>トウカイ</t>
    </rPh>
    <phoneticPr fontId="19"/>
  </si>
  <si>
    <t>（株）東京商工
リサーチ</t>
    <rPh sb="1" eb="2">
      <t>カブ</t>
    </rPh>
    <rPh sb="3" eb="5">
      <t>トウキョウ</t>
    </rPh>
    <rPh sb="5" eb="7">
      <t>ショウコウ</t>
    </rPh>
    <phoneticPr fontId="19"/>
  </si>
  <si>
    <t>実質賃金指数（製造業）</t>
    <rPh sb="0" eb="4">
      <t>ジッシツチンギン</t>
    </rPh>
    <rPh sb="4" eb="6">
      <t>シスウ</t>
    </rPh>
    <rPh sb="7" eb="10">
      <t>セイゾウギョウ</t>
    </rPh>
    <phoneticPr fontId="19"/>
  </si>
  <si>
    <t>指数</t>
    <rPh sb="0" eb="2">
      <t>シスウ</t>
    </rPh>
    <phoneticPr fontId="19"/>
  </si>
  <si>
    <t>速報値</t>
    <rPh sb="0" eb="2">
      <t>ソクホウ</t>
    </rPh>
    <rPh sb="2" eb="3">
      <t>チ</t>
    </rPh>
    <phoneticPr fontId="19"/>
  </si>
  <si>
    <t>県警察本部</t>
    <rPh sb="0" eb="1">
      <t>ケン</t>
    </rPh>
    <rPh sb="1" eb="3">
      <t>ケイサツ</t>
    </rPh>
    <rPh sb="3" eb="5">
      <t>ホンブ</t>
    </rPh>
    <phoneticPr fontId="19"/>
  </si>
  <si>
    <t>企業倒産件数</t>
    <rPh sb="0" eb="4">
      <t>キギョウトウサン</t>
    </rPh>
    <rPh sb="4" eb="6">
      <t>ケンスウ</t>
    </rPh>
    <phoneticPr fontId="19"/>
  </si>
  <si>
    <t>百万円</t>
  </si>
  <si>
    <t>件</t>
    <rPh sb="0" eb="1">
      <t>ケン</t>
    </rPh>
    <phoneticPr fontId="19"/>
  </si>
  <si>
    <t>百万円</t>
    <rPh sb="0" eb="3">
      <t>ヒャクマンエン</t>
    </rPh>
    <phoneticPr fontId="19"/>
  </si>
  <si>
    <t>速報値</t>
  </si>
  <si>
    <t>清水税関支署管内 貿易概況（速報）</t>
  </si>
  <si>
    <t>金融機関（預金残高）</t>
    <rPh sb="0" eb="1">
      <t>キン</t>
    </rPh>
    <rPh sb="1" eb="2">
      <t>ユウシ</t>
    </rPh>
    <rPh sb="2" eb="4">
      <t>キカン</t>
    </rPh>
    <rPh sb="5" eb="7">
      <t>ヨキン</t>
    </rPh>
    <rPh sb="7" eb="9">
      <t>ザンダカ</t>
    </rPh>
    <phoneticPr fontId="19"/>
  </si>
  <si>
    <t>億円</t>
    <rPh sb="0" eb="2">
      <t>オクエン</t>
    </rPh>
    <phoneticPr fontId="19"/>
  </si>
  <si>
    <t>金融機関（貸出残高）</t>
    <rPh sb="5" eb="9">
      <t>カシダシザンダカ</t>
    </rPh>
    <phoneticPr fontId="19"/>
  </si>
  <si>
    <t>億円</t>
  </si>
  <si>
    <t>保証債務件数</t>
    <rPh sb="4" eb="6">
      <t>ケンスウ</t>
    </rPh>
    <phoneticPr fontId="19"/>
  </si>
  <si>
    <t>銀行勘定</t>
  </si>
  <si>
    <t>保証債務残高</t>
    <rPh sb="0" eb="4">
      <t>ホショウサイム</t>
    </rPh>
    <rPh sb="4" eb="6">
      <t>ザンダカ</t>
    </rPh>
    <phoneticPr fontId="19"/>
  </si>
  <si>
    <t>交通事故発生件数(人身事故）</t>
    <rPh sb="0" eb="4">
      <t>コウツウジコ</t>
    </rPh>
    <rPh sb="4" eb="6">
      <t>ハッセイ</t>
    </rPh>
    <rPh sb="6" eb="8">
      <t>ケンスウ</t>
    </rPh>
    <rPh sb="9" eb="11">
      <t>ジンシン</t>
    </rPh>
    <rPh sb="11" eb="13">
      <t>ジコ</t>
    </rPh>
    <phoneticPr fontId="19"/>
  </si>
  <si>
    <t>企業倒産負債額</t>
    <rPh sb="0" eb="4">
      <t>キギョウトウサン</t>
    </rPh>
    <rPh sb="4" eb="6">
      <t>フサイ</t>
    </rPh>
    <rPh sb="6" eb="7">
      <t>ガク</t>
    </rPh>
    <phoneticPr fontId="19"/>
  </si>
  <si>
    <t>前月</t>
  </si>
  <si>
    <t>前年同月</t>
  </si>
  <si>
    <t>関連リンク</t>
    <rPh sb="0" eb="2">
      <t>カンレン</t>
    </rPh>
    <phoneticPr fontId="19"/>
  </si>
  <si>
    <t>関連リンクタイトル</t>
    <rPh sb="0" eb="2">
      <t>カンレン</t>
    </rPh>
    <phoneticPr fontId="19"/>
  </si>
  <si>
    <t>静岡県景気動向指数</t>
  </si>
  <si>
    <t>https://toukei.pref.shizuoka.jp/chosa/02-030/index.html</t>
  </si>
  <si>
    <t>新設住宅着工統計</t>
  </si>
  <si>
    <t>前年同月比(注１)</t>
    <rPh sb="0" eb="2">
      <t>ゼンネン</t>
    </rPh>
    <rPh sb="2" eb="5">
      <t>ドウゲツヒ</t>
    </rPh>
    <rPh sb="6" eb="7">
      <t>チュウ</t>
    </rPh>
    <phoneticPr fontId="19"/>
  </si>
  <si>
    <t>https://www.kanto.meti.go.jp/tokei/ogata/index.html</t>
  </si>
  <si>
    <t>百貨店・スーパー販売の動向</t>
  </si>
  <si>
    <t>小売物価統計調査</t>
  </si>
  <si>
    <t>https://jsite.mhlw.go.jp/shizuoka-roudoukyoku/jirei_toukei/shokugyou_shoukai/toukei/toukei01.html</t>
  </si>
  <si>
    <t>-</t>
  </si>
  <si>
    <t>労働力調査</t>
  </si>
  <si>
    <t>https://toukei.pref.shizuoka.jp/chosa/12-040/index.html</t>
  </si>
  <si>
    <t>毎月勤労統計調査</t>
  </si>
  <si>
    <t>https://www.tsr-net.co.jp/news/status/</t>
  </si>
  <si>
    <t>全国企業倒産状況</t>
  </si>
  <si>
    <t>世帯</t>
  </si>
  <si>
    <t>静岡支店の公表資料一覧</t>
    <rPh sb="0" eb="2">
      <t>シズオカ</t>
    </rPh>
    <rPh sb="2" eb="4">
      <t>シテン</t>
    </rPh>
    <rPh sb="5" eb="7">
      <t>コウヒョウ</t>
    </rPh>
    <rPh sb="7" eb="9">
      <t>シリョウ</t>
    </rPh>
    <rPh sb="9" eb="11">
      <t>イチラン</t>
    </rPh>
    <phoneticPr fontId="19"/>
  </si>
  <si>
    <t>前月比
(注１)</t>
    <rPh sb="0" eb="3">
      <t>ゼンゲツヒ</t>
    </rPh>
    <rPh sb="5" eb="6">
      <t>チュウ</t>
    </rPh>
    <phoneticPr fontId="19"/>
  </si>
  <si>
    <t>大型小売店販売額（店舗調整済）</t>
    <rPh sb="0" eb="2">
      <t>オオガタ</t>
    </rPh>
    <rPh sb="2" eb="5">
      <t>コウリテン</t>
    </rPh>
    <rPh sb="5" eb="7">
      <t>ハンバイ</t>
    </rPh>
    <rPh sb="7" eb="8">
      <t>ガク</t>
    </rPh>
    <phoneticPr fontId="19"/>
  </si>
  <si>
    <t>1～3</t>
  </si>
  <si>
    <t>観光施設入込数（主要10施設）</t>
    <rPh sb="0" eb="2">
      <t>カンコウ</t>
    </rPh>
    <rPh sb="2" eb="4">
      <t>シセツ</t>
    </rPh>
    <rPh sb="4" eb="6">
      <t>イレコ</t>
    </rPh>
    <rPh sb="6" eb="7">
      <t>カズ</t>
    </rPh>
    <rPh sb="8" eb="10">
      <t>シュヨウ</t>
    </rPh>
    <rPh sb="12" eb="14">
      <t>シセツ</t>
    </rPh>
    <phoneticPr fontId="19"/>
  </si>
  <si>
    <t>事業所規模5人以上
2020年=100</t>
    <rPh sb="0" eb="3">
      <t>ジギョウショ</t>
    </rPh>
    <rPh sb="3" eb="5">
      <t>キボ</t>
    </rPh>
    <rPh sb="6" eb="9">
      <t>ニンイジョウ</t>
    </rPh>
    <phoneticPr fontId="19"/>
  </si>
  <si>
    <t>事故事件発生マップ</t>
    <rPh sb="0" eb="2">
      <t>ジコ</t>
    </rPh>
    <rPh sb="2" eb="4">
      <t>ジケン</t>
    </rPh>
    <rPh sb="4" eb="6">
      <t>ハッセイ</t>
    </rPh>
    <phoneticPr fontId="19"/>
  </si>
  <si>
    <t>県統計活用課</t>
    <rPh sb="0" eb="1">
      <t>ケン</t>
    </rPh>
    <rPh sb="1" eb="3">
      <t>トウケイ</t>
    </rPh>
    <rPh sb="3" eb="6">
      <t>カツヨウカ</t>
    </rPh>
    <phoneticPr fontId="19"/>
  </si>
  <si>
    <t>https://www.pref.shizuoka.jp/kurashikankyo/kenchiku/garden/1015907.html</t>
  </si>
  <si>
    <t>https://toukei.pref.shizuoka.jp/chosa/13-010/index.html</t>
  </si>
  <si>
    <t>職業安定業務統計</t>
    <rPh sb="0" eb="2">
      <t>ショクギョウ</t>
    </rPh>
    <rPh sb="2" eb="4">
      <t>アンテイ</t>
    </rPh>
    <rPh sb="4" eb="6">
      <t>ギョウム</t>
    </rPh>
    <rPh sb="6" eb="8">
      <t>トウケイ</t>
    </rPh>
    <phoneticPr fontId="19"/>
  </si>
  <si>
    <t>https://www.customs.go.jp/nagoya/boueki/sisho_shimizu.htm</t>
  </si>
  <si>
    <t>https://www.machi-info.jp/machikado/police_pref_shizuoka/infopage.html</t>
  </si>
  <si>
    <t>https://www3.boj.or.jp/shizuoka/02kouhyou/0200kouhyouichiran.html</t>
  </si>
  <si>
    <t>(注1)比較は単純比ですが、「景気動向指数」「鉱工業生産指数」「消費者物価指数」「有効求人倍率」「完全失業率」「実質賃金指数」「所定外労働時間指数」「常用雇用指数」は前月差・前年同月差です。</t>
    <rPh sb="1" eb="2">
      <t>チュウ</t>
    </rPh>
    <rPh sb="4" eb="6">
      <t>ヒカク</t>
    </rPh>
    <rPh sb="7" eb="9">
      <t>タンジュン</t>
    </rPh>
    <rPh sb="9" eb="10">
      <t>ヒ</t>
    </rPh>
    <rPh sb="15" eb="17">
      <t>ケイキ</t>
    </rPh>
    <rPh sb="17" eb="19">
      <t>ドウコウ</t>
    </rPh>
    <rPh sb="19" eb="21">
      <t>シスウ</t>
    </rPh>
    <rPh sb="56" eb="58">
      <t>ジッシツ</t>
    </rPh>
    <rPh sb="58" eb="60">
      <t>チンギン</t>
    </rPh>
    <rPh sb="60" eb="62">
      <t>シスウ</t>
    </rPh>
    <rPh sb="64" eb="67">
      <t>ショテイガイ</t>
    </rPh>
    <rPh sb="67" eb="69">
      <t>ロウドウ</t>
    </rPh>
    <rPh sb="69" eb="71">
      <t>ジカン</t>
    </rPh>
    <rPh sb="71" eb="73">
      <t>シスウ</t>
    </rPh>
    <rPh sb="75" eb="77">
      <t>ジョウヨウ</t>
    </rPh>
    <rPh sb="77" eb="79">
      <t>コヨウ</t>
    </rPh>
    <rPh sb="79" eb="81">
      <t>シスウ</t>
    </rPh>
    <rPh sb="83" eb="85">
      <t>ゼンゲツ</t>
    </rPh>
    <rPh sb="85" eb="86">
      <t>サ</t>
    </rPh>
    <rPh sb="87" eb="89">
      <t>ゼンネン</t>
    </rPh>
    <rPh sb="89" eb="91">
      <t>ドウゲツ</t>
    </rPh>
    <rPh sb="91" eb="92">
      <t>サ</t>
    </rPh>
    <phoneticPr fontId="19"/>
  </si>
  <si>
    <t>No.</t>
  </si>
  <si>
    <r>
      <rPr>
        <sz val="10"/>
        <color theme="8" tint="-0.25"/>
        <rFont val="ＭＳ 明朝"/>
      </rPr>
      <t>2026年1月～2026年3月</t>
    </r>
    <r>
      <rPr>
        <sz val="10"/>
        <color auto="1"/>
        <rFont val="ＭＳ 明朝"/>
      </rPr>
      <t>平均
結果・原数値</t>
    </r>
    <rPh sb="4" eb="5">
      <t>ネン</t>
    </rPh>
    <rPh sb="6" eb="7">
      <t>ガツ</t>
    </rPh>
    <rPh sb="12" eb="13">
      <t>ネン</t>
    </rPh>
    <rPh sb="14" eb="15">
      <t>６ガツ</t>
    </rPh>
    <rPh sb="15" eb="17">
      <t>ヘイキン</t>
    </rPh>
    <rPh sb="18" eb="20">
      <t>ケッカ</t>
    </rPh>
    <rPh sb="21" eb="22">
      <t>ハラ</t>
    </rPh>
    <rPh sb="22" eb="23">
      <t>スウ</t>
    </rPh>
    <rPh sb="23" eb="24">
      <t>アタイ</t>
    </rPh>
    <phoneticPr fontId="19"/>
  </si>
  <si>
    <t>https://toukei.pref.shizuoka.jp/chosa/15-010/index.html</t>
  </si>
  <si>
    <t>https://www.stat.go.jp/data/roudou/index.htm</t>
  </si>
  <si>
    <t>2026年5月1日現在</t>
    <rPh sb="4" eb="5">
      <t>ネン</t>
    </rPh>
    <rPh sb="6" eb="7">
      <t>ツキ</t>
    </rPh>
    <rPh sb="8" eb="9">
      <t>ニチ</t>
    </rPh>
    <rPh sb="9" eb="11">
      <t>ゲンザイ</t>
    </rPh>
    <phoneticPr fontId="19"/>
  </si>
  <si>
    <t>自動車新規登録台数(注4)</t>
    <rPh sb="0" eb="3">
      <t>ジドウシャ</t>
    </rPh>
    <rPh sb="3" eb="5">
      <t>シンキ</t>
    </rPh>
    <rPh sb="5" eb="7">
      <t>トウロク</t>
    </rPh>
    <rPh sb="7" eb="8">
      <t>ダイ</t>
    </rPh>
    <rPh sb="8" eb="9">
      <t>カズ</t>
    </rPh>
    <rPh sb="10" eb="11">
      <t>チュウ</t>
    </rPh>
    <phoneticPr fontId="19"/>
  </si>
  <si>
    <t>推計人口（総数）(注2)</t>
    <rPh sb="0" eb="2">
      <t>スイケイ</t>
    </rPh>
    <rPh sb="2" eb="4">
      <t>ジンコウ</t>
    </rPh>
    <rPh sb="5" eb="7">
      <t>ソウスウ</t>
    </rPh>
    <rPh sb="9" eb="10">
      <t>チュウ</t>
    </rPh>
    <phoneticPr fontId="19"/>
  </si>
  <si>
    <t>消費者物価指数(注3)</t>
    <rPh sb="0" eb="7">
      <t>ショウヒシャブッカシスウ</t>
    </rPh>
    <rPh sb="8" eb="9">
      <t>チュウ</t>
    </rPh>
    <phoneticPr fontId="19"/>
  </si>
  <si>
    <t>(注3)消費者物価指数は2016年4月分から静岡市の消費者物価指数を表示しています。</t>
    <rPh sb="4" eb="7">
      <t>ショウヒシャ</t>
    </rPh>
    <rPh sb="7" eb="9">
      <t>ブッカ</t>
    </rPh>
    <rPh sb="9" eb="11">
      <t>シスウ</t>
    </rPh>
    <rPh sb="16" eb="17">
      <t>ネン</t>
    </rPh>
    <rPh sb="18" eb="19">
      <t>ガツ</t>
    </rPh>
    <rPh sb="19" eb="20">
      <t>ブン</t>
    </rPh>
    <rPh sb="22" eb="24">
      <t>シズオカ</t>
    </rPh>
    <rPh sb="24" eb="25">
      <t>シ</t>
    </rPh>
    <rPh sb="26" eb="29">
      <t>ショウヒシャ</t>
    </rPh>
    <rPh sb="29" eb="31">
      <t>ブッカ</t>
    </rPh>
    <rPh sb="31" eb="33">
      <t>シスウ</t>
    </rPh>
    <rPh sb="34" eb="36">
      <t>ヒョウジ</t>
    </rPh>
    <phoneticPr fontId="19"/>
  </si>
  <si>
    <t>(注4)自動車新規登録台数は、令和８年３月分まで軽自動車の数を含めた公表でしたが、税制改正（環境性能割廃止）に伴い、令和８年４月から、軽自動車の登録台数を除いた公表に変更されました。</t>
    <rPh sb="1" eb="2">
      <t>チュウ</t>
    </rPh>
    <rPh sb="7" eb="9">
      <t>シンキ</t>
    </rPh>
    <rPh sb="15" eb="17">
      <t>レイワ</t>
    </rPh>
    <rPh sb="18" eb="19">
      <t>ネン</t>
    </rPh>
    <rPh sb="20" eb="21">
      <t>ガツ</t>
    </rPh>
    <rPh sb="21" eb="22">
      <t>ブン</t>
    </rPh>
    <rPh sb="24" eb="28">
      <t>ケイジドウシャ</t>
    </rPh>
    <rPh sb="29" eb="30">
      <t>カズ</t>
    </rPh>
    <rPh sb="31" eb="32">
      <t>フク</t>
    </rPh>
    <rPh sb="34" eb="36">
      <t>コウヒョウ</t>
    </rPh>
    <rPh sb="41" eb="43">
      <t>ゼイセイ</t>
    </rPh>
    <rPh sb="43" eb="45">
      <t>カイセイ</t>
    </rPh>
    <rPh sb="46" eb="48">
      <t>カンキョウ</t>
    </rPh>
    <rPh sb="48" eb="50">
      <t>セイノウ</t>
    </rPh>
    <rPh sb="50" eb="51">
      <t>ワリ</t>
    </rPh>
    <rPh sb="51" eb="53">
      <t>ハイシ</t>
    </rPh>
    <rPh sb="55" eb="56">
      <t>トモナ</t>
    </rPh>
    <rPh sb="58" eb="60">
      <t>レイワ</t>
    </rPh>
    <rPh sb="61" eb="62">
      <t>ネン</t>
    </rPh>
    <rPh sb="63" eb="64">
      <t>ガツ</t>
    </rPh>
    <rPh sb="67" eb="71">
      <t>ケイジドウシャ</t>
    </rPh>
    <rPh sb="72" eb="74">
      <t>トウロク</t>
    </rPh>
    <rPh sb="74" eb="76">
      <t>ダイスウ</t>
    </rPh>
    <rPh sb="77" eb="78">
      <t>ノゾ</t>
    </rPh>
    <rPh sb="80" eb="82">
      <t>コウヒョウ</t>
    </rPh>
    <rPh sb="83" eb="85">
      <t>ヘンコウ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</si>
</sst>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1">
    <numFmt numFmtId="176" formatCode="#,##0_);[Red]\(#,##0\)"/>
    <numFmt numFmtId="177" formatCode="#,##0.0_);[Red]\(#,##0.0\)"/>
    <numFmt numFmtId="178" formatCode="#,##0.0_ "/>
    <numFmt numFmtId="179" formatCode="#,##0.00_);[Red]\(#,##0.00\)"/>
    <numFmt numFmtId="180" formatCode="#,##0_ "/>
    <numFmt numFmtId="181" formatCode="0.0_ "/>
    <numFmt numFmtId="182" formatCode="0.00_ "/>
    <numFmt numFmtId="183" formatCode="0.00;&quot;△ &quot;0.00"/>
    <numFmt numFmtId="184" formatCode="0.0;&quot;△ &quot;0.0"/>
    <numFmt numFmtId="185" formatCode="#,##0.00;&quot;△ &quot;#,##0.00"/>
    <numFmt numFmtId="186" formatCode="0.0"/>
  </numFmts>
  <fonts count="24">
    <font>
      <sz val="11"/>
      <color auto="1"/>
      <name val="ＭＳ Ｐゴシック"/>
      <family val="3"/>
    </font>
    <font>
      <sz val="11"/>
      <color indexed="8"/>
      <name val="游ゴシック"/>
      <family val="3"/>
    </font>
    <font>
      <sz val="11"/>
      <color indexed="9"/>
      <name val="游ゴシック"/>
      <family val="3"/>
    </font>
    <font>
      <sz val="11"/>
      <color indexed="60"/>
      <name val="游ゴシック"/>
      <family val="3"/>
    </font>
    <font>
      <sz val="18"/>
      <color indexed="54"/>
      <name val="游ゴシック Light"/>
      <family val="3"/>
    </font>
    <font>
      <b/>
      <sz val="11"/>
      <color indexed="9"/>
      <name val="游ゴシック"/>
      <family val="3"/>
    </font>
    <font>
      <sz val="11"/>
      <color auto="1"/>
      <name val="ＭＳ Ｐゴシック"/>
      <family val="3"/>
    </font>
    <font>
      <sz val="11"/>
      <color indexed="52"/>
      <name val="游ゴシック"/>
      <family val="3"/>
    </font>
    <font>
      <sz val="11"/>
      <color indexed="62"/>
      <name val="游ゴシック"/>
      <family val="3"/>
    </font>
    <font>
      <b/>
      <sz val="11"/>
      <color indexed="63"/>
      <name val="游ゴシック"/>
      <family val="3"/>
    </font>
    <font>
      <sz val="11"/>
      <color indexed="20"/>
      <name val="游ゴシック"/>
      <family val="3"/>
    </font>
    <font>
      <sz val="11"/>
      <color indexed="17"/>
      <name val="游ゴシック"/>
      <family val="3"/>
    </font>
    <font>
      <b/>
      <sz val="15"/>
      <color indexed="54"/>
      <name val="游ゴシック"/>
      <family val="3"/>
    </font>
    <font>
      <b/>
      <sz val="13"/>
      <color indexed="54"/>
      <name val="游ゴシック"/>
      <family val="3"/>
    </font>
    <font>
      <b/>
      <sz val="11"/>
      <color indexed="54"/>
      <name val="游ゴシック"/>
      <family val="3"/>
    </font>
    <font>
      <b/>
      <sz val="11"/>
      <color indexed="52"/>
      <name val="游ゴシック"/>
      <family val="3"/>
    </font>
    <font>
      <i/>
      <sz val="11"/>
      <color indexed="23"/>
      <name val="游ゴシック"/>
      <family val="3"/>
    </font>
    <font>
      <sz val="11"/>
      <color indexed="10"/>
      <name val="游ゴシック"/>
      <family val="3"/>
    </font>
    <font>
      <b/>
      <sz val="11"/>
      <color indexed="8"/>
      <name val="游ゴシック"/>
      <family val="3"/>
    </font>
    <font>
      <sz val="6"/>
      <color auto="1"/>
      <name val="ＭＳ Ｐゴシック"/>
      <family val="3"/>
    </font>
    <font>
      <sz val="10"/>
      <color auto="1"/>
      <name val="ＭＳ 明朝"/>
      <family val="1"/>
    </font>
    <font>
      <sz val="10"/>
      <color theme="1"/>
      <name val="ＭＳ 明朝"/>
      <family val="1"/>
    </font>
    <font>
      <sz val="10"/>
      <color theme="8" tint="-0.25"/>
      <name val="ＭＳ 明朝"/>
      <family val="1"/>
    </font>
    <font>
      <sz val="10"/>
      <color auto="1"/>
      <name val="ＭＳ Ｐゴシック"/>
      <family val="3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4" borderId="1" applyNumberFormat="0" applyAlignment="0" applyProtection="0">
      <alignment vertical="center"/>
    </xf>
    <xf numFmtId="0" fontId="6" fillId="5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9" fillId="9" borderId="5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87">
    <xf numFmtId="0" fontId="0" fillId="0" borderId="0" xfId="0"/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 shrinkToFit="1"/>
    </xf>
    <xf numFmtId="0" fontId="21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 shrinkToFit="1"/>
    </xf>
    <xf numFmtId="0" fontId="20" fillId="0" borderId="0" xfId="0" applyFont="1" applyFill="1" applyBorder="1" applyAlignment="1">
      <alignment vertical="center"/>
    </xf>
    <xf numFmtId="0" fontId="20" fillId="0" borderId="10" xfId="0" applyFont="1" applyFill="1" applyBorder="1" applyAlignment="1">
      <alignment vertical="center"/>
    </xf>
    <xf numFmtId="0" fontId="20" fillId="0" borderId="11" xfId="0" applyFont="1" applyFill="1" applyBorder="1" applyAlignment="1">
      <alignment vertical="center"/>
    </xf>
    <xf numFmtId="0" fontId="20" fillId="0" borderId="12" xfId="0" applyFont="1" applyFill="1" applyBorder="1" applyAlignment="1">
      <alignment vertical="center"/>
    </xf>
    <xf numFmtId="0" fontId="20" fillId="0" borderId="13" xfId="0" applyFont="1" applyFill="1" applyBorder="1" applyAlignment="1">
      <alignment vertical="center"/>
    </xf>
    <xf numFmtId="0" fontId="20" fillId="0" borderId="14" xfId="0" applyFont="1" applyFill="1" applyBorder="1" applyAlignment="1">
      <alignment horizontal="center" vertical="center" shrinkToFit="1"/>
    </xf>
    <xf numFmtId="0" fontId="20" fillId="0" borderId="15" xfId="0" applyFont="1" applyFill="1" applyBorder="1" applyAlignment="1">
      <alignment vertical="center" shrinkToFit="1"/>
    </xf>
    <xf numFmtId="0" fontId="20" fillId="0" borderId="16" xfId="0" applyFont="1" applyFill="1" applyBorder="1" applyAlignment="1">
      <alignment vertical="center" shrinkToFit="1"/>
    </xf>
    <xf numFmtId="0" fontId="20" fillId="0" borderId="17" xfId="0" applyFont="1" applyFill="1" applyBorder="1" applyAlignment="1">
      <alignment vertical="center" shrinkToFit="1"/>
    </xf>
    <xf numFmtId="0" fontId="20" fillId="0" borderId="18" xfId="0" applyFont="1" applyFill="1" applyBorder="1" applyAlignment="1">
      <alignment vertical="center" shrinkToFit="1"/>
    </xf>
    <xf numFmtId="0" fontId="20" fillId="0" borderId="19" xfId="0" applyFont="1" applyFill="1" applyBorder="1" applyAlignment="1">
      <alignment horizontal="left" vertical="center" shrinkToFit="1"/>
    </xf>
    <xf numFmtId="0" fontId="20" fillId="0" borderId="0" xfId="0" applyFont="1" applyFill="1" applyBorder="1" applyAlignment="1">
      <alignment horizontal="left" vertical="center" shrinkToFit="1"/>
    </xf>
    <xf numFmtId="0" fontId="20" fillId="0" borderId="0" xfId="0" applyFont="1" applyFill="1" applyBorder="1" applyAlignment="1">
      <alignment vertical="center" shrinkToFit="1"/>
    </xf>
    <xf numFmtId="0" fontId="20" fillId="0" borderId="20" xfId="0" applyFont="1" applyFill="1" applyBorder="1" applyAlignment="1">
      <alignment horizontal="center" vertical="center" shrinkToFit="1"/>
    </xf>
    <xf numFmtId="0" fontId="22" fillId="0" borderId="21" xfId="0" applyFont="1" applyFill="1" applyBorder="1" applyAlignment="1">
      <alignment horizontal="center" vertical="center" shrinkToFit="1"/>
    </xf>
    <xf numFmtId="0" fontId="22" fillId="0" borderId="22" xfId="0" applyFont="1" applyFill="1" applyBorder="1" applyAlignment="1">
      <alignment horizontal="center" vertical="center" shrinkToFit="1"/>
    </xf>
    <xf numFmtId="0" fontId="22" fillId="0" borderId="23" xfId="0" applyFont="1" applyFill="1" applyBorder="1" applyAlignment="1">
      <alignment horizontal="center" vertical="center" shrinkToFit="1"/>
    </xf>
    <xf numFmtId="49" fontId="22" fillId="18" borderId="22" xfId="0" applyNumberFormat="1" applyFont="1" applyFill="1" applyBorder="1" applyAlignment="1">
      <alignment horizontal="center" vertical="center" shrinkToFit="1"/>
    </xf>
    <xf numFmtId="0" fontId="22" fillId="0" borderId="24" xfId="0" applyFont="1" applyFill="1" applyBorder="1" applyAlignment="1">
      <alignment horizontal="center" vertical="center" shrinkToFit="1"/>
    </xf>
    <xf numFmtId="0" fontId="20" fillId="18" borderId="20" xfId="0" applyFont="1" applyFill="1" applyBorder="1" applyAlignment="1">
      <alignment horizontal="center" vertical="center" shrinkToFit="1"/>
    </xf>
    <xf numFmtId="176" fontId="22" fillId="0" borderId="21" xfId="42" applyNumberFormat="1" applyFont="1" applyFill="1" applyBorder="1" applyAlignment="1">
      <alignment vertical="center" shrinkToFit="1"/>
    </xf>
    <xf numFmtId="177" fontId="22" fillId="0" borderId="21" xfId="42" applyNumberFormat="1" applyFont="1" applyFill="1" applyBorder="1" applyAlignment="1">
      <alignment vertical="center" shrinkToFit="1"/>
    </xf>
    <xf numFmtId="176" fontId="22" fillId="18" borderId="21" xfId="42" applyNumberFormat="1" applyFont="1" applyFill="1" applyBorder="1" applyAlignment="1">
      <alignment vertical="center" shrinkToFit="1"/>
    </xf>
    <xf numFmtId="178" fontId="22" fillId="0" borderId="21" xfId="42" applyNumberFormat="1" applyFont="1" applyFill="1" applyBorder="1" applyAlignment="1">
      <alignment vertical="center" shrinkToFit="1"/>
    </xf>
    <xf numFmtId="179" fontId="22" fillId="0" borderId="21" xfId="42" applyNumberFormat="1" applyFont="1" applyFill="1" applyBorder="1" applyAlignment="1">
      <alignment vertical="center" shrinkToFit="1"/>
    </xf>
    <xf numFmtId="176" fontId="22" fillId="0" borderId="25" xfId="42" applyNumberFormat="1" applyFont="1" applyFill="1" applyBorder="1" applyAlignment="1">
      <alignment vertical="center" shrinkToFit="1"/>
    </xf>
    <xf numFmtId="180" fontId="22" fillId="0" borderId="22" xfId="0" applyNumberFormat="1" applyFont="1" applyFill="1" applyBorder="1" applyAlignment="1">
      <alignment vertical="center"/>
    </xf>
    <xf numFmtId="181" fontId="22" fillId="0" borderId="22" xfId="42" applyNumberFormat="1" applyFont="1" applyFill="1" applyBorder="1" applyAlignment="1">
      <alignment vertical="center" shrinkToFit="1"/>
    </xf>
    <xf numFmtId="176" fontId="22" fillId="0" borderId="26" xfId="42" applyNumberFormat="1" applyFont="1" applyFill="1" applyBorder="1" applyAlignment="1">
      <alignment vertical="center" shrinkToFit="1"/>
    </xf>
    <xf numFmtId="176" fontId="22" fillId="18" borderId="22" xfId="42" applyNumberFormat="1" applyFont="1" applyFill="1" applyBorder="1" applyAlignment="1">
      <alignment vertical="center" shrinkToFit="1"/>
    </xf>
    <xf numFmtId="176" fontId="22" fillId="0" borderId="22" xfId="42" applyNumberFormat="1" applyFont="1" applyFill="1" applyBorder="1" applyAlignment="1">
      <alignment vertical="center" shrinkToFit="1"/>
    </xf>
    <xf numFmtId="182" fontId="22" fillId="0" borderId="22" xfId="42" applyNumberFormat="1" applyFont="1" applyFill="1" applyBorder="1" applyAlignment="1">
      <alignment vertical="center" shrinkToFit="1"/>
    </xf>
    <xf numFmtId="176" fontId="22" fillId="0" borderId="24" xfId="42" applyNumberFormat="1" applyFont="1" applyFill="1" applyBorder="1" applyAlignment="1">
      <alignment vertical="center" shrinkToFit="1"/>
    </xf>
    <xf numFmtId="176" fontId="22" fillId="18" borderId="21" xfId="42" applyNumberFormat="1" applyFont="1" applyFill="1" applyBorder="1" applyAlignment="1">
      <alignment horizontal="right" vertical="center"/>
    </xf>
    <xf numFmtId="177" fontId="22" fillId="0" borderId="21" xfId="42" applyNumberFormat="1" applyFont="1" applyFill="1" applyBorder="1" applyAlignment="1">
      <alignment horizontal="right" vertical="center"/>
    </xf>
    <xf numFmtId="176" fontId="22" fillId="0" borderId="21" xfId="42" applyNumberFormat="1" applyFont="1" applyFill="1" applyBorder="1" applyAlignment="1">
      <alignment horizontal="right" vertical="center"/>
    </xf>
    <xf numFmtId="178" fontId="22" fillId="0" borderId="21" xfId="42" applyNumberFormat="1" applyFont="1" applyFill="1" applyBorder="1" applyAlignment="1">
      <alignment horizontal="right" vertical="center"/>
    </xf>
    <xf numFmtId="179" fontId="22" fillId="0" borderId="21" xfId="42" applyNumberFormat="1" applyFont="1" applyFill="1" applyBorder="1" applyAlignment="1">
      <alignment horizontal="right" vertical="center"/>
    </xf>
    <xf numFmtId="176" fontId="22" fillId="0" borderId="25" xfId="42" applyNumberFormat="1" applyFont="1" applyFill="1" applyBorder="1" applyAlignment="1">
      <alignment horizontal="right" vertical="center"/>
    </xf>
    <xf numFmtId="0" fontId="20" fillId="0" borderId="21" xfId="0" applyFont="1" applyFill="1" applyBorder="1" applyAlignment="1">
      <alignment horizontal="center" vertical="center" shrinkToFit="1"/>
    </xf>
    <xf numFmtId="0" fontId="20" fillId="0" borderId="22" xfId="0" applyFont="1" applyFill="1" applyBorder="1" applyAlignment="1">
      <alignment horizontal="center" vertical="center" shrinkToFit="1"/>
    </xf>
    <xf numFmtId="0" fontId="20" fillId="0" borderId="26" xfId="0" applyFont="1" applyFill="1" applyBorder="1" applyAlignment="1">
      <alignment horizontal="center" vertical="center" shrinkToFit="1"/>
    </xf>
    <xf numFmtId="0" fontId="20" fillId="0" borderId="24" xfId="0" applyFont="1" applyFill="1" applyBorder="1" applyAlignment="1">
      <alignment horizontal="center" vertical="center" shrinkToFit="1"/>
    </xf>
    <xf numFmtId="0" fontId="20" fillId="0" borderId="20" xfId="0" applyFont="1" applyFill="1" applyBorder="1" applyAlignment="1">
      <alignment horizontal="center" vertical="center" wrapText="1" shrinkToFit="1"/>
    </xf>
    <xf numFmtId="183" fontId="20" fillId="0" borderId="21" xfId="0" applyNumberFormat="1" applyFont="1" applyFill="1" applyBorder="1" applyAlignment="1">
      <alignment horizontal="right" vertical="center" shrinkToFit="1"/>
    </xf>
    <xf numFmtId="184" fontId="20" fillId="0" borderId="21" xfId="0" applyNumberFormat="1" applyFont="1" applyFill="1" applyBorder="1" applyAlignment="1">
      <alignment horizontal="right" vertical="center" shrinkToFit="1"/>
    </xf>
    <xf numFmtId="183" fontId="20" fillId="0" borderId="23" xfId="0" applyNumberFormat="1" applyFont="1" applyFill="1" applyBorder="1" applyAlignment="1">
      <alignment horizontal="right" vertical="center" shrinkToFit="1"/>
    </xf>
    <xf numFmtId="185" fontId="20" fillId="0" borderId="21" xfId="42" applyNumberFormat="1" applyFont="1" applyFill="1" applyBorder="1" applyAlignment="1">
      <alignment horizontal="right" vertical="center" shrinkToFit="1"/>
    </xf>
    <xf numFmtId="183" fontId="20" fillId="0" borderId="24" xfId="0" applyNumberFormat="1" applyFont="1" applyFill="1" applyBorder="1" applyAlignment="1">
      <alignment horizontal="right" vertical="center" shrinkToFit="1"/>
    </xf>
    <xf numFmtId="0" fontId="20" fillId="0" borderId="27" xfId="0" applyFont="1" applyFill="1" applyBorder="1" applyAlignment="1">
      <alignment horizontal="center" vertical="center" shrinkToFit="1"/>
    </xf>
    <xf numFmtId="2" fontId="20" fillId="0" borderId="28" xfId="0" applyNumberFormat="1" applyFont="1" applyFill="1" applyBorder="1" applyAlignment="1">
      <alignment horizontal="left" vertical="center" shrinkToFit="1"/>
    </xf>
    <xf numFmtId="0" fontId="20" fillId="0" borderId="29" xfId="0" applyFont="1" applyFill="1" applyBorder="1" applyAlignment="1">
      <alignment horizontal="left" vertical="center" shrinkToFit="1"/>
    </xf>
    <xf numFmtId="0" fontId="20" fillId="0" borderId="28" xfId="0" applyFont="1" applyFill="1" applyBorder="1" applyAlignment="1">
      <alignment horizontal="left" vertical="center" shrinkToFit="1"/>
    </xf>
    <xf numFmtId="0" fontId="20" fillId="0" borderId="30" xfId="0" applyFont="1" applyFill="1" applyBorder="1" applyAlignment="1">
      <alignment horizontal="left" vertical="center" shrinkToFit="1"/>
    </xf>
    <xf numFmtId="0" fontId="20" fillId="0" borderId="31" xfId="0" applyFont="1" applyFill="1" applyBorder="1" applyAlignment="1">
      <alignment horizontal="left" vertical="center" shrinkToFit="1"/>
    </xf>
    <xf numFmtId="186" fontId="20" fillId="0" borderId="30" xfId="0" applyNumberFormat="1" applyFont="1" applyFill="1" applyBorder="1" applyAlignment="1">
      <alignment horizontal="left" vertical="center" shrinkToFit="1"/>
    </xf>
    <xf numFmtId="0" fontId="21" fillId="0" borderId="27" xfId="0" applyFont="1" applyFill="1" applyBorder="1" applyAlignment="1">
      <alignment horizontal="center" vertical="center" shrinkToFit="1"/>
    </xf>
    <xf numFmtId="176" fontId="20" fillId="0" borderId="28" xfId="42" applyNumberFormat="1" applyFont="1" applyFill="1" applyBorder="1" applyAlignment="1">
      <alignment horizontal="left" vertical="center" shrinkToFit="1"/>
    </xf>
    <xf numFmtId="181" fontId="20" fillId="0" borderId="28" xfId="42" applyNumberFormat="1" applyFont="1" applyFill="1" applyBorder="1" applyAlignment="1">
      <alignment horizontal="left" vertical="center" shrinkToFit="1"/>
    </xf>
    <xf numFmtId="176" fontId="20" fillId="0" borderId="29" xfId="42" applyNumberFormat="1" applyFont="1" applyFill="1" applyBorder="1" applyAlignment="1">
      <alignment horizontal="left" vertical="center" shrinkToFit="1"/>
    </xf>
    <xf numFmtId="176" fontId="20" fillId="0" borderId="30" xfId="42" quotePrefix="1" applyNumberFormat="1" applyFont="1" applyFill="1" applyBorder="1" applyAlignment="1">
      <alignment horizontal="center" vertical="center" shrinkToFit="1"/>
    </xf>
    <xf numFmtId="182" fontId="20" fillId="0" borderId="30" xfId="42" applyNumberFormat="1" applyFont="1" applyFill="1" applyBorder="1" applyAlignment="1">
      <alignment horizontal="left" vertical="center" shrinkToFit="1"/>
    </xf>
    <xf numFmtId="176" fontId="20" fillId="0" borderId="30" xfId="42" applyNumberFormat="1" applyFont="1" applyFill="1" applyBorder="1" applyAlignment="1">
      <alignment horizontal="left" vertical="center" shrinkToFit="1"/>
    </xf>
    <xf numFmtId="176" fontId="20" fillId="0" borderId="31" xfId="42" applyNumberFormat="1" applyFont="1" applyFill="1" applyBorder="1" applyAlignment="1">
      <alignment horizontal="left" vertical="center" shrinkToFit="1"/>
    </xf>
    <xf numFmtId="176" fontId="20" fillId="18" borderId="31" xfId="42" applyNumberFormat="1" applyFont="1" applyFill="1" applyBorder="1" applyAlignment="1">
      <alignment horizontal="left" vertical="center" shrinkToFit="1"/>
    </xf>
    <xf numFmtId="0" fontId="0" fillId="0" borderId="32" xfId="0" applyBorder="1" applyAlignment="1">
      <alignment vertical="center" shrinkToFit="1"/>
    </xf>
    <xf numFmtId="0" fontId="23" fillId="0" borderId="33" xfId="0" applyFont="1" applyFill="1" applyBorder="1" applyAlignment="1">
      <alignment horizontal="left" vertical="center" shrinkToFit="1"/>
    </xf>
    <xf numFmtId="0" fontId="23" fillId="0" borderId="33" xfId="0" applyFont="1" applyBorder="1" applyAlignment="1">
      <alignment vertical="center" shrinkToFit="1"/>
    </xf>
    <xf numFmtId="0" fontId="0" fillId="0" borderId="33" xfId="0" applyBorder="1" applyAlignment="1">
      <alignment horizontal="left" vertical="center" shrinkToFit="1"/>
    </xf>
    <xf numFmtId="0" fontId="23" fillId="0" borderId="33" xfId="42" quotePrefix="1" applyNumberFormat="1" applyFont="1" applyFill="1" applyBorder="1" applyAlignment="1">
      <alignment horizontal="center" vertical="center" shrinkToFit="1"/>
    </xf>
    <xf numFmtId="0" fontId="0" fillId="0" borderId="33" xfId="0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20" fillId="0" borderId="35" xfId="0" applyFont="1" applyFill="1" applyBorder="1" applyAlignment="1">
      <alignment horizontal="center" vertical="center" shrinkToFit="1"/>
    </xf>
    <xf numFmtId="0" fontId="22" fillId="0" borderId="36" xfId="0" applyNumberFormat="1" applyFont="1" applyFill="1" applyBorder="1" applyAlignment="1">
      <alignment horizontal="left" vertical="center" shrinkToFit="1"/>
    </xf>
    <xf numFmtId="0" fontId="20" fillId="0" borderId="36" xfId="0" applyNumberFormat="1" applyFont="1" applyFill="1" applyBorder="1" applyAlignment="1">
      <alignment horizontal="left" vertical="center" shrinkToFit="1"/>
    </xf>
    <xf numFmtId="0" fontId="20" fillId="0" borderId="37" xfId="0" applyNumberFormat="1" applyFont="1" applyFill="1" applyBorder="1" applyAlignment="1">
      <alignment horizontal="left" vertical="center" shrinkToFit="1"/>
    </xf>
    <xf numFmtId="0" fontId="20" fillId="0" borderId="37" xfId="0" applyNumberFormat="1" applyFont="1" applyFill="1" applyBorder="1" applyAlignment="1">
      <alignment horizontal="left" vertical="center" wrapText="1" shrinkToFit="1"/>
    </xf>
    <xf numFmtId="0" fontId="20" fillId="0" borderId="38" xfId="0" quotePrefix="1" applyNumberFormat="1" applyFont="1" applyFill="1" applyBorder="1" applyAlignment="1">
      <alignment horizontal="center" vertical="center" shrinkToFit="1"/>
    </xf>
    <xf numFmtId="0" fontId="20" fillId="0" borderId="37" xfId="0" quotePrefix="1" applyNumberFormat="1" applyFont="1" applyFill="1" applyBorder="1" applyAlignment="1">
      <alignment horizontal="center" vertical="center" shrinkToFit="1"/>
    </xf>
    <xf numFmtId="0" fontId="20" fillId="0" borderId="39" xfId="0" quotePrefix="1" applyNumberFormat="1" applyFont="1" applyFill="1" applyBorder="1" applyAlignment="1">
      <alignment horizontal="center" vertical="center" shrinkToFit="1"/>
    </xf>
    <xf numFmtId="0" fontId="20" fillId="0" borderId="40" xfId="0" quotePrefix="1" applyNumberFormat="1" applyFont="1" applyFill="1" applyBorder="1" applyAlignment="1">
      <alignment horizontal="center"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  <cellStyle name="桁区切り" xfId="42" builtinId="6"/>
  </cellStyle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M63"/>
  <sheetViews>
    <sheetView tabSelected="1" zoomScaleSheetLayoutView="90" workbookViewId="0">
      <pane xSplit="3" ySplit="1" topLeftCell="F23" activePane="bottomRight" state="frozen"/>
      <selection pane="topRight"/>
      <selection pane="bottomLeft"/>
      <selection pane="bottomRight" activeCell="B39" sqref="B39"/>
    </sheetView>
  </sheetViews>
  <sheetFormatPr defaultColWidth="9" defaultRowHeight="12"/>
  <cols>
    <col min="1" max="1" width="4" style="1" customWidth="1"/>
    <col min="2" max="2" width="24.44140625" style="1" customWidth="1"/>
    <col min="3" max="3" width="4.109375" style="2" customWidth="1"/>
    <col min="4" max="4" width="12.6640625" style="1" customWidth="1"/>
    <col min="5" max="5" width="11.88671875" style="1" bestFit="1" customWidth="1"/>
    <col min="6" max="6" width="11.6640625" style="1" customWidth="1"/>
    <col min="7" max="7" width="8.44140625" style="2" customWidth="1"/>
    <col min="8" max="8" width="11" style="1" customWidth="1"/>
    <col min="9" max="9" width="11.33203125" style="1" customWidth="1"/>
    <col min="10" max="10" width="16.44140625" style="3" customWidth="1"/>
    <col min="11" max="11" width="23.77734375" style="4" customWidth="1"/>
    <col min="12" max="12" width="42.21875" style="3" customWidth="1"/>
    <col min="13" max="13" width="26.6640625" style="5" customWidth="1"/>
    <col min="14" max="14" width="9" style="1" bestFit="1" customWidth="0"/>
    <col min="15" max="15" width="10" style="1" customWidth="1"/>
    <col min="16" max="17" width="9" style="1"/>
    <col min="18" max="18" width="9.77734375" style="1" customWidth="1"/>
    <col min="19" max="16384" width="9" style="1"/>
  </cols>
  <sheetData>
    <row r="1" spans="1:13" ht="32.4" customHeight="1">
      <c r="A1" s="7" t="s">
        <v>100</v>
      </c>
      <c r="B1" s="11" t="s">
        <v>10</v>
      </c>
      <c r="C1" s="19" t="s">
        <v>15</v>
      </c>
      <c r="D1" s="25" t="s">
        <v>17</v>
      </c>
      <c r="E1" s="19" t="s">
        <v>66</v>
      </c>
      <c r="F1" s="25" t="s">
        <v>67</v>
      </c>
      <c r="G1" s="19" t="s">
        <v>11</v>
      </c>
      <c r="H1" s="49" t="s">
        <v>86</v>
      </c>
      <c r="I1" s="49" t="s">
        <v>73</v>
      </c>
      <c r="J1" s="55" t="s">
        <v>20</v>
      </c>
      <c r="K1" s="62" t="s">
        <v>69</v>
      </c>
      <c r="L1" s="55" t="s">
        <v>68</v>
      </c>
      <c r="M1" s="78" t="s">
        <v>21</v>
      </c>
    </row>
    <row r="2" spans="1:13" ht="27.9" customHeight="1">
      <c r="A2" s="8">
        <v>1</v>
      </c>
      <c r="B2" s="12" t="s">
        <v>106</v>
      </c>
      <c r="C2" s="20">
        <v>5</v>
      </c>
      <c r="D2" s="26">
        <v>3448607</v>
      </c>
      <c r="E2" s="26">
        <v>3448620</v>
      </c>
      <c r="F2" s="39">
        <v>3500113</v>
      </c>
      <c r="G2" s="45" t="s">
        <v>0</v>
      </c>
      <c r="H2" s="50">
        <f>D2/E2*100-100</f>
        <v>-3.7696237914985886e-004</v>
      </c>
      <c r="I2" s="50">
        <f>D2/F2*100-100</f>
        <v>-1.4715524898767569</v>
      </c>
      <c r="J2" s="56" t="s">
        <v>92</v>
      </c>
      <c r="K2" s="63" t="s">
        <v>32</v>
      </c>
      <c r="L2" s="71" t="s">
        <v>71</v>
      </c>
      <c r="M2" s="79" t="s">
        <v>104</v>
      </c>
    </row>
    <row r="3" spans="1:13" ht="27.9" customHeight="1">
      <c r="A3" s="9">
        <v>2</v>
      </c>
      <c r="B3" s="13" t="s">
        <v>25</v>
      </c>
      <c r="C3" s="21">
        <v>5</v>
      </c>
      <c r="D3" s="26">
        <v>1508400</v>
      </c>
      <c r="E3" s="32">
        <v>1503826</v>
      </c>
      <c r="F3" s="39">
        <v>1532782</v>
      </c>
      <c r="G3" s="46" t="s">
        <v>84</v>
      </c>
      <c r="H3" s="50">
        <f>D3/E3*100-100</f>
        <v>0.30415752886302982</v>
      </c>
      <c r="I3" s="50">
        <f>D3/F3*100-100</f>
        <v>-1.5907023960354536</v>
      </c>
      <c r="J3" s="56" t="s">
        <v>92</v>
      </c>
      <c r="K3" s="63" t="s">
        <v>32</v>
      </c>
      <c r="L3" s="72" t="s">
        <v>71</v>
      </c>
      <c r="M3" s="80" t="s">
        <v>104</v>
      </c>
    </row>
    <row r="4" spans="1:13" ht="27.9" customHeight="1">
      <c r="A4" s="9">
        <v>3</v>
      </c>
      <c r="B4" s="13" t="s">
        <v>7</v>
      </c>
      <c r="C4" s="20">
        <v>3</v>
      </c>
      <c r="D4" s="27">
        <v>115.1</v>
      </c>
      <c r="E4" s="33">
        <v>116.7</v>
      </c>
      <c r="F4" s="40">
        <v>112.7</v>
      </c>
      <c r="G4" s="46" t="s">
        <v>27</v>
      </c>
      <c r="H4" s="51">
        <f>D4-E4</f>
        <v>-1.6000000000000085</v>
      </c>
      <c r="I4" s="51">
        <f>D4-F4</f>
        <v>2.3999999999999915</v>
      </c>
      <c r="J4" s="56" t="s">
        <v>92</v>
      </c>
      <c r="K4" s="64" t="s">
        <v>70</v>
      </c>
      <c r="L4" s="73" t="s">
        <v>102</v>
      </c>
      <c r="M4" s="81" t="s">
        <v>36</v>
      </c>
    </row>
    <row r="5" spans="1:13" ht="27.9" customHeight="1">
      <c r="A5" s="9">
        <v>4</v>
      </c>
      <c r="B5" s="13" t="s">
        <v>26</v>
      </c>
      <c r="C5" s="20">
        <v>3</v>
      </c>
      <c r="D5" s="27">
        <v>98.3</v>
      </c>
      <c r="E5" s="33">
        <v>99.5</v>
      </c>
      <c r="F5" s="40">
        <v>93.9</v>
      </c>
      <c r="G5" s="46" t="s">
        <v>6</v>
      </c>
      <c r="H5" s="51">
        <f>D5-E5</f>
        <v>-1.2000000000000028</v>
      </c>
      <c r="I5" s="51">
        <f>D5-F5</f>
        <v>4.3999999999999915</v>
      </c>
      <c r="J5" s="56" t="s">
        <v>92</v>
      </c>
      <c r="K5" s="64" t="s">
        <v>8</v>
      </c>
      <c r="L5" s="73" t="s">
        <v>23</v>
      </c>
      <c r="M5" s="82" t="s">
        <v>9</v>
      </c>
    </row>
    <row r="6" spans="1:13" s="6" customFormat="1" ht="27.9" customHeight="1">
      <c r="A6" s="9">
        <v>5</v>
      </c>
      <c r="B6" s="14" t="s">
        <v>14</v>
      </c>
      <c r="C6" s="22">
        <v>4</v>
      </c>
      <c r="D6" s="28">
        <v>1573</v>
      </c>
      <c r="E6" s="34">
        <v>1371</v>
      </c>
      <c r="F6" s="39">
        <v>1412</v>
      </c>
      <c r="G6" s="47" t="s">
        <v>5</v>
      </c>
      <c r="H6" s="52">
        <f>D6/E6*100-100</f>
        <v>14.733770970094824</v>
      </c>
      <c r="I6" s="52">
        <f>D6/F6*100-100</f>
        <v>11.40226628895185</v>
      </c>
      <c r="J6" s="57" t="s">
        <v>28</v>
      </c>
      <c r="K6" s="65" t="s">
        <v>72</v>
      </c>
      <c r="L6" s="73" t="s">
        <v>93</v>
      </c>
      <c r="M6" s="83" t="s">
        <v>78</v>
      </c>
    </row>
    <row r="7" spans="1:13" ht="27.9" customHeight="1">
      <c r="A7" s="9">
        <v>6</v>
      </c>
      <c r="B7" s="12" t="s">
        <v>87</v>
      </c>
      <c r="C7" s="20">
        <v>3</v>
      </c>
      <c r="D7" s="26">
        <v>40370</v>
      </c>
      <c r="E7" s="26">
        <v>36973</v>
      </c>
      <c r="F7" s="41">
        <v>40511</v>
      </c>
      <c r="G7" s="45" t="s">
        <v>30</v>
      </c>
      <c r="H7" s="50">
        <f>D7/E7*100-100</f>
        <v>9.1877856814432022</v>
      </c>
      <c r="I7" s="50">
        <f>D7/F7*100-100</f>
        <v>-0.34805361506751353</v>
      </c>
      <c r="J7" s="58" t="s">
        <v>33</v>
      </c>
      <c r="K7" s="63" t="s">
        <v>75</v>
      </c>
      <c r="L7" s="74" t="s">
        <v>74</v>
      </c>
      <c r="M7" s="80" t="s">
        <v>55</v>
      </c>
    </row>
    <row r="8" spans="1:13" ht="27.9" customHeight="1">
      <c r="A8" s="9">
        <v>7</v>
      </c>
      <c r="B8" s="13" t="s">
        <v>107</v>
      </c>
      <c r="C8" s="21">
        <v>4</v>
      </c>
      <c r="D8" s="29">
        <v>112.9</v>
      </c>
      <c r="E8" s="33">
        <v>112.8</v>
      </c>
      <c r="F8" s="42">
        <v>110.6</v>
      </c>
      <c r="G8" s="46" t="s">
        <v>19</v>
      </c>
      <c r="H8" s="51">
        <f>D8-E8</f>
        <v>0.10000000000000853</v>
      </c>
      <c r="I8" s="50">
        <f>D8-F8</f>
        <v>2.3000000000000114</v>
      </c>
      <c r="J8" s="58" t="s">
        <v>92</v>
      </c>
      <c r="K8" s="64" t="s">
        <v>76</v>
      </c>
      <c r="L8" s="73" t="s">
        <v>94</v>
      </c>
      <c r="M8" s="81" t="s">
        <v>36</v>
      </c>
    </row>
    <row r="9" spans="1:13" ht="27.9" customHeight="1">
      <c r="A9" s="9">
        <v>8</v>
      </c>
      <c r="B9" s="13" t="s">
        <v>105</v>
      </c>
      <c r="C9" s="21">
        <v>4</v>
      </c>
      <c r="D9" s="28">
        <v>8247</v>
      </c>
      <c r="E9" s="35">
        <v>18482</v>
      </c>
      <c r="F9" s="39">
        <v>12605</v>
      </c>
      <c r="G9" s="46" t="s">
        <v>39</v>
      </c>
      <c r="H9" s="50">
        <f>D9/E9*100-100</f>
        <v>-55.378205821880748</v>
      </c>
      <c r="I9" s="50">
        <f>D9/F9*100-100</f>
        <v>-34.573581911939712</v>
      </c>
      <c r="J9" s="59" t="s">
        <v>40</v>
      </c>
      <c r="K9" s="66" t="s">
        <v>78</v>
      </c>
      <c r="L9" s="75" t="s">
        <v>78</v>
      </c>
      <c r="M9" s="84" t="s">
        <v>78</v>
      </c>
    </row>
    <row r="10" spans="1:13" ht="27.9" customHeight="1">
      <c r="A10" s="9">
        <v>9</v>
      </c>
      <c r="B10" s="13" t="s">
        <v>89</v>
      </c>
      <c r="C10" s="21">
        <v>3</v>
      </c>
      <c r="D10" s="26">
        <v>502</v>
      </c>
      <c r="E10" s="36">
        <v>309</v>
      </c>
      <c r="F10" s="41">
        <v>460</v>
      </c>
      <c r="G10" s="46" t="s">
        <v>42</v>
      </c>
      <c r="H10" s="51">
        <f>D10/E10*100-100</f>
        <v>62.459546925566343</v>
      </c>
      <c r="I10" s="51">
        <f>D10/F10*100-100</f>
        <v>9.1304347826086882</v>
      </c>
      <c r="J10" s="59" t="s">
        <v>31</v>
      </c>
      <c r="K10" s="66" t="s">
        <v>78</v>
      </c>
      <c r="L10" s="75" t="s">
        <v>78</v>
      </c>
      <c r="M10" s="84" t="s">
        <v>78</v>
      </c>
    </row>
    <row r="11" spans="1:13" ht="27.9" customHeight="1">
      <c r="A11" s="9">
        <v>10</v>
      </c>
      <c r="B11" s="12" t="s">
        <v>44</v>
      </c>
      <c r="C11" s="21">
        <v>4</v>
      </c>
      <c r="D11" s="30">
        <v>1.06</v>
      </c>
      <c r="E11" s="37">
        <v>1.08</v>
      </c>
      <c r="F11" s="43">
        <v>1.08</v>
      </c>
      <c r="G11" s="46" t="s">
        <v>18</v>
      </c>
      <c r="H11" s="50">
        <f>D11-E11</f>
        <v>-2.0000000000000018e-002</v>
      </c>
      <c r="I11" s="50">
        <f>D11-F11</f>
        <v>-2.0000000000000018e-002</v>
      </c>
      <c r="J11" s="59" t="s">
        <v>24</v>
      </c>
      <c r="K11" s="67" t="s">
        <v>95</v>
      </c>
      <c r="L11" s="76" t="s">
        <v>77</v>
      </c>
      <c r="M11" s="81" t="s">
        <v>41</v>
      </c>
    </row>
    <row r="12" spans="1:13" ht="27.9" customHeight="1">
      <c r="A12" s="9">
        <v>11</v>
      </c>
      <c r="B12" s="13" t="s">
        <v>4</v>
      </c>
      <c r="C12" s="21">
        <v>4</v>
      </c>
      <c r="D12" s="26">
        <v>12271</v>
      </c>
      <c r="E12" s="36">
        <v>12636</v>
      </c>
      <c r="F12" s="41">
        <v>11217</v>
      </c>
      <c r="G12" s="46" t="s">
        <v>0</v>
      </c>
      <c r="H12" s="50">
        <f>D12/E12*100-100</f>
        <v>-2.8885723330167821</v>
      </c>
      <c r="I12" s="50">
        <f>D12/F12*100-100</f>
        <v>9.3964518142105788</v>
      </c>
      <c r="J12" s="59" t="s">
        <v>24</v>
      </c>
      <c r="K12" s="67" t="s">
        <v>95</v>
      </c>
      <c r="L12" s="72" t="s">
        <v>77</v>
      </c>
      <c r="M12" s="81" t="s">
        <v>41</v>
      </c>
    </row>
    <row r="13" spans="1:13" ht="27.9" customHeight="1">
      <c r="A13" s="9">
        <v>12</v>
      </c>
      <c r="B13" s="13" t="s">
        <v>45</v>
      </c>
      <c r="C13" s="23" t="s">
        <v>88</v>
      </c>
      <c r="D13" s="27">
        <v>2.4</v>
      </c>
      <c r="E13" s="33">
        <v>2.2999999999999998</v>
      </c>
      <c r="F13" s="40">
        <v>2.2000000000000002</v>
      </c>
      <c r="G13" s="46" t="s">
        <v>29</v>
      </c>
      <c r="H13" s="51">
        <f>D13-E13</f>
        <v>0.10000000000000009</v>
      </c>
      <c r="I13" s="51">
        <f>D13-F13</f>
        <v>0.19999999999999973</v>
      </c>
      <c r="J13" s="59" t="s">
        <v>13</v>
      </c>
      <c r="K13" s="68" t="s">
        <v>79</v>
      </c>
      <c r="L13" s="76" t="s">
        <v>103</v>
      </c>
      <c r="M13" s="82" t="s">
        <v>101</v>
      </c>
    </row>
    <row r="14" spans="1:13" ht="27.9" customHeight="1">
      <c r="A14" s="9">
        <v>13</v>
      </c>
      <c r="B14" s="13" t="s">
        <v>47</v>
      </c>
      <c r="C14" s="21">
        <v>3</v>
      </c>
      <c r="D14" s="27">
        <v>90.4</v>
      </c>
      <c r="E14" s="33">
        <v>82.3</v>
      </c>
      <c r="F14" s="40">
        <v>79.599999999999994</v>
      </c>
      <c r="G14" s="46" t="s">
        <v>48</v>
      </c>
      <c r="H14" s="51">
        <f>D14-E14</f>
        <v>8.1000000000000085</v>
      </c>
      <c r="I14" s="51">
        <f>D14-F14</f>
        <v>10.800000000000011</v>
      </c>
      <c r="J14" s="56" t="s">
        <v>92</v>
      </c>
      <c r="K14" s="64" t="s">
        <v>81</v>
      </c>
      <c r="L14" s="76" t="s">
        <v>80</v>
      </c>
      <c r="M14" s="82" t="s">
        <v>90</v>
      </c>
    </row>
    <row r="15" spans="1:13" ht="27.9" customHeight="1">
      <c r="A15" s="9">
        <v>14</v>
      </c>
      <c r="B15" s="13" t="s">
        <v>12</v>
      </c>
      <c r="C15" s="21">
        <v>3</v>
      </c>
      <c r="D15" s="27">
        <v>111.4</v>
      </c>
      <c r="E15" s="33">
        <v>107.9</v>
      </c>
      <c r="F15" s="40">
        <v>107.9</v>
      </c>
      <c r="G15" s="46" t="s">
        <v>6</v>
      </c>
      <c r="H15" s="51">
        <f>D15-E15</f>
        <v>3.5</v>
      </c>
      <c r="I15" s="51">
        <f>D15-F15</f>
        <v>3.5</v>
      </c>
      <c r="J15" s="56" t="s">
        <v>92</v>
      </c>
      <c r="K15" s="64" t="s">
        <v>81</v>
      </c>
      <c r="L15" s="72" t="s">
        <v>80</v>
      </c>
      <c r="M15" s="82" t="s">
        <v>90</v>
      </c>
    </row>
    <row r="16" spans="1:13" ht="27.9" customHeight="1">
      <c r="A16" s="9">
        <v>15</v>
      </c>
      <c r="B16" s="13" t="s">
        <v>2</v>
      </c>
      <c r="C16" s="21">
        <v>3</v>
      </c>
      <c r="D16" s="27">
        <v>94.6</v>
      </c>
      <c r="E16" s="33">
        <v>94.3</v>
      </c>
      <c r="F16" s="40">
        <v>96</v>
      </c>
      <c r="G16" s="46" t="s">
        <v>6</v>
      </c>
      <c r="H16" s="51">
        <f>D16-E16</f>
        <v>0.29999999999999716</v>
      </c>
      <c r="I16" s="51">
        <f>D16-F16</f>
        <v>-1.4000000000000057</v>
      </c>
      <c r="J16" s="56" t="s">
        <v>92</v>
      </c>
      <c r="K16" s="64" t="s">
        <v>81</v>
      </c>
      <c r="L16" s="72" t="s">
        <v>80</v>
      </c>
      <c r="M16" s="82" t="s">
        <v>90</v>
      </c>
    </row>
    <row r="17" spans="1:13" ht="27.9" customHeight="1">
      <c r="A17" s="9">
        <v>16</v>
      </c>
      <c r="B17" s="15" t="s">
        <v>51</v>
      </c>
      <c r="C17" s="24">
        <v>5</v>
      </c>
      <c r="D17" s="28">
        <v>15</v>
      </c>
      <c r="E17" s="38">
        <v>19</v>
      </c>
      <c r="F17" s="39">
        <v>17</v>
      </c>
      <c r="G17" s="48" t="s">
        <v>53</v>
      </c>
      <c r="H17" s="50">
        <f t="shared" ref="H17:H25" si="0">D17/E17*100-100</f>
        <v>-21.05263157894737</v>
      </c>
      <c r="I17" s="50">
        <f t="shared" ref="I17:I25" si="1">D17/F17*100-100</f>
        <v>-11.764705882352942</v>
      </c>
      <c r="J17" s="60" t="s">
        <v>46</v>
      </c>
      <c r="K17" s="69" t="s">
        <v>83</v>
      </c>
      <c r="L17" s="76" t="s">
        <v>82</v>
      </c>
      <c r="M17" s="85" t="s">
        <v>78</v>
      </c>
    </row>
    <row r="18" spans="1:13" ht="27.9" customHeight="1">
      <c r="A18" s="9">
        <v>17</v>
      </c>
      <c r="B18" s="15" t="s">
        <v>65</v>
      </c>
      <c r="C18" s="24">
        <v>5</v>
      </c>
      <c r="D18" s="28">
        <v>4405</v>
      </c>
      <c r="E18" s="38">
        <v>3871</v>
      </c>
      <c r="F18" s="39">
        <v>1653</v>
      </c>
      <c r="G18" s="48" t="s">
        <v>54</v>
      </c>
      <c r="H18" s="53">
        <f t="shared" si="0"/>
        <v>13.794885042624657</v>
      </c>
      <c r="I18" s="53">
        <f t="shared" si="1"/>
        <v>166.48517846339985</v>
      </c>
      <c r="J18" s="60" t="s">
        <v>46</v>
      </c>
      <c r="K18" s="69" t="s">
        <v>83</v>
      </c>
      <c r="L18" s="72" t="s">
        <v>82</v>
      </c>
      <c r="M18" s="85" t="s">
        <v>78</v>
      </c>
    </row>
    <row r="19" spans="1:13" ht="27.9" customHeight="1">
      <c r="A19" s="9">
        <v>18</v>
      </c>
      <c r="B19" s="13" t="s">
        <v>16</v>
      </c>
      <c r="C19" s="24">
        <v>4</v>
      </c>
      <c r="D19" s="26">
        <v>200141</v>
      </c>
      <c r="E19" s="36">
        <v>201398</v>
      </c>
      <c r="F19" s="41">
        <v>182496</v>
      </c>
      <c r="G19" s="46" t="s">
        <v>54</v>
      </c>
      <c r="H19" s="50">
        <f t="shared" si="0"/>
        <v>-0.62413728040992567</v>
      </c>
      <c r="I19" s="50">
        <f t="shared" si="1"/>
        <v>9.668705067508327</v>
      </c>
      <c r="J19" s="61" t="s">
        <v>37</v>
      </c>
      <c r="K19" s="68" t="s">
        <v>56</v>
      </c>
      <c r="L19" s="76" t="s">
        <v>96</v>
      </c>
      <c r="M19" s="81" t="s">
        <v>49</v>
      </c>
    </row>
    <row r="20" spans="1:13" ht="27.9" customHeight="1">
      <c r="A20" s="9">
        <v>19</v>
      </c>
      <c r="B20" s="13" t="s">
        <v>35</v>
      </c>
      <c r="C20" s="24">
        <v>4</v>
      </c>
      <c r="D20" s="26">
        <v>134554</v>
      </c>
      <c r="E20" s="36">
        <v>109767</v>
      </c>
      <c r="F20" s="41">
        <v>113802</v>
      </c>
      <c r="G20" s="46" t="s">
        <v>52</v>
      </c>
      <c r="H20" s="50">
        <f t="shared" si="0"/>
        <v>22.581468018621266</v>
      </c>
      <c r="I20" s="50">
        <f t="shared" si="1"/>
        <v>18.23518040104743</v>
      </c>
      <c r="J20" s="61" t="s">
        <v>37</v>
      </c>
      <c r="K20" s="68" t="s">
        <v>56</v>
      </c>
      <c r="L20" s="73" t="s">
        <v>96</v>
      </c>
      <c r="M20" s="81" t="s">
        <v>55</v>
      </c>
    </row>
    <row r="21" spans="1:13" ht="27.9" customHeight="1">
      <c r="A21" s="9">
        <v>20</v>
      </c>
      <c r="B21" s="13" t="s">
        <v>57</v>
      </c>
      <c r="C21" s="24">
        <v>3</v>
      </c>
      <c r="D21" s="26">
        <v>174027</v>
      </c>
      <c r="E21" s="36">
        <v>175342</v>
      </c>
      <c r="F21" s="41">
        <v>169873</v>
      </c>
      <c r="G21" s="46" t="s">
        <v>58</v>
      </c>
      <c r="H21" s="50">
        <f t="shared" si="0"/>
        <v>-0.74996292958903155</v>
      </c>
      <c r="I21" s="50">
        <f t="shared" si="1"/>
        <v>2.4453562367180268</v>
      </c>
      <c r="J21" s="59" t="s">
        <v>3</v>
      </c>
      <c r="K21" s="68" t="s">
        <v>85</v>
      </c>
      <c r="L21" s="76" t="s">
        <v>98</v>
      </c>
      <c r="M21" s="81" t="s">
        <v>1</v>
      </c>
    </row>
    <row r="22" spans="1:13" ht="27.9" customHeight="1">
      <c r="A22" s="9">
        <v>21</v>
      </c>
      <c r="B22" s="13" t="s">
        <v>59</v>
      </c>
      <c r="C22" s="24">
        <v>3</v>
      </c>
      <c r="D22" s="26">
        <v>102590</v>
      </c>
      <c r="E22" s="36">
        <v>102101</v>
      </c>
      <c r="F22" s="41">
        <v>99841</v>
      </c>
      <c r="G22" s="46" t="s">
        <v>60</v>
      </c>
      <c r="H22" s="50">
        <f t="shared" si="0"/>
        <v>0.47893752264913303</v>
      </c>
      <c r="I22" s="50">
        <f t="shared" si="1"/>
        <v>2.7533778708146031</v>
      </c>
      <c r="J22" s="59" t="s">
        <v>3</v>
      </c>
      <c r="K22" s="68" t="s">
        <v>85</v>
      </c>
      <c r="L22" s="73" t="s">
        <v>98</v>
      </c>
      <c r="M22" s="81" t="s">
        <v>62</v>
      </c>
    </row>
    <row r="23" spans="1:13" ht="27.9" customHeight="1">
      <c r="A23" s="9">
        <v>22</v>
      </c>
      <c r="B23" s="15" t="s">
        <v>61</v>
      </c>
      <c r="C23" s="21">
        <v>5</v>
      </c>
      <c r="D23" s="28">
        <v>99569</v>
      </c>
      <c r="E23" s="38">
        <v>99658</v>
      </c>
      <c r="F23" s="39">
        <v>101135</v>
      </c>
      <c r="G23" s="48" t="s">
        <v>53</v>
      </c>
      <c r="H23" s="50">
        <f t="shared" si="0"/>
        <v>-8.9305424551966439e-002</v>
      </c>
      <c r="I23" s="50">
        <f t="shared" si="1"/>
        <v>-1.5484253720274808</v>
      </c>
      <c r="J23" s="60" t="s">
        <v>22</v>
      </c>
      <c r="K23" s="69" t="s">
        <v>38</v>
      </c>
      <c r="L23" s="76" t="s">
        <v>43</v>
      </c>
      <c r="M23" s="85" t="s">
        <v>78</v>
      </c>
    </row>
    <row r="24" spans="1:13" ht="27.9" customHeight="1">
      <c r="A24" s="9">
        <v>23</v>
      </c>
      <c r="B24" s="15" t="s">
        <v>63</v>
      </c>
      <c r="C24" s="21">
        <v>5</v>
      </c>
      <c r="D24" s="28">
        <v>1001911</v>
      </c>
      <c r="E24" s="38">
        <v>1009022</v>
      </c>
      <c r="F24" s="39">
        <v>1051794</v>
      </c>
      <c r="G24" s="48" t="s">
        <v>52</v>
      </c>
      <c r="H24" s="50">
        <f t="shared" si="0"/>
        <v>-0.70474181930622137</v>
      </c>
      <c r="I24" s="50">
        <f t="shared" si="1"/>
        <v>-4.7426587335542933</v>
      </c>
      <c r="J24" s="60" t="s">
        <v>22</v>
      </c>
      <c r="K24" s="69" t="s">
        <v>38</v>
      </c>
      <c r="L24" s="73" t="s">
        <v>43</v>
      </c>
      <c r="M24" s="85" t="s">
        <v>78</v>
      </c>
    </row>
    <row r="25" spans="1:13" ht="27.9" customHeight="1">
      <c r="A25" s="10">
        <v>24</v>
      </c>
      <c r="B25" s="15" t="s">
        <v>64</v>
      </c>
      <c r="C25" s="24">
        <v>4</v>
      </c>
      <c r="D25" s="31">
        <v>1268</v>
      </c>
      <c r="E25" s="38">
        <v>1379</v>
      </c>
      <c r="F25" s="44">
        <v>1272</v>
      </c>
      <c r="G25" s="48" t="s">
        <v>53</v>
      </c>
      <c r="H25" s="54">
        <f t="shared" si="0"/>
        <v>-8.0493110949963693</v>
      </c>
      <c r="I25" s="54">
        <f t="shared" si="1"/>
        <v>-0.31446540880503449</v>
      </c>
      <c r="J25" s="60" t="s">
        <v>50</v>
      </c>
      <c r="K25" s="70" t="s">
        <v>91</v>
      </c>
      <c r="L25" s="77" t="s">
        <v>97</v>
      </c>
      <c r="M25" s="86" t="s">
        <v>78</v>
      </c>
    </row>
    <row r="26" spans="1:13" s="2" customFormat="1" ht="19.5" customHeight="1">
      <c r="B26" s="16" t="s">
        <v>99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7"/>
    </row>
    <row r="27" spans="1:13" ht="19.2" customHeight="1">
      <c r="B27" s="1" t="s">
        <v>34</v>
      </c>
    </row>
    <row r="28" spans="1:13" ht="19.5" customHeight="1">
      <c r="B28" s="17" t="s">
        <v>108</v>
      </c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</row>
    <row r="29" spans="1:13" ht="19.2" customHeight="1">
      <c r="B29" s="18" t="s">
        <v>109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</row>
    <row r="30" spans="1:13">
      <c r="B30" s="3"/>
    </row>
    <row r="31" spans="1:13">
      <c r="B31" s="3"/>
    </row>
    <row r="32" spans="1:13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>
      <c r="B59" s="3"/>
    </row>
    <row r="60" spans="2:2">
      <c r="B60" s="3"/>
    </row>
    <row r="61" spans="2:2">
      <c r="B61" s="3"/>
    </row>
    <row r="62" spans="2:2">
      <c r="B62" s="3"/>
    </row>
    <row r="63" spans="2:2">
      <c r="B63" s="3"/>
    </row>
  </sheetData>
  <mergeCells count="3">
    <mergeCell ref="B26:L26"/>
    <mergeCell ref="B28:L28"/>
    <mergeCell ref="B29:M29"/>
  </mergeCells>
  <phoneticPr fontId="19"/>
  <pageMargins left="0.59055118110236227" right="0.35433070866141736" top="0.98425196850393704" bottom="0.98425196850393704" header="0.51181102362204722" footer="0.51181102362204722"/>
  <pageSetup paperSize="9" scale="62" fitToWidth="1" fitToHeight="1" orientation="landscape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 xml:space="preserve">指標 </vt:lpstr>
    </vt:vector>
  </TitlesOfParts>
  <Company>静岡県</Company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森　朋子</cp:lastModifiedBy>
  <cp:lastPrinted>2026-05-15T00:24:07Z</cp:lastPrinted>
  <dcterms:created xsi:type="dcterms:W3CDTF">2002-08-20T06:48:28Z</dcterms:created>
  <dcterms:modified xsi:type="dcterms:W3CDTF">2026-06-18T10:19:18Z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2026-06-18T10:19:18Z</vt:filetime>
  </property>
</Properties>
</file>