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6年度\01 管理・普及班\110_統計情報の電子的提供\040_主要統計指標_廃203203\【統計センターしずおか月次更新用】\３主要統計指標\202604\"/>
    </mc:Choice>
  </mc:AlternateContent>
  <bookViews>
    <workbookView xWindow="0" yWindow="0" windowWidth="14355" windowHeight="6435"/>
  </bookViews>
  <sheets>
    <sheet name="指標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<sst xmlns="http://schemas.openxmlformats.org/spreadsheetml/2006/main" count="160" uniqueCount="108">
  <si>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</si>
  <si>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</si>
  <si>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</si>
  <si>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</si>
  <si>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</si>
  <si>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</si>
  <si>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</si>
  <si>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</si>
  <si>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</si>
  <si>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</si>
  <si>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指数</t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</si>
  <si>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</si>
  <si>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</si>
  <si>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</si>
  <si>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</si>
  <si>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</si>
  <si>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</si>
  <si>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</si>
  <si>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</si>
  <si>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</si>
  <si>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</si>
  <si>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</si>
  <si>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</si>
  <si>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</si>
  <si>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</si>
  <si>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</si>
  <si>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</si>
  <si>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</si>
  <si>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</si>
  <si>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</si>
  <si>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</si>
  <si>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</si>
  <si>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</si>
  <si>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</si>
  <si>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</si>
  <si>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</si>
  <si>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</si>
  <si>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</si>
  <si>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</si>
  <si>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</si>
  <si>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</si>
  <si>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</si>
  <si>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</si>
  <si>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</si>
  <si>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</si>
  <si>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</si>
  <si>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</si>
  <si>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</si>
  <si>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</si>
  <si>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</si>
  <si>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</si>
  <si>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</si>
  <si>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</si>
  <si>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</si>
  <si>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</si>
  <si>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</si>
  <si>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</si>
  <si>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</si>
  <si>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</si>
  <si>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</si>
  <si>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</si>
  <si>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</si>
  <si>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</si>
  <si>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</si>
  <si>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</si>
  <si>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</si>
  <si>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</si>
  <si>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</si>
  <si>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</si>
  <si>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</si>
  <si>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</si>
  <si>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</si>
  <si>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</si>
  <si>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</si>
  <si>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</si>
  <si>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https://www.kanto.meti.go.jp/tokei/ogata/index.html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</si>
  <si>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</si>
  <si>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</si>
  <si>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</si>
  <si>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</si>
  <si>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</si>
  <si>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</si>
  <si>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</si>
  <si>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</si>
  <si>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</si>
  <si>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</si>
  <si>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</si>
  <si>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</si>
  <si>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</si>
  <si>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</si>
  <si>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</si>
  <si>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</si>
  <si>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</si>
  <si>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</si>
  <si>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https://www.stat.go.jp/data/roudou/index.htm</t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</si>
  <si>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</si>
  <si>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https://toukei.pref.shizuoka.jp/chosa/15-010/index.html</t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</si>
  <si>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</si>
  <si>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</si>
  <si>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</si>
  <si>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</si>
  <si>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</si>
  <si>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</si>
  <si>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</si>
  <si>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10～12</t>
    <phoneticPr fontId="19"/>
  </si>
  <si>
    <t>2026年3月1日現在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</si>
  <si>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t>No.</t>
    <phoneticPr fontId="19"/>
  </si>
  <si>
    <r>
      <rPr>
        <sz val="10"/>
        <color theme="8" tint="-0.249977111117893"/>
        <rFont val="ＭＳ 明朝"/>
        <family val="1"/>
        <charset val="128"/>
      </rPr>
      <t>2025年10月～2025年12月</t>
    </r>
    <r>
      <rPr>
        <sz val="10"/>
        <rFont val="ＭＳ 明朝"/>
        <family val="1"/>
      </rPr>
      <t>平均
結果・原数値</t>
    </r>
    <rPh sb="4" eb="5">
      <t>ネン</t>
    </rPh>
    <rPh sb="7" eb="8">
      <t>ガツ</t>
    </rPh>
    <rPh sb="13" eb="14">
      <t>ネン</t>
    </rPh>
    <rPh sb="16" eb="17">
      <t>６ガツ</t>
    </rPh>
    <rPh sb="17" eb="19">
      <t>ヘイキン</t>
    </rPh>
    <rPh sb="20" eb="22">
      <t>ケッカ</t>
    </rPh>
    <rPh sb="23" eb="24">
      <t>ハラ</t>
    </rPh>
    <rPh sb="24" eb="25">
      <t>スウ</t>
    </rPh>
    <rPh sb="25" eb="26">
      <t>アタイ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</si>
</sst>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10"/>
      <color theme="8" tint="-0.249977111117893"/>
      <name val="ＭＳ 明朝"/>
      <family val="1"/>
    </font>
    <font>
      <sz val="10"/>
      <color theme="8" tint="-0.249977111117893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9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49" fontId="22" fillId="0" borderId="18" xfId="0" applyNumberFormat="1" applyFont="1" applyFill="1" applyBorder="1" applyAlignment="1">
      <alignment horizontal="center" vertical="center" shrinkToFit="1"/>
    </xf>
    <xf numFmtId="176" fontId="22" fillId="0" borderId="17" xfId="42" applyNumberFormat="1" applyFont="1" applyFill="1" applyBorder="1" applyAlignment="1">
      <alignment vertical="center" shrinkToFit="1"/>
    </xf>
    <xf numFmtId="177" fontId="22" fillId="0" borderId="18" xfId="0" applyNumberFormat="1" applyFont="1" applyFill="1" applyBorder="1" applyAlignment="1">
      <alignment vertical="center"/>
    </xf>
    <xf numFmtId="178" fontId="22" fillId="0" borderId="18" xfId="42" applyNumberFormat="1" applyFont="1" applyFill="1" applyBorder="1" applyAlignment="1">
      <alignment vertical="center" shrinkToFit="1"/>
    </xf>
    <xf numFmtId="176" fontId="22" fillId="0" borderId="22" xfId="42" applyNumberFormat="1" applyFont="1" applyFill="1" applyBorder="1" applyAlignment="1">
      <alignment vertical="center" shrinkToFit="1"/>
    </xf>
    <xf numFmtId="176" fontId="22" fillId="0" borderId="18" xfId="42" applyNumberFormat="1" applyFont="1" applyFill="1" applyBorder="1" applyAlignment="1">
      <alignment vertical="center" shrinkToFit="1"/>
    </xf>
    <xf numFmtId="179" fontId="22" fillId="0" borderId="18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7" fontId="22" fillId="0" borderId="0" xfId="0" applyNumberFormat="1" applyFont="1" applyFill="1" applyAlignment="1">
      <alignment vertical="center"/>
    </xf>
    <xf numFmtId="176" fontId="22" fillId="0" borderId="17" xfId="42" applyNumberFormat="1" applyFont="1" applyFill="1" applyBorder="1" applyAlignment="1">
      <alignment horizontal="right" vertical="center"/>
    </xf>
    <xf numFmtId="176" fontId="22" fillId="0" borderId="18" xfId="42" applyNumberFormat="1" applyFont="1" applyFill="1" applyBorder="1" applyAlignment="1">
      <alignment horizontal="right" vertical="center"/>
    </xf>
    <xf numFmtId="178" fontId="22" fillId="0" borderId="18" xfId="42" applyNumberFormat="1" applyFont="1" applyFill="1" applyBorder="1" applyAlignment="1">
      <alignment horizontal="right" vertical="center"/>
    </xf>
    <xf numFmtId="176" fontId="22" fillId="0" borderId="22" xfId="42" applyNumberFormat="1" applyFont="1" applyFill="1" applyBorder="1" applyAlignment="1">
      <alignment horizontal="right" vertical="center"/>
    </xf>
    <xf numFmtId="179" fontId="22" fillId="0" borderId="18" xfId="42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 shrinkToFit="1"/>
    </xf>
    <xf numFmtId="180" fontId="20" fillId="0" borderId="17" xfId="0" applyNumberFormat="1" applyFont="1" applyFill="1" applyBorder="1" applyAlignment="1">
      <alignment horizontal="right" vertical="center" shrinkToFit="1"/>
    </xf>
    <xf numFmtId="181" fontId="20" fillId="0" borderId="17" xfId="0" applyNumberFormat="1" applyFont="1" applyFill="1" applyBorder="1" applyAlignment="1">
      <alignment horizontal="right" vertical="center" shrinkToFit="1"/>
    </xf>
    <xf numFmtId="180" fontId="20" fillId="0" borderId="19" xfId="0" applyNumberFormat="1" applyFont="1" applyFill="1" applyBorder="1" applyAlignment="1">
      <alignment horizontal="right" vertical="center" shrinkToFit="1"/>
    </xf>
    <xf numFmtId="182" fontId="20" fillId="0" borderId="17" xfId="42" applyNumberFormat="1" applyFont="1" applyFill="1" applyBorder="1" applyAlignment="1">
      <alignment horizontal="right" vertical="center" shrinkToFit="1"/>
    </xf>
    <xf numFmtId="180" fontId="20" fillId="0" borderId="21" xfId="0" applyNumberFormat="1" applyFont="1" applyFill="1" applyBorder="1" applyAlignment="1">
      <alignment horizontal="right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2" fontId="20" fillId="0" borderId="24" xfId="0" applyNumberFormat="1" applyFont="1" applyFill="1" applyBorder="1" applyAlignment="1">
      <alignment horizontal="left" vertical="center" shrinkToFit="1"/>
    </xf>
    <xf numFmtId="0" fontId="20" fillId="0" borderId="25" xfId="0" applyFont="1" applyFill="1" applyBorder="1" applyAlignment="1">
      <alignment horizontal="left"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27" xfId="0" applyFont="1" applyFill="1" applyBorder="1" applyAlignment="1">
      <alignment horizontal="left" vertical="center" shrinkToFit="1"/>
    </xf>
    <xf numFmtId="183" fontId="20" fillId="0" borderId="26" xfId="0" applyNumberFormat="1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176" fontId="20" fillId="0" borderId="24" xfId="42" applyNumberFormat="1" applyFont="1" applyFill="1" applyBorder="1" applyAlignment="1">
      <alignment horizontal="left" vertical="center" shrinkToFit="1"/>
    </xf>
    <xf numFmtId="178" fontId="20" fillId="0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Fill="1" applyBorder="1" applyAlignment="1">
      <alignment horizontal="left" vertical="center" shrinkToFit="1"/>
    </xf>
    <xf numFmtId="176" fontId="20" fillId="0" borderId="26" xfId="42" quotePrefix="1" applyNumberFormat="1" applyFont="1" applyFill="1" applyBorder="1" applyAlignment="1">
      <alignment horizontal="center" vertical="center" shrinkToFit="1"/>
    </xf>
    <xf numFmtId="179" fontId="20" fillId="0" borderId="26" xfId="42" applyNumberFormat="1" applyFont="1" applyFill="1" applyBorder="1" applyAlignment="1">
      <alignment horizontal="left" vertical="center" shrinkToFit="1"/>
    </xf>
    <xf numFmtId="176" fontId="20" fillId="0" borderId="26" xfId="42" applyNumberFormat="1" applyFont="1" applyFill="1" applyBorder="1" applyAlignment="1">
      <alignment horizontal="left" vertical="center" shrinkToFit="1"/>
    </xf>
    <xf numFmtId="176" fontId="20" fillId="0" borderId="27" xfId="42" applyNumberFormat="1" applyFont="1" applyFill="1" applyBorder="1" applyAlignment="1">
      <alignment horizontal="left" vertical="center" shrinkToFit="1"/>
    </xf>
    <xf numFmtId="176" fontId="20" fillId="18" borderId="28" xfId="42" applyNumberFormat="1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wrapText="1" shrinkToFit="1"/>
    </xf>
    <xf numFmtId="0" fontId="20" fillId="0" borderId="32" xfId="0" quotePrefix="1" applyNumberFormat="1" applyFont="1" applyFill="1" applyBorder="1" applyAlignment="1">
      <alignment horizontal="center" vertical="center" shrinkToFit="1"/>
    </xf>
    <xf numFmtId="0" fontId="20" fillId="0" borderId="31" xfId="0" quotePrefix="1" applyNumberFormat="1" applyFont="1" applyFill="1" applyBorder="1" applyAlignment="1">
      <alignment horizontal="center" vertical="center" shrinkToFit="1"/>
    </xf>
    <xf numFmtId="0" fontId="20" fillId="0" borderId="33" xfId="0" quotePrefix="1" applyNumberFormat="1" applyFont="1" applyFill="1" applyBorder="1" applyAlignment="1">
      <alignment horizontal="center" vertical="center" shrinkToFit="1"/>
    </xf>
    <xf numFmtId="0" fontId="20" fillId="0" borderId="34" xfId="0" quotePrefix="1" applyNumberFormat="1" applyFont="1" applyFill="1" applyBorder="1" applyAlignment="1">
      <alignment horizontal="center" vertical="center" shrinkToFit="1"/>
    </xf>
    <xf numFmtId="0" fontId="22" fillId="0" borderId="30" xfId="0" applyNumberFormat="1" applyFont="1" applyFill="1" applyBorder="1" applyAlignment="1">
      <alignment horizontal="left" vertical="center" shrinkToFit="1"/>
    </xf>
    <xf numFmtId="0" fontId="20" fillId="0" borderId="35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0" fontId="20" fillId="0" borderId="37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178" fontId="23" fillId="0" borderId="18" xfId="42" applyNumberFormat="1" applyFont="1" applyFill="1" applyBorder="1" applyAlignment="1">
      <alignment vertical="center" shrinkToFit="1"/>
    </xf>
    <xf numFmtId="178" fontId="23" fillId="0" borderId="18" xfId="42" applyNumberFormat="1" applyFont="1" applyFill="1" applyBorder="1" applyAlignment="1">
      <alignment horizontal="right" vertical="center"/>
    </xf>
    <xf numFmtId="0" fontId="24" fillId="0" borderId="31" xfId="0" applyNumberFormat="1" applyFont="1" applyFill="1" applyBorder="1" applyAlignment="1">
      <alignment horizontal="left" vertical="center" wrapText="1" shrinkToFit="1"/>
    </xf>
    <xf numFmtId="0" fontId="23" fillId="0" borderId="20" xfId="0" applyFont="1" applyFill="1" applyBorder="1" applyAlignment="1">
      <alignment horizontal="center" vertical="center" shrinkToFit="1"/>
    </xf>
    <xf numFmtId="176" fontId="23" fillId="0" borderId="20" xfId="42" applyNumberFormat="1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horizontal="center" vertical="center" shrinkToFit="1"/>
    </xf>
    <xf numFmtId="176" fontId="23" fillId="0" borderId="21" xfId="42" applyNumberFormat="1" applyFont="1" applyFill="1" applyBorder="1" applyAlignment="1">
      <alignment vertical="center" shrinkToFit="1"/>
    </xf>
    <xf numFmtId="176" fontId="23" fillId="0" borderId="21" xfId="42" applyNumberFormat="1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left" vertical="center" shrinkToFit="1"/>
    </xf>
    <xf numFmtId="0" fontId="25" fillId="0" borderId="40" xfId="42" quotePrefix="1" applyNumberFormat="1" applyFont="1" applyFill="1" applyBorder="1" applyAlignment="1">
      <alignment horizontal="center" vertical="center" shrinkToFit="1"/>
    </xf>
    <xf numFmtId="176" fontId="23" fillId="0" borderId="20" xfId="42" applyNumberFormat="1" applyFont="1" applyFill="1" applyBorder="1" applyAlignment="1">
      <alignment vertical="center" shrinkToFit="1"/>
    </xf>
    <xf numFmtId="0" fontId="25" fillId="0" borderId="39" xfId="0" applyFont="1" applyBorder="1" applyAlignment="1">
      <alignment vertical="center" shrinkToFit="1"/>
    </xf>
    <xf numFmtId="0" fontId="25" fillId="0" borderId="40" xfId="0" applyFont="1" applyBorder="1" applyAlignment="1">
      <alignment vertical="center" shrinkToFit="1"/>
    </xf>
    <xf numFmtId="0" fontId="25" fillId="0" borderId="41" xfId="0" applyFont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zoomScaleNormal="100" zoomScaleSheetLayoutView="9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" defaultRowHeight="12" x14ac:dyDescent="0.15"/>
  <cols>
    <col min="1" max="1" width="4" style="1" customWidth="1"/>
    <col min="2" max="2" width="24.5" style="1" customWidth="1"/>
    <col min="3" max="3" width="4.125" style="2" customWidth="1"/>
    <col min="4" max="4" width="12.625" style="1" customWidth="1"/>
    <col min="5" max="5" width="11.625" style="1" bestFit="1" customWidth="1"/>
    <col min="6" max="6" width="11.625" style="1" customWidth="1"/>
    <col min="7" max="7" width="8.5" style="2" customWidth="1"/>
    <col min="8" max="8" width="11" style="1" customWidth="1"/>
    <col min="9" max="9" width="11.375" style="1" customWidth="1"/>
    <col min="10" max="10" width="16.5" style="3" customWidth="1"/>
    <col min="11" max="11" width="23.75" style="4" customWidth="1"/>
    <col min="12" max="12" width="42.25" style="3" customWidth="1"/>
    <col min="13" max="13" width="26.625" style="5" customWidth="1"/>
    <col min="14" max="14" width="9" style="1" bestFit="1"/>
    <col min="15" max="17" width="9" style="1"/>
    <col min="18" max="18" width="9.75" style="1" customWidth="1"/>
    <col min="19" max="16384" width="9" style="1"/>
  </cols>
  <sheetData>
    <row r="1" spans="1:13" ht="32.450000000000003" customHeight="1" thickBot="1" x14ac:dyDescent="0.2">
      <c r="A1" s="70" t="s">
        <v>106</v>
      </c>
      <c r="B1" s="7" t="s">
        <v>8</v>
      </c>
      <c r="C1" s="15" t="s">
        <v>16</v>
      </c>
      <c r="D1" s="15" t="s">
        <v>18</v>
      </c>
      <c r="E1" s="15" t="s">
        <v>68</v>
      </c>
      <c r="F1" s="15" t="s">
        <v>69</v>
      </c>
      <c r="G1" s="15" t="s">
        <v>11</v>
      </c>
      <c r="H1" s="38" t="s">
        <v>88</v>
      </c>
      <c r="I1" s="38" t="s">
        <v>76</v>
      </c>
      <c r="J1" s="44" t="s">
        <v>21</v>
      </c>
      <c r="K1" s="52" t="s">
        <v>71</v>
      </c>
      <c r="L1" s="44" t="s">
        <v>70</v>
      </c>
      <c r="M1" s="61" t="s">
        <v>22</v>
      </c>
    </row>
    <row r="2" spans="1:13" ht="27.95" customHeight="1" x14ac:dyDescent="0.15">
      <c r="A2" s="71">
        <v>1</v>
      </c>
      <c r="B2" s="8" t="s">
        <v>13</v>
      </c>
      <c r="C2" s="16">
        <v>3</v>
      </c>
      <c r="D2" s="20">
        <v>3479444</v>
      </c>
      <c r="E2" s="20">
        <v>3482651</v>
      </c>
      <c r="F2" s="28">
        <v>3509835</v>
      </c>
      <c r="G2" s="33" t="s">
        <v>0</v>
      </c>
      <c r="H2" s="39">
        <f>D2/E2*100-100</f>
        <v>-9.2085023736231619E-2</v>
      </c>
      <c r="I2" s="39">
        <f>D2/F2*100-100</f>
        <v>-0.86588115965565748</v>
      </c>
      <c r="J2" s="45" t="s">
        <v>95</v>
      </c>
      <c r="K2" s="53" t="s">
        <v>33</v>
      </c>
      <c r="L2" s="85" t="s">
        <v>73</v>
      </c>
      <c r="M2" s="69" t="s">
        <v>105</v>
      </c>
    </row>
    <row r="3" spans="1:13" ht="27.95" customHeight="1" x14ac:dyDescent="0.15">
      <c r="A3" s="72">
        <v>2</v>
      </c>
      <c r="B3" s="9" t="s">
        <v>26</v>
      </c>
      <c r="C3" s="17">
        <v>3</v>
      </c>
      <c r="D3" s="21">
        <v>1536345</v>
      </c>
      <c r="E3" s="27">
        <v>1536534</v>
      </c>
      <c r="F3" s="29">
        <v>1526308</v>
      </c>
      <c r="G3" s="34" t="s">
        <v>86</v>
      </c>
      <c r="H3" s="39">
        <f>D3/E3*100-100</f>
        <v>-1.2300411185179883E-2</v>
      </c>
      <c r="I3" s="39">
        <f>D3/F3*100-100</f>
        <v>0.65759990775124777</v>
      </c>
      <c r="J3" s="45" t="s">
        <v>95</v>
      </c>
      <c r="K3" s="53" t="s">
        <v>33</v>
      </c>
      <c r="L3" s="82" t="s">
        <v>73</v>
      </c>
      <c r="M3" s="62" t="s">
        <v>105</v>
      </c>
    </row>
    <row r="4" spans="1:13" ht="27.95" customHeight="1" x14ac:dyDescent="0.15">
      <c r="A4" s="72">
        <v>3</v>
      </c>
      <c r="B4" s="9" t="s">
        <v>7</v>
      </c>
      <c r="C4" s="16">
        <v>1</v>
      </c>
      <c r="D4" s="22">
        <v>117</v>
      </c>
      <c r="E4" s="22">
        <v>112.8</v>
      </c>
      <c r="F4" s="30">
        <v>115.7</v>
      </c>
      <c r="G4" s="34" t="s">
        <v>28</v>
      </c>
      <c r="H4" s="40">
        <f>D4-E4</f>
        <v>4.2000000000000028</v>
      </c>
      <c r="I4" s="40">
        <f>D4-F4</f>
        <v>1.2999999999999972</v>
      </c>
      <c r="J4" s="45" t="s">
        <v>95</v>
      </c>
      <c r="K4" s="54" t="s">
        <v>72</v>
      </c>
      <c r="L4" s="86" t="s">
        <v>96</v>
      </c>
      <c r="M4" s="63" t="s">
        <v>37</v>
      </c>
    </row>
    <row r="5" spans="1:13" ht="27.95" customHeight="1" x14ac:dyDescent="0.15">
      <c r="A5" s="72">
        <v>4</v>
      </c>
      <c r="B5" s="9" t="s">
        <v>27</v>
      </c>
      <c r="C5" s="16">
        <v>1</v>
      </c>
      <c r="D5" s="22">
        <v>100.7</v>
      </c>
      <c r="E5" s="22">
        <v>91.6</v>
      </c>
      <c r="F5" s="30">
        <v>99</v>
      </c>
      <c r="G5" s="34" t="s">
        <v>10</v>
      </c>
      <c r="H5" s="40">
        <f>D5-E5</f>
        <v>9.1000000000000085</v>
      </c>
      <c r="I5" s="40">
        <f>D5-F5</f>
        <v>1.7000000000000028</v>
      </c>
      <c r="J5" s="45" t="s">
        <v>95</v>
      </c>
      <c r="K5" s="54" t="s">
        <v>6</v>
      </c>
      <c r="L5" s="86" t="s">
        <v>24</v>
      </c>
      <c r="M5" s="64" t="s">
        <v>9</v>
      </c>
    </row>
    <row r="6" spans="1:13" s="6" customFormat="1" ht="27.95" customHeight="1" x14ac:dyDescent="0.15">
      <c r="A6" s="72">
        <v>5</v>
      </c>
      <c r="B6" s="10" t="s">
        <v>15</v>
      </c>
      <c r="C6" s="18">
        <v>2</v>
      </c>
      <c r="D6" s="23">
        <v>1261</v>
      </c>
      <c r="E6" s="23">
        <v>1316</v>
      </c>
      <c r="F6" s="31">
        <v>1381</v>
      </c>
      <c r="G6" s="35" t="s">
        <v>5</v>
      </c>
      <c r="H6" s="41">
        <f>D6/E6*100-100</f>
        <v>-4.1793313069908891</v>
      </c>
      <c r="I6" s="41">
        <f>D6/F6*100-100</f>
        <v>-8.6893555394641595</v>
      </c>
      <c r="J6" s="46" t="s">
        <v>29</v>
      </c>
      <c r="K6" s="55" t="s">
        <v>74</v>
      </c>
      <c r="L6" s="86" t="s">
        <v>97</v>
      </c>
      <c r="M6" s="65" t="s">
        <v>80</v>
      </c>
    </row>
    <row r="7" spans="1:13" ht="27.95" customHeight="1" x14ac:dyDescent="0.15">
      <c r="A7" s="72">
        <v>6</v>
      </c>
      <c r="B7" s="8" t="s">
        <v>89</v>
      </c>
      <c r="C7" s="16">
        <v>1</v>
      </c>
      <c r="D7" s="20">
        <v>41546</v>
      </c>
      <c r="E7" s="20">
        <v>48140</v>
      </c>
      <c r="F7" s="28">
        <v>39903</v>
      </c>
      <c r="G7" s="33" t="s">
        <v>31</v>
      </c>
      <c r="H7" s="39">
        <f>D7/E7*100-100</f>
        <v>-13.697548815953468</v>
      </c>
      <c r="I7" s="39">
        <f>D7/F7*100-100</f>
        <v>4.1174849008846337</v>
      </c>
      <c r="J7" s="47" t="s">
        <v>34</v>
      </c>
      <c r="K7" s="53" t="s">
        <v>77</v>
      </c>
      <c r="L7" s="82" t="s">
        <v>75</v>
      </c>
      <c r="M7" s="62" t="s">
        <v>57</v>
      </c>
    </row>
    <row r="8" spans="1:13" ht="27.95" customHeight="1" x14ac:dyDescent="0.15">
      <c r="A8" s="72">
        <v>7</v>
      </c>
      <c r="B8" s="9" t="s">
        <v>36</v>
      </c>
      <c r="C8" s="17">
        <v>2</v>
      </c>
      <c r="D8" s="22">
        <v>111.9</v>
      </c>
      <c r="E8" s="22">
        <v>112.7</v>
      </c>
      <c r="F8" s="30">
        <v>110</v>
      </c>
      <c r="G8" s="34" t="s">
        <v>20</v>
      </c>
      <c r="H8" s="40">
        <f>D8-E8</f>
        <v>-0.79999999999999716</v>
      </c>
      <c r="I8" s="39">
        <f>D8-F8</f>
        <v>1.9000000000000057</v>
      </c>
      <c r="J8" s="47" t="s">
        <v>95</v>
      </c>
      <c r="K8" s="54" t="s">
        <v>78</v>
      </c>
      <c r="L8" s="86" t="s">
        <v>98</v>
      </c>
      <c r="M8" s="63" t="s">
        <v>37</v>
      </c>
    </row>
    <row r="9" spans="1:13" ht="27.95" customHeight="1" x14ac:dyDescent="0.15">
      <c r="A9" s="72">
        <v>8</v>
      </c>
      <c r="B9" s="9" t="s">
        <v>41</v>
      </c>
      <c r="C9" s="17">
        <v>2</v>
      </c>
      <c r="D9" s="24">
        <v>16088</v>
      </c>
      <c r="E9" s="24">
        <v>14197</v>
      </c>
      <c r="F9" s="29">
        <v>16521</v>
      </c>
      <c r="G9" s="34" t="s">
        <v>40</v>
      </c>
      <c r="H9" s="39">
        <f>D9/E9*100-100</f>
        <v>13.319715432837924</v>
      </c>
      <c r="I9" s="39">
        <f>D9/F9*100-100</f>
        <v>-2.6209067247745281</v>
      </c>
      <c r="J9" s="48" t="s">
        <v>42</v>
      </c>
      <c r="K9" s="56" t="s">
        <v>80</v>
      </c>
      <c r="L9" s="83" t="s">
        <v>80</v>
      </c>
      <c r="M9" s="66" t="s">
        <v>80</v>
      </c>
    </row>
    <row r="10" spans="1:13" ht="27.95" customHeight="1" x14ac:dyDescent="0.15">
      <c r="A10" s="72">
        <v>9</v>
      </c>
      <c r="B10" s="9" t="s">
        <v>90</v>
      </c>
      <c r="C10" s="17">
        <v>1</v>
      </c>
      <c r="D10" s="24">
        <v>378</v>
      </c>
      <c r="E10" s="24">
        <v>395</v>
      </c>
      <c r="F10" s="29">
        <v>308</v>
      </c>
      <c r="G10" s="34" t="s">
        <v>44</v>
      </c>
      <c r="H10" s="40">
        <f>D10/E10*100-100</f>
        <v>-4.303797468354432</v>
      </c>
      <c r="I10" s="40">
        <f>D10/F10*100-100</f>
        <v>22.727272727272734</v>
      </c>
      <c r="J10" s="48" t="s">
        <v>32</v>
      </c>
      <c r="K10" s="56" t="s">
        <v>80</v>
      </c>
      <c r="L10" s="83" t="s">
        <v>80</v>
      </c>
      <c r="M10" s="66" t="s">
        <v>80</v>
      </c>
    </row>
    <row r="11" spans="1:13" ht="27.95" customHeight="1" x14ac:dyDescent="0.15">
      <c r="A11" s="72">
        <v>10</v>
      </c>
      <c r="B11" s="8" t="s">
        <v>46</v>
      </c>
      <c r="C11" s="17">
        <v>2</v>
      </c>
      <c r="D11" s="25">
        <v>1.06</v>
      </c>
      <c r="E11" s="25">
        <v>1.06</v>
      </c>
      <c r="F11" s="32">
        <v>1.08</v>
      </c>
      <c r="G11" s="34" t="s">
        <v>19</v>
      </c>
      <c r="H11" s="39">
        <f>D11-E11</f>
        <v>0</v>
      </c>
      <c r="I11" s="39">
        <f>D11-F11</f>
        <v>-2.0000000000000018E-2</v>
      </c>
      <c r="J11" s="48" t="s">
        <v>25</v>
      </c>
      <c r="K11" s="57" t="s">
        <v>99</v>
      </c>
      <c r="L11" s="86" t="s">
        <v>79</v>
      </c>
      <c r="M11" s="63" t="s">
        <v>43</v>
      </c>
    </row>
    <row r="12" spans="1:13" ht="27.95" customHeight="1" x14ac:dyDescent="0.15">
      <c r="A12" s="72">
        <v>11</v>
      </c>
      <c r="B12" s="9" t="s">
        <v>4</v>
      </c>
      <c r="C12" s="17">
        <v>2</v>
      </c>
      <c r="D12" s="24">
        <v>11991</v>
      </c>
      <c r="E12" s="24">
        <v>12833</v>
      </c>
      <c r="F12" s="29">
        <v>11522</v>
      </c>
      <c r="G12" s="34" t="s">
        <v>0</v>
      </c>
      <c r="H12" s="39">
        <f>D12/E12*100-100</f>
        <v>-6.5612093820618753</v>
      </c>
      <c r="I12" s="39">
        <f>D12/F12*100-100</f>
        <v>4.0704738760631898</v>
      </c>
      <c r="J12" s="48" t="s">
        <v>25</v>
      </c>
      <c r="K12" s="57" t="s">
        <v>99</v>
      </c>
      <c r="L12" s="82" t="s">
        <v>79</v>
      </c>
      <c r="M12" s="63" t="s">
        <v>43</v>
      </c>
    </row>
    <row r="13" spans="1:13" ht="27.95" customHeight="1" x14ac:dyDescent="0.15">
      <c r="A13" s="72">
        <v>12</v>
      </c>
      <c r="B13" s="9" t="s">
        <v>47</v>
      </c>
      <c r="C13" s="19" t="s">
        <v>104</v>
      </c>
      <c r="D13" s="74">
        <v>2.2999999999999998</v>
      </c>
      <c r="E13" s="74">
        <v>2.2000000000000002</v>
      </c>
      <c r="F13" s="75">
        <v>2</v>
      </c>
      <c r="G13" s="34" t="s">
        <v>30</v>
      </c>
      <c r="H13" s="40">
        <f>D13-E13</f>
        <v>9.9999999999999645E-2</v>
      </c>
      <c r="I13" s="40">
        <f>D13-F13</f>
        <v>0.29999999999999982</v>
      </c>
      <c r="J13" s="48" t="s">
        <v>14</v>
      </c>
      <c r="K13" s="58" t="s">
        <v>81</v>
      </c>
      <c r="L13" s="86" t="s">
        <v>94</v>
      </c>
      <c r="M13" s="76" t="s">
        <v>107</v>
      </c>
    </row>
    <row r="14" spans="1:13" ht="27.95" customHeight="1" x14ac:dyDescent="0.15">
      <c r="A14" s="72">
        <v>13</v>
      </c>
      <c r="B14" s="9" t="s">
        <v>49</v>
      </c>
      <c r="C14" s="17">
        <v>1</v>
      </c>
      <c r="D14" s="22">
        <v>82.2</v>
      </c>
      <c r="E14" s="22">
        <v>196.6</v>
      </c>
      <c r="F14" s="30">
        <v>82.8</v>
      </c>
      <c r="G14" s="34" t="s">
        <v>50</v>
      </c>
      <c r="H14" s="40">
        <f>D14-E14</f>
        <v>-114.39999999999999</v>
      </c>
      <c r="I14" s="40">
        <f>D14-F14</f>
        <v>-0.59999999999999432</v>
      </c>
      <c r="J14" s="45" t="s">
        <v>95</v>
      </c>
      <c r="K14" s="54" t="s">
        <v>83</v>
      </c>
      <c r="L14" s="86" t="s">
        <v>82</v>
      </c>
      <c r="M14" s="64" t="s">
        <v>91</v>
      </c>
    </row>
    <row r="15" spans="1:13" ht="27.95" customHeight="1" x14ac:dyDescent="0.15">
      <c r="A15" s="72">
        <v>14</v>
      </c>
      <c r="B15" s="9" t="s">
        <v>12</v>
      </c>
      <c r="C15" s="17">
        <v>1</v>
      </c>
      <c r="D15" s="22">
        <v>95.6</v>
      </c>
      <c r="E15" s="22">
        <v>109.6</v>
      </c>
      <c r="F15" s="30">
        <v>102.6</v>
      </c>
      <c r="G15" s="34" t="s">
        <v>10</v>
      </c>
      <c r="H15" s="40">
        <f>D15-E15</f>
        <v>-14</v>
      </c>
      <c r="I15" s="40">
        <f>D15-F15</f>
        <v>-7</v>
      </c>
      <c r="J15" s="45" t="s">
        <v>95</v>
      </c>
      <c r="K15" s="54" t="s">
        <v>83</v>
      </c>
      <c r="L15" s="82" t="s">
        <v>82</v>
      </c>
      <c r="M15" s="64" t="s">
        <v>91</v>
      </c>
    </row>
    <row r="16" spans="1:13" ht="27.95" customHeight="1" x14ac:dyDescent="0.15">
      <c r="A16" s="72">
        <v>15</v>
      </c>
      <c r="B16" s="9" t="s">
        <v>2</v>
      </c>
      <c r="C16" s="17">
        <v>1</v>
      </c>
      <c r="D16" s="22">
        <v>95</v>
      </c>
      <c r="E16" s="22">
        <v>93.3</v>
      </c>
      <c r="F16" s="30">
        <v>98</v>
      </c>
      <c r="G16" s="34" t="s">
        <v>10</v>
      </c>
      <c r="H16" s="40">
        <f>D16-E16</f>
        <v>1.7000000000000028</v>
      </c>
      <c r="I16" s="40">
        <f>D16-F16</f>
        <v>-3</v>
      </c>
      <c r="J16" s="45" t="s">
        <v>95</v>
      </c>
      <c r="K16" s="54" t="s">
        <v>83</v>
      </c>
      <c r="L16" s="82" t="s">
        <v>82</v>
      </c>
      <c r="M16" s="64" t="s">
        <v>91</v>
      </c>
    </row>
    <row r="17" spans="1:13" ht="27.95" customHeight="1" x14ac:dyDescent="0.15">
      <c r="A17" s="72">
        <v>16</v>
      </c>
      <c r="B17" s="11" t="s">
        <v>53</v>
      </c>
      <c r="C17" s="77">
        <v>3</v>
      </c>
      <c r="D17" s="84">
        <v>21</v>
      </c>
      <c r="E17" s="84">
        <v>17</v>
      </c>
      <c r="F17" s="78">
        <v>26</v>
      </c>
      <c r="G17" s="36" t="s">
        <v>55</v>
      </c>
      <c r="H17" s="39">
        <f t="shared" ref="H17:H25" si="0">D17/E17*100-100</f>
        <v>23.529411764705884</v>
      </c>
      <c r="I17" s="39">
        <f t="shared" ref="I17:I25" si="1">D17/F17*100-100</f>
        <v>-19.230769230769226</v>
      </c>
      <c r="J17" s="49" t="s">
        <v>48</v>
      </c>
      <c r="K17" s="59" t="s">
        <v>85</v>
      </c>
      <c r="L17" s="86" t="s">
        <v>84</v>
      </c>
      <c r="M17" s="67" t="s">
        <v>80</v>
      </c>
    </row>
    <row r="18" spans="1:13" ht="27.95" customHeight="1" x14ac:dyDescent="0.15">
      <c r="A18" s="72">
        <v>17</v>
      </c>
      <c r="B18" s="11" t="s">
        <v>67</v>
      </c>
      <c r="C18" s="77">
        <v>3</v>
      </c>
      <c r="D18" s="84">
        <v>2657</v>
      </c>
      <c r="E18" s="84">
        <v>1895</v>
      </c>
      <c r="F18" s="78">
        <v>4227</v>
      </c>
      <c r="G18" s="36" t="s">
        <v>56</v>
      </c>
      <c r="H18" s="42">
        <f t="shared" si="0"/>
        <v>40.211081794195252</v>
      </c>
      <c r="I18" s="42">
        <f t="shared" si="1"/>
        <v>-37.14218121599243</v>
      </c>
      <c r="J18" s="49" t="s">
        <v>48</v>
      </c>
      <c r="K18" s="59" t="s">
        <v>85</v>
      </c>
      <c r="L18" s="82" t="s">
        <v>84</v>
      </c>
      <c r="M18" s="67" t="s">
        <v>80</v>
      </c>
    </row>
    <row r="19" spans="1:13" ht="27.95" customHeight="1" x14ac:dyDescent="0.15">
      <c r="A19" s="72">
        <v>18</v>
      </c>
      <c r="B19" s="9" t="s">
        <v>17</v>
      </c>
      <c r="C19" s="77">
        <v>2</v>
      </c>
      <c r="D19" s="24">
        <v>186682.948</v>
      </c>
      <c r="E19" s="24">
        <v>166148.55300000001</v>
      </c>
      <c r="F19" s="29">
        <v>180640.23499999999</v>
      </c>
      <c r="G19" s="34" t="s">
        <v>56</v>
      </c>
      <c r="H19" s="39">
        <f t="shared" si="0"/>
        <v>12.35905737921172</v>
      </c>
      <c r="I19" s="39">
        <f t="shared" si="1"/>
        <v>3.3451644922849084</v>
      </c>
      <c r="J19" s="50" t="s">
        <v>38</v>
      </c>
      <c r="K19" s="58" t="s">
        <v>58</v>
      </c>
      <c r="L19" s="86" t="s">
        <v>100</v>
      </c>
      <c r="M19" s="63" t="s">
        <v>51</v>
      </c>
    </row>
    <row r="20" spans="1:13" ht="27.95" customHeight="1" x14ac:dyDescent="0.15">
      <c r="A20" s="72">
        <v>19</v>
      </c>
      <c r="B20" s="9" t="s">
        <v>35</v>
      </c>
      <c r="C20" s="77">
        <v>2</v>
      </c>
      <c r="D20" s="24">
        <v>118184.914</v>
      </c>
      <c r="E20" s="24">
        <v>125851.42200000001</v>
      </c>
      <c r="F20" s="29">
        <v>97129.459000000003</v>
      </c>
      <c r="G20" s="34" t="s">
        <v>54</v>
      </c>
      <c r="H20" s="39">
        <f t="shared" si="0"/>
        <v>-6.0917134492131595</v>
      </c>
      <c r="I20" s="39">
        <f t="shared" si="1"/>
        <v>21.67772292441164</v>
      </c>
      <c r="J20" s="50" t="s">
        <v>38</v>
      </c>
      <c r="K20" s="58" t="s">
        <v>58</v>
      </c>
      <c r="L20" s="86" t="s">
        <v>100</v>
      </c>
      <c r="M20" s="63" t="s">
        <v>57</v>
      </c>
    </row>
    <row r="21" spans="1:13" ht="27.95" customHeight="1" x14ac:dyDescent="0.15">
      <c r="A21" s="72">
        <v>20</v>
      </c>
      <c r="B21" s="9" t="s">
        <v>59</v>
      </c>
      <c r="C21" s="77">
        <v>1</v>
      </c>
      <c r="D21" s="24">
        <v>173651</v>
      </c>
      <c r="E21" s="24">
        <v>173308</v>
      </c>
      <c r="F21" s="29">
        <v>169919</v>
      </c>
      <c r="G21" s="34" t="s">
        <v>60</v>
      </c>
      <c r="H21" s="39">
        <f t="shared" si="0"/>
        <v>0.19791354120985716</v>
      </c>
      <c r="I21" s="39">
        <f t="shared" si="1"/>
        <v>2.1963406093491642</v>
      </c>
      <c r="J21" s="48" t="s">
        <v>3</v>
      </c>
      <c r="K21" s="58" t="s">
        <v>87</v>
      </c>
      <c r="L21" s="86" t="s">
        <v>102</v>
      </c>
      <c r="M21" s="63" t="s">
        <v>1</v>
      </c>
    </row>
    <row r="22" spans="1:13" ht="27.95" customHeight="1" x14ac:dyDescent="0.15">
      <c r="A22" s="72">
        <v>21</v>
      </c>
      <c r="B22" s="9" t="s">
        <v>61</v>
      </c>
      <c r="C22" s="77">
        <v>1</v>
      </c>
      <c r="D22" s="24">
        <v>102168</v>
      </c>
      <c r="E22" s="24">
        <v>101784</v>
      </c>
      <c r="F22" s="29">
        <v>99969</v>
      </c>
      <c r="G22" s="34" t="s">
        <v>62</v>
      </c>
      <c r="H22" s="39">
        <f t="shared" si="0"/>
        <v>0.37726951190757063</v>
      </c>
      <c r="I22" s="39">
        <f t="shared" si="1"/>
        <v>2.1996819013894395</v>
      </c>
      <c r="J22" s="48" t="s">
        <v>3</v>
      </c>
      <c r="K22" s="58" t="s">
        <v>87</v>
      </c>
      <c r="L22" s="86" t="s">
        <v>102</v>
      </c>
      <c r="M22" s="63" t="s">
        <v>64</v>
      </c>
    </row>
    <row r="23" spans="1:13" ht="27.95" customHeight="1" x14ac:dyDescent="0.15">
      <c r="A23" s="72">
        <v>22</v>
      </c>
      <c r="B23" s="11" t="s">
        <v>63</v>
      </c>
      <c r="C23" s="17">
        <v>3</v>
      </c>
      <c r="D23" s="26">
        <v>99667</v>
      </c>
      <c r="E23" s="26">
        <v>99601</v>
      </c>
      <c r="F23" s="78">
        <v>101317</v>
      </c>
      <c r="G23" s="36" t="s">
        <v>55</v>
      </c>
      <c r="H23" s="39">
        <f t="shared" si="0"/>
        <v>6.6264394935799942E-2</v>
      </c>
      <c r="I23" s="39">
        <f t="shared" si="1"/>
        <v>-1.628551970547889</v>
      </c>
      <c r="J23" s="49" t="s">
        <v>23</v>
      </c>
      <c r="K23" s="59" t="s">
        <v>39</v>
      </c>
      <c r="L23" s="86" t="s">
        <v>45</v>
      </c>
      <c r="M23" s="67" t="s">
        <v>80</v>
      </c>
    </row>
    <row r="24" spans="1:13" ht="27.95" customHeight="1" x14ac:dyDescent="0.15">
      <c r="A24" s="72">
        <v>23</v>
      </c>
      <c r="B24" s="11" t="s">
        <v>66</v>
      </c>
      <c r="C24" s="17">
        <v>3</v>
      </c>
      <c r="D24" s="26">
        <v>1012805</v>
      </c>
      <c r="E24" s="26">
        <v>1016328</v>
      </c>
      <c r="F24" s="78">
        <v>1052802</v>
      </c>
      <c r="G24" s="36" t="s">
        <v>54</v>
      </c>
      <c r="H24" s="39">
        <f t="shared" si="0"/>
        <v>-0.34664006108265255</v>
      </c>
      <c r="I24" s="39">
        <f t="shared" si="1"/>
        <v>-3.7990999257220324</v>
      </c>
      <c r="J24" s="49" t="s">
        <v>23</v>
      </c>
      <c r="K24" s="59" t="s">
        <v>39</v>
      </c>
      <c r="L24" s="86" t="s">
        <v>45</v>
      </c>
      <c r="M24" s="67" t="s">
        <v>80</v>
      </c>
    </row>
    <row r="25" spans="1:13" ht="27.95" customHeight="1" thickBot="1" x14ac:dyDescent="0.2">
      <c r="A25" s="73">
        <v>24</v>
      </c>
      <c r="B25" s="12" t="s">
        <v>65</v>
      </c>
      <c r="C25" s="79">
        <v>2</v>
      </c>
      <c r="D25" s="80">
        <v>1301</v>
      </c>
      <c r="E25" s="80">
        <v>1374</v>
      </c>
      <c r="F25" s="81">
        <v>1263</v>
      </c>
      <c r="G25" s="37" t="s">
        <v>55</v>
      </c>
      <c r="H25" s="43">
        <f t="shared" si="0"/>
        <v>-5.3129548762736505</v>
      </c>
      <c r="I25" s="43">
        <f t="shared" si="1"/>
        <v>3.0087094220110799</v>
      </c>
      <c r="J25" s="51" t="s">
        <v>52</v>
      </c>
      <c r="K25" s="60" t="s">
        <v>93</v>
      </c>
      <c r="L25" s="87" t="s">
        <v>101</v>
      </c>
      <c r="M25" s="68" t="s">
        <v>80</v>
      </c>
    </row>
    <row r="26" spans="1:13" s="2" customFormat="1" ht="19.5" customHeight="1" x14ac:dyDescent="0.15">
      <c r="B26" s="88" t="s">
        <v>103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3"/>
    </row>
    <row r="27" spans="1:13" ht="19.5" customHeight="1" x14ac:dyDescent="0.15">
      <c r="B27" s="88" t="s">
        <v>92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13"/>
    </row>
    <row r="28" spans="1:13" x14ac:dyDescent="0.15">
      <c r="B28" s="14"/>
    </row>
    <row r="29" spans="1:13" x14ac:dyDescent="0.15">
      <c r="B29" s="3"/>
    </row>
    <row r="30" spans="1:13" x14ac:dyDescent="0.15">
      <c r="B30" s="3"/>
    </row>
    <row r="31" spans="1:13" x14ac:dyDescent="0.15">
      <c r="B31" s="3"/>
    </row>
    <row r="32" spans="1:13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</sheetData>
  <mergeCells count="2">
    <mergeCell ref="B26:L26"/>
    <mergeCell ref="B27:L27"/>
  </mergeCells>
  <phoneticPr fontId="19"/>
  <pageMargins left="0.59055118110236227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指標 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　博英</cp:lastModifiedBy>
  <cp:lastPrinted>2026-04-06T08:47:40Z</cp:lastPrinted>
  <dcterms:created xsi:type="dcterms:W3CDTF">2002-08-20T06:48:28Z</dcterms:created>
  <dcterms:modified xsi:type="dcterms:W3CDTF">2026-04-08T05:22:36Z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2025-12-11T08:07:32Z</vt:filetime>
  </property>
</Properties>
</file>