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80" windowHeight="8325" activeTab="1"/>
  </bookViews>
  <sheets>
    <sheet name="16ページ" sheetId="1" r:id="rId1"/>
    <sheet name="20ペー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<sst xmlns="http://schemas.openxmlformats.org/spreadsheetml/2006/main" count="38" uniqueCount="34">
  <si>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２　交通事故相談所の所掌事務は、次のとおりとする。</t>
  </si>
  <si>
    <t>(1) 交通事故に係る相談に関すること。</t>
  </si>
  <si>
    <t>(2) 交通事故被害者の援護活動に関すること。</t>
  </si>
  <si>
    <t>中部県民生活センター所長</t>
  </si>
  <si>
    <t>中部県民生活センター次長</t>
  </si>
  <si>
    <t>第122条　第2章及び前章に規定する職の職員は、知事が命ずる。ただし、次の表の左欄に掲げる機関の職の職員には、同表の右欄に掲げる職にある者をもって充てる。</t>
  </si>
  <si>
    <t>区　　分</t>
  </si>
  <si>
    <t>件　　数</t>
  </si>
  <si>
    <t>死者数</t>
  </si>
  <si>
    <t>負傷者数</t>
  </si>
  <si>
    <t>年　　別</t>
  </si>
  <si>
    <t>全　国</t>
  </si>
  <si>
    <t>静岡県</t>
  </si>
  <si>
    <t>本　年　累　計</t>
  </si>
  <si>
    <t>比　較
増　減</t>
  </si>
  <si>
    <t>数</t>
  </si>
  <si>
    <t>率</t>
  </si>
  <si>
    <t>一　日
平　均</t>
  </si>
  <si>
    <t>人口10万人当たり</t>
  </si>
  <si>
    <t>(職員の任命）</t>
  </si>
  <si>
    <t>交通事故相談所長</t>
  </si>
  <si>
    <t>交通事故相談所長補佐</t>
  </si>
  <si>
    <t>第71条　交通事故に関する事務を処理するため、静岡県交通事故相談所（以下「交通事故相談所」という。）を静岡市駿河区南町に置く。</t>
  </si>
  <si>
    <t>20年</t>
  </si>
  <si>
    <t>第３節　県民部関係出先機関</t>
  </si>
  <si>
    <t>　　　　第２款　交通事故相談所</t>
  </si>
  <si>
    <t>2１　　年</t>
  </si>
  <si>
    <t>２０　　年</t>
  </si>
  <si>
    <t>21年</t>
  </si>
  <si>
    <t>７　交通事故の発生状況</t>
  </si>
  <si>
    <r>
      <t>全国の人口  　127,</t>
    </r>
    <r>
      <rPr>
        <sz val="11"/>
        <rFont val="ＭＳ Ｐゴシック"/>
        <family val="3"/>
      </rPr>
      <t>510</t>
    </r>
    <r>
      <rPr>
        <sz val="11"/>
        <rFont val="ＭＳ Ｐゴシック"/>
        <family val="3"/>
      </rPr>
      <t>,000人</t>
    </r>
  </si>
  <si>
    <r>
      <t>静岡県の人口  　3,</t>
    </r>
    <r>
      <rPr>
        <sz val="11"/>
        <rFont val="ＭＳ Ｐゴシック"/>
        <family val="3"/>
      </rPr>
      <t>792</t>
    </r>
    <r>
      <rPr>
        <sz val="11"/>
        <rFont val="ＭＳ Ｐゴシック"/>
        <family val="3"/>
      </rPr>
      <t>,000人</t>
    </r>
  </si>
  <si>
    <t>注：人口は平成21年10月現在の推計人口による</t>
  </si>
  <si>
    <t>３　静岡県行政組織規則（一部抜すい）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</si>
</sst>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△ &quot;#,##0.0"/>
    <numFmt numFmtId="178" formatCode="#,##0;&quot;△ &quot;#,##0"/>
    <numFmt numFmtId="179" formatCode="#,##0;&quot;▲ &quot;#,##0"/>
    <numFmt numFmtId="180" formatCode="#,##0.00;&quot;▲ &quot;#,##0.00"/>
    <numFmt numFmtId="181" formatCode="#,##0.0;&quot;▲ &quot;#,##0.0"/>
    <numFmt numFmtId="182" formatCode="#,##0.00_ ;[Red]\-#,##0.0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6" fontId="6" fillId="0" borderId="1" xfId="17" applyNumberFormat="1" applyFont="1" applyBorder="1" applyAlignment="1">
      <alignment vertical="center"/>
    </xf>
    <xf numFmtId="179" fontId="6" fillId="0" borderId="1" xfId="17" applyNumberFormat="1" applyFont="1" applyBorder="1" applyAlignment="1">
      <alignment vertical="center"/>
    </xf>
    <xf numFmtId="181" fontId="6" fillId="0" borderId="1" xfId="17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179" fontId="6" fillId="0" borderId="4" xfId="17" applyNumberFormat="1" applyFont="1" applyBorder="1" applyAlignment="1">
      <alignment vertical="center"/>
    </xf>
    <xf numFmtId="181" fontId="6" fillId="0" borderId="4" xfId="17" applyNumberFormat="1" applyFont="1" applyBorder="1" applyAlignment="1">
      <alignment vertical="center"/>
    </xf>
    <xf numFmtId="176" fontId="6" fillId="0" borderId="4" xfId="17" applyNumberFormat="1" applyFont="1" applyBorder="1" applyAlignment="1">
      <alignment vertical="center"/>
    </xf>
    <xf numFmtId="176" fontId="6" fillId="0" borderId="5" xfId="17" applyNumberFormat="1" applyFont="1" applyBorder="1" applyAlignment="1">
      <alignment vertical="center"/>
    </xf>
    <xf numFmtId="176" fontId="6" fillId="0" borderId="6" xfId="17" applyNumberFormat="1" applyFont="1" applyBorder="1" applyAlignment="1">
      <alignment vertical="center"/>
    </xf>
    <xf numFmtId="176" fontId="6" fillId="0" borderId="7" xfId="17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38" fontId="6" fillId="0" borderId="13" xfId="17" applyFont="1" applyBorder="1" applyAlignment="1">
      <alignment vertical="center"/>
    </xf>
    <xf numFmtId="179" fontId="6" fillId="0" borderId="14" xfId="17" applyNumberFormat="1" applyFont="1" applyBorder="1" applyAlignment="1">
      <alignment vertical="center"/>
    </xf>
    <xf numFmtId="181" fontId="6" fillId="0" borderId="14" xfId="17" applyNumberFormat="1" applyFont="1" applyBorder="1" applyAlignment="1">
      <alignment vertical="center"/>
    </xf>
    <xf numFmtId="176" fontId="6" fillId="0" borderId="14" xfId="17" applyNumberFormat="1" applyFont="1" applyBorder="1" applyAlignment="1">
      <alignment vertical="center"/>
    </xf>
    <xf numFmtId="176" fontId="6" fillId="0" borderId="15" xfId="17" applyNumberFormat="1" applyFont="1" applyBorder="1" applyAlignment="1">
      <alignment vertical="center"/>
    </xf>
    <xf numFmtId="176" fontId="6" fillId="0" borderId="12" xfId="17" applyNumberFormat="1" applyFont="1" applyBorder="1" applyAlignment="1">
      <alignment vertical="center"/>
    </xf>
    <xf numFmtId="182" fontId="6" fillId="0" borderId="1" xfId="17" applyNumberFormat="1" applyFont="1" applyBorder="1" applyAlignment="1">
      <alignment vertical="center"/>
    </xf>
    <xf numFmtId="182" fontId="6" fillId="0" borderId="7" xfId="17" applyNumberFormat="1" applyFont="1" applyBorder="1" applyAlignment="1">
      <alignment vertical="center"/>
    </xf>
    <xf numFmtId="182" fontId="6" fillId="0" borderId="5" xfId="17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69532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18" sqref="C18"/>
    </sheetView>
  </sheetViews>
  <sheetFormatPr defaultColWidth="9.00390625" defaultRowHeight="13.5"/>
  <cols>
    <col min="1" max="1" width="3.50390625" style="1" customWidth="1"/>
    <col min="2" max="3" width="9.50390625" style="1" customWidth="1"/>
    <col min="4" max="9" width="10.875" style="1" customWidth="1"/>
    <col min="10" max="16384" width="9.00390625" style="1" customWidth="1"/>
  </cols>
  <sheetData>
    <row r="1" ht="18" customHeight="1">
      <c r="A1" s="2" t="s">
        <v>29</v>
      </c>
    </row>
    <row r="2" ht="18" customHeight="1"/>
    <row r="3" ht="18" customHeight="1" thickBot="1"/>
    <row r="4" spans="1:9" ht="30" customHeight="1">
      <c r="A4" s="9"/>
      <c r="B4" s="10"/>
      <c r="C4" s="18" t="s">
        <v>6</v>
      </c>
      <c r="D4" s="48" t="s">
        <v>7</v>
      </c>
      <c r="E4" s="49"/>
      <c r="F4" s="49" t="s">
        <v>8</v>
      </c>
      <c r="G4" s="49"/>
      <c r="H4" s="49" t="s">
        <v>9</v>
      </c>
      <c r="I4" s="50"/>
    </row>
    <row r="5" spans="1:9" ht="30" customHeight="1" thickBot="1">
      <c r="A5" s="51" t="s">
        <v>10</v>
      </c>
      <c r="B5" s="52"/>
      <c r="C5" s="21"/>
      <c r="D5" s="27" t="s">
        <v>11</v>
      </c>
      <c r="E5" s="22" t="s">
        <v>12</v>
      </c>
      <c r="F5" s="22" t="s">
        <v>11</v>
      </c>
      <c r="G5" s="22" t="s">
        <v>12</v>
      </c>
      <c r="H5" s="22" t="s">
        <v>11</v>
      </c>
      <c r="I5" s="23" t="s">
        <v>12</v>
      </c>
    </row>
    <row r="6" spans="1:9" ht="30" customHeight="1">
      <c r="A6" s="37" t="s">
        <v>13</v>
      </c>
      <c r="B6" s="40" t="s">
        <v>26</v>
      </c>
      <c r="C6" s="41"/>
      <c r="D6" s="28">
        <v>736688</v>
      </c>
      <c r="E6" s="19">
        <v>35878</v>
      </c>
      <c r="F6" s="19">
        <v>4914</v>
      </c>
      <c r="G6" s="19">
        <v>179</v>
      </c>
      <c r="H6" s="19">
        <v>910115</v>
      </c>
      <c r="I6" s="20">
        <v>46329</v>
      </c>
    </row>
    <row r="7" spans="1:9" ht="30" customHeight="1">
      <c r="A7" s="38"/>
      <c r="B7" s="42" t="s">
        <v>27</v>
      </c>
      <c r="C7" s="43"/>
      <c r="D7" s="28">
        <v>766147</v>
      </c>
      <c r="E7" s="19">
        <v>36748</v>
      </c>
      <c r="F7" s="19">
        <v>5155</v>
      </c>
      <c r="G7" s="19">
        <v>210</v>
      </c>
      <c r="H7" s="19">
        <v>945504</v>
      </c>
      <c r="I7" s="20">
        <v>47161</v>
      </c>
    </row>
    <row r="8" spans="1:9" ht="30" customHeight="1">
      <c r="A8" s="38"/>
      <c r="B8" s="44" t="s">
        <v>14</v>
      </c>
      <c r="C8" s="11" t="s">
        <v>15</v>
      </c>
      <c r="D8" s="29">
        <f aca="true" t="shared" si="0" ref="D8:I8">D6-D7</f>
        <v>-29459</v>
      </c>
      <c r="E8" s="7">
        <f t="shared" si="0"/>
        <v>-870</v>
      </c>
      <c r="F8" s="7">
        <f t="shared" si="0"/>
        <v>-241</v>
      </c>
      <c r="G8" s="7">
        <f t="shared" si="0"/>
        <v>-31</v>
      </c>
      <c r="H8" s="7">
        <f t="shared" si="0"/>
        <v>-35389</v>
      </c>
      <c r="I8" s="12">
        <f t="shared" si="0"/>
        <v>-832</v>
      </c>
    </row>
    <row r="9" spans="1:9" ht="30" customHeight="1">
      <c r="A9" s="38"/>
      <c r="B9" s="45"/>
      <c r="C9" s="11" t="s">
        <v>16</v>
      </c>
      <c r="D9" s="30">
        <f aca="true" t="shared" si="1" ref="D9:I9">(D6/D7)*100-100</f>
        <v>-3.8450845594905445</v>
      </c>
      <c r="E9" s="8">
        <f t="shared" si="1"/>
        <v>-2.3674757809948943</v>
      </c>
      <c r="F9" s="8">
        <f t="shared" si="1"/>
        <v>-4.675072744907865</v>
      </c>
      <c r="G9" s="8">
        <f t="shared" si="1"/>
        <v>-14.76190476190476</v>
      </c>
      <c r="H9" s="8">
        <f t="shared" si="1"/>
        <v>-3.742871526720137</v>
      </c>
      <c r="I9" s="13">
        <f t="shared" si="1"/>
        <v>-1.7641695468713579</v>
      </c>
    </row>
    <row r="10" spans="1:9" ht="30" customHeight="1">
      <c r="A10" s="38"/>
      <c r="B10" s="44" t="s">
        <v>17</v>
      </c>
      <c r="C10" s="11" t="s">
        <v>28</v>
      </c>
      <c r="D10" s="31">
        <f aca="true" t="shared" si="2" ref="D10:I10">D6/365</f>
        <v>2018.323287671233</v>
      </c>
      <c r="E10" s="6">
        <f t="shared" si="2"/>
        <v>98.2958904109589</v>
      </c>
      <c r="F10" s="34">
        <f t="shared" si="2"/>
        <v>13.463013698630137</v>
      </c>
      <c r="G10" s="34">
        <f t="shared" si="2"/>
        <v>0.4904109589041096</v>
      </c>
      <c r="H10" s="6">
        <f t="shared" si="2"/>
        <v>2493.4657534246576</v>
      </c>
      <c r="I10" s="14">
        <f t="shared" si="2"/>
        <v>126.92876712328767</v>
      </c>
    </row>
    <row r="11" spans="1:9" ht="30" customHeight="1">
      <c r="A11" s="38"/>
      <c r="B11" s="45"/>
      <c r="C11" s="11" t="s">
        <v>23</v>
      </c>
      <c r="D11" s="31">
        <f aca="true" t="shared" si="3" ref="D11:I11">D7/366</f>
        <v>2093.2978142076504</v>
      </c>
      <c r="E11" s="17">
        <f t="shared" si="3"/>
        <v>100.40437158469945</v>
      </c>
      <c r="F11" s="35">
        <f t="shared" si="3"/>
        <v>14.084699453551913</v>
      </c>
      <c r="G11" s="35">
        <f t="shared" si="3"/>
        <v>0.5737704918032787</v>
      </c>
      <c r="H11" s="17">
        <f t="shared" si="3"/>
        <v>2583.344262295082</v>
      </c>
      <c r="I11" s="32">
        <f t="shared" si="3"/>
        <v>128.8551912568306</v>
      </c>
    </row>
    <row r="12" spans="1:9" ht="30" customHeight="1" thickBot="1">
      <c r="A12" s="39"/>
      <c r="B12" s="46" t="s">
        <v>18</v>
      </c>
      <c r="C12" s="47"/>
      <c r="D12" s="33">
        <v>577.7</v>
      </c>
      <c r="E12" s="15">
        <v>946.1</v>
      </c>
      <c r="F12" s="36">
        <v>3.85</v>
      </c>
      <c r="G12" s="36">
        <v>4.72</v>
      </c>
      <c r="H12" s="15">
        <v>713.8</v>
      </c>
      <c r="I12" s="16">
        <v>1221.8</v>
      </c>
    </row>
    <row r="13" ht="9.75" customHeight="1"/>
    <row r="14" ht="18" customHeight="1">
      <c r="A14" s="4" t="s">
        <v>32</v>
      </c>
    </row>
    <row r="15" spans="2:5" ht="18" customHeight="1">
      <c r="B15" s="25" t="s">
        <v>30</v>
      </c>
      <c r="C15" s="26"/>
      <c r="D15" s="26"/>
      <c r="E15" s="24"/>
    </row>
    <row r="16" spans="2:5" ht="18" customHeight="1">
      <c r="B16" s="25" t="s">
        <v>31</v>
      </c>
      <c r="C16" s="26"/>
      <c r="D16" s="26"/>
      <c r="E16" s="24"/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mergeCells count="10">
    <mergeCell ref="D4:E4"/>
    <mergeCell ref="F4:G4"/>
    <mergeCell ref="H4:I4"/>
    <mergeCell ref="A5:B5"/>
    <mergeCell ref="A6:A12"/>
    <mergeCell ref="B6:C6"/>
    <mergeCell ref="B7:C7"/>
    <mergeCell ref="B8:B9"/>
    <mergeCell ref="B10:B11"/>
    <mergeCell ref="B12:C12"/>
  </mergeCells>
  <printOptions/>
  <pageMargins left="0.75" right="0.71" top="1" bottom="1" header="0.512" footer="0.512"/>
  <pageSetup firstPageNumber="1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3.00390625" style="1" customWidth="1"/>
    <col min="2" max="16384" width="9.00390625" style="1" customWidth="1"/>
  </cols>
  <sheetData>
    <row r="1" spans="1:9" ht="18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ht="18" customHeight="1"/>
    <row r="3" ht="18" customHeight="1">
      <c r="A3" s="4" t="s">
        <v>24</v>
      </c>
    </row>
    <row r="4" ht="18" customHeight="1">
      <c r="A4" s="4" t="s">
        <v>25</v>
      </c>
    </row>
    <row r="5" ht="18" customHeight="1"/>
    <row r="6" spans="1:10" ht="18" customHeight="1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.75" customHeight="1">
      <c r="A7" s="55"/>
      <c r="B7" s="55"/>
      <c r="C7" s="55"/>
      <c r="D7" s="55"/>
      <c r="E7" s="55"/>
      <c r="F7" s="55"/>
      <c r="G7" s="55"/>
      <c r="H7" s="55"/>
      <c r="I7" s="55"/>
      <c r="J7" s="55"/>
    </row>
    <row r="8" ht="18" customHeight="1">
      <c r="A8" s="5" t="s">
        <v>0</v>
      </c>
    </row>
    <row r="9" ht="18" customHeight="1">
      <c r="B9" s="5" t="s">
        <v>1</v>
      </c>
    </row>
    <row r="10" ht="18" customHeight="1">
      <c r="B10" s="5" t="s">
        <v>2</v>
      </c>
    </row>
    <row r="11" ht="18" customHeight="1">
      <c r="B11" s="5" t="s">
        <v>19</v>
      </c>
    </row>
    <row r="12" spans="1:10" ht="18" customHeight="1">
      <c r="A12" s="55" t="s">
        <v>5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8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1.2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8.2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2:9" ht="18" customHeight="1">
      <c r="B16" s="54" t="s">
        <v>20</v>
      </c>
      <c r="C16" s="54"/>
      <c r="D16" s="54"/>
      <c r="E16" s="54"/>
      <c r="F16" s="54" t="s">
        <v>3</v>
      </c>
      <c r="G16" s="54"/>
      <c r="H16" s="54"/>
      <c r="I16" s="54"/>
    </row>
    <row r="17" spans="2:9" ht="18" customHeight="1">
      <c r="B17" s="54" t="s">
        <v>21</v>
      </c>
      <c r="C17" s="54"/>
      <c r="D17" s="54"/>
      <c r="E17" s="54"/>
      <c r="F17" s="54" t="s">
        <v>4</v>
      </c>
      <c r="G17" s="54"/>
      <c r="H17" s="54"/>
      <c r="I17" s="5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mergeCells count="7">
    <mergeCell ref="A1:I1"/>
    <mergeCell ref="B17:E17"/>
    <mergeCell ref="F17:I17"/>
    <mergeCell ref="A6:J7"/>
    <mergeCell ref="A12:J14"/>
    <mergeCell ref="B16:E16"/>
    <mergeCell ref="F16:I16"/>
  </mergeCells>
  <printOptions/>
  <pageMargins left="0.75" right="0.75" top="1" bottom="1" header="0.512" footer="0.512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FUJ9903B1041</dc:creator>
  <cp:keywords/>
  <dc:description/>
  <cp:lastModifiedBy>Administrator</cp:lastModifiedBy>
  <cp:lastPrinted>2010-06-02T05:28:45Z</cp:lastPrinted>
  <dcterms:created xsi:type="dcterms:W3CDTF">2004-05-27T01:43:00Z</dcterms:created>
  <dcterms:modified xsi:type="dcterms:W3CDTF">2010-06-02T06:44:24Z</dcterms:modified>
  <cp:category/>
  <cp:version/>
  <cp:contentType/>
  <cp:contentStatus/>
</cp:coreProperties>
</file>