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00" activeTab="0"/>
  </bookViews>
  <sheets>
    <sheet name="第2表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</sheets>
  <definedNames/>
  <calcPr fullCalcOnLoad="1"/>
</workbook>
</file>

<file path=xl/sharedStrings.xml><?xml version="1.0" encoding="utf-8"?>
<sst xmlns="http://schemas.openxmlformats.org/spreadsheetml/2006/main" count="949" uniqueCount="119">
  <si>
    <t>計</t>
  </si>
  <si>
    <t>計</t>
  </si>
  <si>
    <t>面接</t>
  </si>
  <si>
    <t>新規</t>
  </si>
  <si>
    <t>継続</t>
  </si>
  <si>
    <t>新規</t>
  </si>
  <si>
    <t>区分</t>
  </si>
  <si>
    <t>巡回</t>
  </si>
  <si>
    <t>静　岡　市</t>
  </si>
  <si>
    <t>浜　松　市</t>
  </si>
  <si>
    <t>沼　津　市</t>
  </si>
  <si>
    <t>富士宮市</t>
  </si>
  <si>
    <t>熱　海　市</t>
  </si>
  <si>
    <t>三　島　市</t>
  </si>
  <si>
    <t>伊　東　市</t>
  </si>
  <si>
    <t>島　田　市</t>
  </si>
  <si>
    <t>富　士　市</t>
  </si>
  <si>
    <t>掛　川　市</t>
  </si>
  <si>
    <t>焼　津　市</t>
  </si>
  <si>
    <t>磐　田　市</t>
  </si>
  <si>
    <t>御殿場市</t>
  </si>
  <si>
    <t>藤　枝　市</t>
  </si>
  <si>
    <t>袋　井　市</t>
  </si>
  <si>
    <t>下　田　市</t>
  </si>
  <si>
    <t>裾　野　市</t>
  </si>
  <si>
    <t>湖　西　市</t>
  </si>
  <si>
    <t>電　話</t>
  </si>
  <si>
    <t>文　書</t>
  </si>
  <si>
    <t>長　泉　町</t>
  </si>
  <si>
    <t>由　比　町</t>
  </si>
  <si>
    <t>川　根　町</t>
  </si>
  <si>
    <t>森　　　町</t>
  </si>
  <si>
    <t>他　　　県</t>
  </si>
  <si>
    <t>不　　　明</t>
  </si>
  <si>
    <t>　備　考</t>
  </si>
  <si>
    <t>　　他県の状況</t>
  </si>
  <si>
    <t>伊　豆　市</t>
  </si>
  <si>
    <t>清　水　町</t>
  </si>
  <si>
    <t>小　山　町</t>
  </si>
  <si>
    <t>芝　川　町</t>
  </si>
  <si>
    <t>富士川町</t>
  </si>
  <si>
    <t>新　居　町</t>
  </si>
  <si>
    <t>菊　川　市</t>
  </si>
  <si>
    <t>伊豆の国市</t>
  </si>
  <si>
    <t>東伊豆町</t>
  </si>
  <si>
    <t>河　津　町</t>
  </si>
  <si>
    <t>南伊豆町</t>
  </si>
  <si>
    <t>西伊豆町</t>
  </si>
  <si>
    <t>松　崎　町</t>
  </si>
  <si>
    <t>函　南　町</t>
  </si>
  <si>
    <t>県相談所における市町別交通事故相談件数</t>
  </si>
  <si>
    <t>【平成18年４月】</t>
  </si>
  <si>
    <t>御前崎市</t>
  </si>
  <si>
    <t>牧之原市</t>
  </si>
  <si>
    <t>川根本町</t>
  </si>
  <si>
    <t>計</t>
  </si>
  <si>
    <t>【平成18年５月】</t>
  </si>
  <si>
    <t>【平成18年６月】</t>
  </si>
  <si>
    <t>【平成18年７月】</t>
  </si>
  <si>
    <t>【平成18年８月】</t>
  </si>
  <si>
    <t>【平成18年９月】</t>
  </si>
  <si>
    <t>【平成18年10月】</t>
  </si>
  <si>
    <t>【平成18年11月】</t>
  </si>
  <si>
    <t>【平成18年12月】</t>
  </si>
  <si>
    <t>【平成19年１月】</t>
  </si>
  <si>
    <t>【平成19年２月】</t>
  </si>
  <si>
    <t>【平成19年３月】</t>
  </si>
  <si>
    <t>【平成18年度の累計】</t>
  </si>
  <si>
    <t>市町名</t>
  </si>
  <si>
    <t>岡　部　町</t>
  </si>
  <si>
    <t>大井川町</t>
  </si>
  <si>
    <t>吉　田　町</t>
  </si>
  <si>
    <t>東京都</t>
  </si>
  <si>
    <t>神奈川県</t>
  </si>
  <si>
    <t>沖縄県</t>
  </si>
  <si>
    <t>福島県</t>
  </si>
  <si>
    <t>福島県</t>
  </si>
  <si>
    <t>（注）平成18年4月1日現在の市町名で計上。年度途中で合併した市町については、旧市町区分のまま計上している。</t>
  </si>
  <si>
    <t>第2表　県の事故相談所で受理した相談者の居住地別相談件数</t>
  </si>
  <si>
    <t>相談者の　　　居住市町名</t>
  </si>
  <si>
    <t>区分</t>
  </si>
  <si>
    <t>面接</t>
  </si>
  <si>
    <t>巡回</t>
  </si>
  <si>
    <t>電　話</t>
  </si>
  <si>
    <t>文　書</t>
  </si>
  <si>
    <t>新規</t>
  </si>
  <si>
    <t>継続</t>
  </si>
  <si>
    <t>静　岡　市</t>
  </si>
  <si>
    <t>浜　松　市</t>
  </si>
  <si>
    <t>沼　津　市</t>
  </si>
  <si>
    <t>熱　海　市</t>
  </si>
  <si>
    <t>清　水　町</t>
  </si>
  <si>
    <t>三　島　市</t>
  </si>
  <si>
    <t>長　泉　町</t>
  </si>
  <si>
    <t>富士宮市</t>
  </si>
  <si>
    <t>小　山　町</t>
  </si>
  <si>
    <t>伊　東　市</t>
  </si>
  <si>
    <t>芝　川　町</t>
  </si>
  <si>
    <t>島　田　市</t>
  </si>
  <si>
    <t>富士川町</t>
  </si>
  <si>
    <t>富　士　市</t>
  </si>
  <si>
    <t>由　比　町</t>
  </si>
  <si>
    <t>磐　田　市</t>
  </si>
  <si>
    <t>焼　津　市</t>
  </si>
  <si>
    <t>掛　川　市</t>
  </si>
  <si>
    <t>藤　枝　市</t>
  </si>
  <si>
    <t>川　根　町</t>
  </si>
  <si>
    <t>御殿場市</t>
  </si>
  <si>
    <t>袋　井　市</t>
  </si>
  <si>
    <t>森　　　町</t>
  </si>
  <si>
    <t>下　田　市</t>
  </si>
  <si>
    <t>新　居　町</t>
  </si>
  <si>
    <t>裾　野　市</t>
  </si>
  <si>
    <t>他　　　県</t>
  </si>
  <si>
    <t>湖　西　市</t>
  </si>
  <si>
    <t>不　　　明</t>
  </si>
  <si>
    <t>伊　豆　市</t>
  </si>
  <si>
    <t>　備　考</t>
  </si>
  <si>
    <t>　　他県の状況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</si>
</sst>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3" xfId="16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20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9" xfId="20" applyBorder="1" applyAlignment="1">
      <alignment vertical="center"/>
      <protection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38" fontId="7" fillId="0" borderId="3" xfId="16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0" fontId="10" fillId="0" borderId="3" xfId="0" applyFont="1" applyBorder="1" applyAlignment="1">
      <alignment vertical="center"/>
    </xf>
    <xf numFmtId="38" fontId="9" fillId="0" borderId="3" xfId="16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xlsPri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413385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3" name="Line 5"/>
        <xdr:cNvSpPr>
          <a:spLocks/>
        </xdr:cNvSpPr>
      </xdr:nvSpPr>
      <xdr:spPr>
        <a:xfrm>
          <a:off x="413385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6"/>
        <xdr:cNvSpPr>
          <a:spLocks/>
        </xdr:cNvSpPr>
      </xdr:nvSpPr>
      <xdr:spPr>
        <a:xfrm>
          <a:off x="413385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6" name="Line 8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058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2058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386715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6" name="Line 8"/>
        <xdr:cNvSpPr>
          <a:spLocks/>
        </xdr:cNvSpPr>
      </xdr:nvSpPr>
      <xdr:spPr>
        <a:xfrm>
          <a:off x="386715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386715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6" name="Line 8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0491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0491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0300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20300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058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2058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6" name="Line 8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0491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20491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0491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20491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0491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20491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Zeros="0" tabSelected="1" workbookViewId="0" topLeftCell="A1">
      <selection activeCell="A2" sqref="A2:R2"/>
    </sheetView>
  </sheetViews>
  <sheetFormatPr defaultColWidth="9.00390625" defaultRowHeight="13.5"/>
  <cols>
    <col min="1" max="2" width="5.625" style="19" customWidth="1"/>
    <col min="3" max="9" width="6.125" style="19" customWidth="1"/>
    <col min="10" max="11" width="5.625" style="19" customWidth="1"/>
    <col min="12" max="18" width="6.125" style="19" customWidth="1"/>
    <col min="19" max="16384" width="9.00390625" style="19" customWidth="1"/>
  </cols>
  <sheetData>
    <row r="1" spans="1:18" ht="18" customHeight="1">
      <c r="A1" s="54" t="s">
        <v>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8" customHeight="1">
      <c r="A2" s="28" t="s">
        <v>67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ht="7.5" customHeight="1"/>
    <row r="4" spans="1:18" ht="30" customHeight="1">
      <c r="A4" s="20"/>
      <c r="B4" s="21" t="s">
        <v>80</v>
      </c>
      <c r="C4" s="41" t="s">
        <v>81</v>
      </c>
      <c r="D4" s="41"/>
      <c r="E4" s="41" t="s">
        <v>82</v>
      </c>
      <c r="F4" s="41"/>
      <c r="G4" s="42" t="s">
        <v>83</v>
      </c>
      <c r="H4" s="42" t="s">
        <v>84</v>
      </c>
      <c r="I4" s="50" t="s">
        <v>55</v>
      </c>
      <c r="J4" s="23"/>
      <c r="K4" s="21" t="s">
        <v>80</v>
      </c>
      <c r="L4" s="41" t="s">
        <v>81</v>
      </c>
      <c r="M4" s="41"/>
      <c r="N4" s="41" t="s">
        <v>82</v>
      </c>
      <c r="O4" s="41"/>
      <c r="P4" s="42" t="s">
        <v>83</v>
      </c>
      <c r="Q4" s="42" t="s">
        <v>84</v>
      </c>
      <c r="R4" s="43" t="s">
        <v>55</v>
      </c>
    </row>
    <row r="5" spans="1:18" ht="30" customHeight="1">
      <c r="A5" s="60" t="s">
        <v>79</v>
      </c>
      <c r="B5" s="61"/>
      <c r="C5" s="24" t="s">
        <v>85</v>
      </c>
      <c r="D5" s="22" t="s">
        <v>86</v>
      </c>
      <c r="E5" s="24" t="s">
        <v>85</v>
      </c>
      <c r="F5" s="22" t="s">
        <v>86</v>
      </c>
      <c r="G5" s="42"/>
      <c r="H5" s="42"/>
      <c r="I5" s="51"/>
      <c r="J5" s="60" t="s">
        <v>79</v>
      </c>
      <c r="K5" s="61"/>
      <c r="L5" s="24" t="s">
        <v>85</v>
      </c>
      <c r="M5" s="22" t="s">
        <v>86</v>
      </c>
      <c r="N5" s="24" t="s">
        <v>85</v>
      </c>
      <c r="O5" s="22" t="s">
        <v>86</v>
      </c>
      <c r="P5" s="42"/>
      <c r="Q5" s="42"/>
      <c r="R5" s="44"/>
    </row>
    <row r="6" spans="1:18" ht="30" customHeight="1">
      <c r="A6" s="45" t="s">
        <v>87</v>
      </c>
      <c r="B6" s="46"/>
      <c r="C6" s="25">
        <f>SUM('4月:3月'!C6)</f>
        <v>159</v>
      </c>
      <c r="D6" s="25">
        <f>SUM('4月:3月'!D6)</f>
        <v>358</v>
      </c>
      <c r="E6" s="25">
        <f>SUM('4月:3月'!E6)</f>
        <v>0</v>
      </c>
      <c r="F6" s="25">
        <f>SUM('4月:3月'!F6)</f>
        <v>0</v>
      </c>
      <c r="G6" s="25">
        <f>SUM('4月:3月'!G6)</f>
        <v>372</v>
      </c>
      <c r="H6" s="25">
        <f>SUM('4月:3月'!H6)</f>
        <v>0</v>
      </c>
      <c r="I6" s="26">
        <f>SUM(C6:H6)</f>
        <v>889</v>
      </c>
      <c r="J6" s="47" t="s">
        <v>48</v>
      </c>
      <c r="K6" s="46"/>
      <c r="L6" s="25">
        <f>SUM('4月:3月'!L6)</f>
        <v>0</v>
      </c>
      <c r="M6" s="25">
        <f>SUM('4月:3月'!M6)</f>
        <v>5</v>
      </c>
      <c r="N6" s="25">
        <f>SUM('4月:3月'!N6)</f>
        <v>4</v>
      </c>
      <c r="O6" s="25">
        <f>SUM('4月:3月'!O6)</f>
        <v>1</v>
      </c>
      <c r="P6" s="25">
        <f>SUM('4月:3月'!P6)</f>
        <v>3</v>
      </c>
      <c r="Q6" s="25">
        <f>SUM('4月:3月'!Q6)</f>
        <v>0</v>
      </c>
      <c r="R6" s="25">
        <f>SUM(L6:Q6)</f>
        <v>13</v>
      </c>
    </row>
    <row r="7" spans="1:18" ht="30" customHeight="1">
      <c r="A7" s="45" t="s">
        <v>88</v>
      </c>
      <c r="B7" s="46"/>
      <c r="C7" s="25">
        <f>SUM('4月:3月'!C7)</f>
        <v>3</v>
      </c>
      <c r="D7" s="25">
        <f>SUM('4月:3月'!D7)</f>
        <v>4</v>
      </c>
      <c r="E7" s="25">
        <f>SUM('4月:3月'!E7)</f>
        <v>1</v>
      </c>
      <c r="F7" s="25">
        <f>SUM('4月:3月'!F7)</f>
        <v>0</v>
      </c>
      <c r="G7" s="25">
        <f>SUM('4月:3月'!G7)</f>
        <v>53</v>
      </c>
      <c r="H7" s="25">
        <f>SUM('4月:3月'!H7)</f>
        <v>0</v>
      </c>
      <c r="I7" s="26">
        <f aca="true" t="shared" si="0" ref="I7:I31">SUM(C7:H7)</f>
        <v>61</v>
      </c>
      <c r="J7" s="48" t="s">
        <v>47</v>
      </c>
      <c r="K7" s="49"/>
      <c r="L7" s="25">
        <f>SUM('4月:3月'!L7)</f>
        <v>0</v>
      </c>
      <c r="M7" s="25">
        <f>SUM('4月:3月'!M7)</f>
        <v>0</v>
      </c>
      <c r="N7" s="25">
        <f>SUM('4月:3月'!N7)</f>
        <v>1</v>
      </c>
      <c r="O7" s="25">
        <f>SUM('4月:3月'!O7)</f>
        <v>0</v>
      </c>
      <c r="P7" s="25">
        <f>SUM('4月:3月'!P7)</f>
        <v>2</v>
      </c>
      <c r="Q7" s="25">
        <f>SUM('4月:3月'!Q7)</f>
        <v>0</v>
      </c>
      <c r="R7" s="25">
        <f aca="true" t="shared" si="1" ref="R7:R23">SUM(L7:Q7)</f>
        <v>3</v>
      </c>
    </row>
    <row r="8" spans="1:18" ht="30" customHeight="1">
      <c r="A8" s="45" t="s">
        <v>89</v>
      </c>
      <c r="B8" s="46"/>
      <c r="C8" s="25">
        <f>SUM('4月:3月'!C8)</f>
        <v>6</v>
      </c>
      <c r="D8" s="25">
        <f>SUM('4月:3月'!D8)</f>
        <v>4</v>
      </c>
      <c r="E8" s="25">
        <f>SUM('4月:3月'!E8)</f>
        <v>0</v>
      </c>
      <c r="F8" s="25">
        <f>SUM('4月:3月'!F8)</f>
        <v>0</v>
      </c>
      <c r="G8" s="25">
        <f>SUM('4月:3月'!G8)</f>
        <v>56</v>
      </c>
      <c r="H8" s="25">
        <f>SUM('4月:3月'!H8)</f>
        <v>0</v>
      </c>
      <c r="I8" s="26">
        <f t="shared" si="0"/>
        <v>66</v>
      </c>
      <c r="J8" s="47" t="s">
        <v>49</v>
      </c>
      <c r="K8" s="46"/>
      <c r="L8" s="25">
        <f>SUM('4月:3月'!L8)</f>
        <v>0</v>
      </c>
      <c r="M8" s="25">
        <f>SUM('4月:3月'!M8)</f>
        <v>7</v>
      </c>
      <c r="N8" s="25">
        <f>SUM('4月:3月'!N8)</f>
        <v>6</v>
      </c>
      <c r="O8" s="25">
        <f>SUM('4月:3月'!O8)</f>
        <v>0</v>
      </c>
      <c r="P8" s="25">
        <f>SUM('4月:3月'!P8)</f>
        <v>5</v>
      </c>
      <c r="Q8" s="25">
        <f>SUM('4月:3月'!Q8)</f>
        <v>0</v>
      </c>
      <c r="R8" s="25">
        <f t="shared" si="1"/>
        <v>18</v>
      </c>
    </row>
    <row r="9" spans="1:18" ht="30" customHeight="1">
      <c r="A9" s="45" t="s">
        <v>90</v>
      </c>
      <c r="B9" s="46"/>
      <c r="C9" s="25">
        <f>SUM('4月:3月'!C9)</f>
        <v>0</v>
      </c>
      <c r="D9" s="25">
        <f>SUM('4月:3月'!D9)</f>
        <v>21</v>
      </c>
      <c r="E9" s="25">
        <f>SUM('4月:3月'!E9)</f>
        <v>13</v>
      </c>
      <c r="F9" s="25">
        <f>SUM('4月:3月'!F9)</f>
        <v>4</v>
      </c>
      <c r="G9" s="25">
        <f>SUM('4月:3月'!G9)</f>
        <v>8</v>
      </c>
      <c r="H9" s="25">
        <f>SUM('4月:3月'!H9)</f>
        <v>0</v>
      </c>
      <c r="I9" s="26">
        <f t="shared" si="0"/>
        <v>46</v>
      </c>
      <c r="J9" s="48" t="s">
        <v>91</v>
      </c>
      <c r="K9" s="49"/>
      <c r="L9" s="25">
        <f>SUM('4月:3月'!L9)</f>
        <v>0</v>
      </c>
      <c r="M9" s="25">
        <f>SUM('4月:3月'!M9)</f>
        <v>0</v>
      </c>
      <c r="N9" s="25">
        <f>SUM('4月:3月'!N9)</f>
        <v>0</v>
      </c>
      <c r="O9" s="25">
        <f>SUM('4月:3月'!O9)</f>
        <v>0</v>
      </c>
      <c r="P9" s="25">
        <f>SUM('4月:3月'!P9)</f>
        <v>2</v>
      </c>
      <c r="Q9" s="25">
        <f>SUM('4月:3月'!Q9)</f>
        <v>0</v>
      </c>
      <c r="R9" s="25">
        <f t="shared" si="1"/>
        <v>2</v>
      </c>
    </row>
    <row r="10" spans="1:18" ht="30" customHeight="1">
      <c r="A10" s="45" t="s">
        <v>92</v>
      </c>
      <c r="B10" s="46"/>
      <c r="C10" s="25">
        <f>SUM('4月:3月'!C10)</f>
        <v>4</v>
      </c>
      <c r="D10" s="25">
        <f>SUM('4月:3月'!D10)</f>
        <v>7</v>
      </c>
      <c r="E10" s="25">
        <f>SUM('4月:3月'!E10)</f>
        <v>0</v>
      </c>
      <c r="F10" s="25">
        <f>SUM('4月:3月'!F10)</f>
        <v>0</v>
      </c>
      <c r="G10" s="25">
        <f>SUM('4月:3月'!G10)</f>
        <v>36</v>
      </c>
      <c r="H10" s="25">
        <f>SUM('4月:3月'!H10)</f>
        <v>0</v>
      </c>
      <c r="I10" s="26">
        <f t="shared" si="0"/>
        <v>47</v>
      </c>
      <c r="J10" s="47" t="s">
        <v>93</v>
      </c>
      <c r="K10" s="46"/>
      <c r="L10" s="25">
        <f>SUM('4月:3月'!L10)</f>
        <v>0</v>
      </c>
      <c r="M10" s="25">
        <f>SUM('4月:3月'!M10)</f>
        <v>0</v>
      </c>
      <c r="N10" s="25">
        <f>SUM('4月:3月'!N10)</f>
        <v>0</v>
      </c>
      <c r="O10" s="25">
        <f>SUM('4月:3月'!O10)</f>
        <v>0</v>
      </c>
      <c r="P10" s="25">
        <f>SUM('4月:3月'!P10)</f>
        <v>5</v>
      </c>
      <c r="Q10" s="25">
        <f>SUM('4月:3月'!Q10)</f>
        <v>0</v>
      </c>
      <c r="R10" s="25">
        <f t="shared" si="1"/>
        <v>5</v>
      </c>
    </row>
    <row r="11" spans="1:18" ht="30" customHeight="1">
      <c r="A11" s="45" t="s">
        <v>94</v>
      </c>
      <c r="B11" s="46"/>
      <c r="C11" s="25">
        <f>SUM('4月:3月'!C11)</f>
        <v>0</v>
      </c>
      <c r="D11" s="25">
        <f>SUM('4月:3月'!D11)</f>
        <v>15</v>
      </c>
      <c r="E11" s="25">
        <f>SUM('4月:3月'!E11)</f>
        <v>0</v>
      </c>
      <c r="F11" s="25">
        <f>SUM('4月:3月'!F11)</f>
        <v>0</v>
      </c>
      <c r="G11" s="25">
        <f>SUM('4月:3月'!G11)</f>
        <v>28</v>
      </c>
      <c r="H11" s="25">
        <f>SUM('4月:3月'!H11)</f>
        <v>0</v>
      </c>
      <c r="I11" s="26">
        <f t="shared" si="0"/>
        <v>43</v>
      </c>
      <c r="J11" s="47" t="s">
        <v>95</v>
      </c>
      <c r="K11" s="46"/>
      <c r="L11" s="25">
        <f>SUM('4月:3月'!L11)</f>
        <v>0</v>
      </c>
      <c r="M11" s="25">
        <f>SUM('4月:3月'!M11)</f>
        <v>1</v>
      </c>
      <c r="N11" s="25">
        <f>SUM('4月:3月'!N11)</f>
        <v>4</v>
      </c>
      <c r="O11" s="25">
        <f>SUM('4月:3月'!O11)</f>
        <v>0</v>
      </c>
      <c r="P11" s="25">
        <f>SUM('4月:3月'!P11)</f>
        <v>5</v>
      </c>
      <c r="Q11" s="25">
        <f>SUM('4月:3月'!Q11)</f>
        <v>0</v>
      </c>
      <c r="R11" s="25">
        <f t="shared" si="1"/>
        <v>10</v>
      </c>
    </row>
    <row r="12" spans="1:18" ht="30" customHeight="1">
      <c r="A12" s="45" t="s">
        <v>96</v>
      </c>
      <c r="B12" s="46"/>
      <c r="C12" s="25">
        <f>SUM('4月:3月'!C12)</f>
        <v>0</v>
      </c>
      <c r="D12" s="25">
        <f>SUM('4月:3月'!D12)</f>
        <v>34</v>
      </c>
      <c r="E12" s="25">
        <f>SUM('4月:3月'!E12)</f>
        <v>15</v>
      </c>
      <c r="F12" s="25">
        <f>SUM('4月:3月'!F12)</f>
        <v>4</v>
      </c>
      <c r="G12" s="25">
        <f>SUM('4月:3月'!G12)</f>
        <v>4</v>
      </c>
      <c r="H12" s="25">
        <f>SUM('4月:3月'!H12)</f>
        <v>0</v>
      </c>
      <c r="I12" s="26">
        <f t="shared" si="0"/>
        <v>57</v>
      </c>
      <c r="J12" s="47" t="s">
        <v>97</v>
      </c>
      <c r="K12" s="46"/>
      <c r="L12" s="25">
        <f>SUM('4月:3月'!L12)</f>
        <v>0</v>
      </c>
      <c r="M12" s="25">
        <f>SUM('4月:3月'!M12)</f>
        <v>0</v>
      </c>
      <c r="N12" s="25">
        <f>SUM('4月:3月'!N12)</f>
        <v>0</v>
      </c>
      <c r="O12" s="25">
        <f>SUM('4月:3月'!O12)</f>
        <v>0</v>
      </c>
      <c r="P12" s="25">
        <f>SUM('4月:3月'!P12)</f>
        <v>2</v>
      </c>
      <c r="Q12" s="25">
        <f>SUM('4月:3月'!Q12)</f>
        <v>0</v>
      </c>
      <c r="R12" s="25">
        <f t="shared" si="1"/>
        <v>2</v>
      </c>
    </row>
    <row r="13" spans="1:18" ht="30" customHeight="1">
      <c r="A13" s="45" t="s">
        <v>98</v>
      </c>
      <c r="B13" s="46"/>
      <c r="C13" s="25">
        <f>SUM('4月:3月'!C13)</f>
        <v>10</v>
      </c>
      <c r="D13" s="25">
        <f>SUM('4月:3月'!D13)</f>
        <v>8</v>
      </c>
      <c r="E13" s="25">
        <f>SUM('4月:3月'!E13)</f>
        <v>0</v>
      </c>
      <c r="F13" s="25">
        <f>SUM('4月:3月'!F13)</f>
        <v>0</v>
      </c>
      <c r="G13" s="25">
        <f>SUM('4月:3月'!G13)</f>
        <v>39</v>
      </c>
      <c r="H13" s="25">
        <f>SUM('4月:3月'!H13)</f>
        <v>1</v>
      </c>
      <c r="I13" s="26">
        <f t="shared" si="0"/>
        <v>58</v>
      </c>
      <c r="J13" s="47" t="s">
        <v>99</v>
      </c>
      <c r="K13" s="46"/>
      <c r="L13" s="25">
        <f>SUM('4月:3月'!L13)</f>
        <v>2</v>
      </c>
      <c r="M13" s="25">
        <f>SUM('4月:3月'!M13)</f>
        <v>15</v>
      </c>
      <c r="N13" s="25">
        <f>SUM('4月:3月'!N13)</f>
        <v>0</v>
      </c>
      <c r="O13" s="25">
        <f>SUM('4月:3月'!O13)</f>
        <v>0</v>
      </c>
      <c r="P13" s="25">
        <f>SUM('4月:3月'!P13)</f>
        <v>3</v>
      </c>
      <c r="Q13" s="25">
        <f>SUM('4月:3月'!Q13)</f>
        <v>0</v>
      </c>
      <c r="R13" s="25">
        <f t="shared" si="1"/>
        <v>20</v>
      </c>
    </row>
    <row r="14" spans="1:18" ht="30" customHeight="1">
      <c r="A14" s="45" t="s">
        <v>100</v>
      </c>
      <c r="B14" s="46"/>
      <c r="C14" s="25">
        <f>SUM('4月:3月'!C14)</f>
        <v>21</v>
      </c>
      <c r="D14" s="25">
        <f>SUM('4月:3月'!D14)</f>
        <v>52</v>
      </c>
      <c r="E14" s="25">
        <f>SUM('4月:3月'!E14)</f>
        <v>0</v>
      </c>
      <c r="F14" s="25">
        <f>SUM('4月:3月'!F14)</f>
        <v>0</v>
      </c>
      <c r="G14" s="25">
        <f>SUM('4月:3月'!G14)</f>
        <v>94</v>
      </c>
      <c r="H14" s="25">
        <f>SUM('4月:3月'!H14)</f>
        <v>0</v>
      </c>
      <c r="I14" s="26">
        <f t="shared" si="0"/>
        <v>167</v>
      </c>
      <c r="J14" s="47" t="s">
        <v>101</v>
      </c>
      <c r="K14" s="46"/>
      <c r="L14" s="25">
        <f>SUM('4月:3月'!L14)</f>
        <v>0</v>
      </c>
      <c r="M14" s="25">
        <f>SUM('4月:3月'!M14)</f>
        <v>0</v>
      </c>
      <c r="N14" s="25">
        <f>SUM('4月:3月'!N14)</f>
        <v>0</v>
      </c>
      <c r="O14" s="25">
        <f>SUM('4月:3月'!O14)</f>
        <v>0</v>
      </c>
      <c r="P14" s="25">
        <f>SUM('4月:3月'!P14)</f>
        <v>0</v>
      </c>
      <c r="Q14" s="25">
        <f>SUM('4月:3月'!Q14)</f>
        <v>0</v>
      </c>
      <c r="R14" s="25">
        <f t="shared" si="1"/>
        <v>0</v>
      </c>
    </row>
    <row r="15" spans="1:18" ht="30" customHeight="1">
      <c r="A15" s="45" t="s">
        <v>102</v>
      </c>
      <c r="B15" s="46"/>
      <c r="C15" s="25">
        <f>SUM('4月:3月'!C15)</f>
        <v>1</v>
      </c>
      <c r="D15" s="25">
        <f>SUM('4月:3月'!D15)</f>
        <v>4</v>
      </c>
      <c r="E15" s="25">
        <f>SUM('4月:3月'!E15)</f>
        <v>0</v>
      </c>
      <c r="F15" s="25">
        <f>SUM('4月:3月'!F15)</f>
        <v>0</v>
      </c>
      <c r="G15" s="25">
        <f>SUM('4月:3月'!G15)</f>
        <v>15</v>
      </c>
      <c r="H15" s="25">
        <f>SUM('4月:3月'!H15)</f>
        <v>0</v>
      </c>
      <c r="I15" s="26">
        <f t="shared" si="0"/>
        <v>20</v>
      </c>
      <c r="J15" s="47" t="s">
        <v>69</v>
      </c>
      <c r="K15" s="46"/>
      <c r="L15" s="25">
        <f>SUM('4月:3月'!L15)</f>
        <v>1</v>
      </c>
      <c r="M15" s="25">
        <f>SUM('4月:3月'!M15)</f>
        <v>3</v>
      </c>
      <c r="N15" s="25">
        <f>SUM('4月:3月'!N15)</f>
        <v>0</v>
      </c>
      <c r="O15" s="25">
        <f>SUM('4月:3月'!O15)</f>
        <v>0</v>
      </c>
      <c r="P15" s="25">
        <f>SUM('4月:3月'!P15)</f>
        <v>2</v>
      </c>
      <c r="Q15" s="25">
        <f>SUM('4月:3月'!Q15)</f>
        <v>0</v>
      </c>
      <c r="R15" s="25">
        <f t="shared" si="1"/>
        <v>6</v>
      </c>
    </row>
    <row r="16" spans="1:18" ht="30" customHeight="1">
      <c r="A16" s="45" t="s">
        <v>103</v>
      </c>
      <c r="B16" s="46"/>
      <c r="C16" s="25">
        <f>SUM('4月:3月'!C16)</f>
        <v>7</v>
      </c>
      <c r="D16" s="25">
        <f>SUM('4月:3月'!D16)</f>
        <v>22</v>
      </c>
      <c r="E16" s="25">
        <f>SUM('4月:3月'!E16)</f>
        <v>1</v>
      </c>
      <c r="F16" s="25">
        <f>SUM('4月:3月'!F16)</f>
        <v>0</v>
      </c>
      <c r="G16" s="25">
        <f>SUM('4月:3月'!G16)</f>
        <v>21</v>
      </c>
      <c r="H16" s="25">
        <f>SUM('4月:3月'!H16)</f>
        <v>0</v>
      </c>
      <c r="I16" s="26">
        <f t="shared" si="0"/>
        <v>51</v>
      </c>
      <c r="J16" s="47" t="s">
        <v>70</v>
      </c>
      <c r="K16" s="46"/>
      <c r="L16" s="25">
        <f>SUM('4月:3月'!L16)</f>
        <v>1</v>
      </c>
      <c r="M16" s="25">
        <f>SUM('4月:3月'!M16)</f>
        <v>1</v>
      </c>
      <c r="N16" s="25">
        <f>SUM('4月:3月'!N16)</f>
        <v>1</v>
      </c>
      <c r="O16" s="25">
        <f>SUM('4月:3月'!O16)</f>
        <v>0</v>
      </c>
      <c r="P16" s="25">
        <f>SUM('4月:3月'!P16)</f>
        <v>7</v>
      </c>
      <c r="Q16" s="25">
        <f>SUM('4月:3月'!Q16)</f>
        <v>0</v>
      </c>
      <c r="R16" s="25">
        <f t="shared" si="1"/>
        <v>10</v>
      </c>
    </row>
    <row r="17" spans="1:18" ht="30" customHeight="1">
      <c r="A17" s="45" t="s">
        <v>104</v>
      </c>
      <c r="B17" s="46"/>
      <c r="C17" s="25">
        <f>SUM('4月:3月'!C17)</f>
        <v>3</v>
      </c>
      <c r="D17" s="25">
        <f>SUM('4月:3月'!D17)</f>
        <v>1</v>
      </c>
      <c r="E17" s="25">
        <f>SUM('4月:3月'!E17)</f>
        <v>0</v>
      </c>
      <c r="F17" s="25">
        <f>SUM('4月:3月'!F17)</f>
        <v>0</v>
      </c>
      <c r="G17" s="25">
        <f>SUM('4月:3月'!G17)</f>
        <v>22</v>
      </c>
      <c r="H17" s="25">
        <f>SUM('4月:3月'!H17)</f>
        <v>1</v>
      </c>
      <c r="I17" s="26">
        <f t="shared" si="0"/>
        <v>27</v>
      </c>
      <c r="J17" s="47" t="s">
        <v>71</v>
      </c>
      <c r="K17" s="46"/>
      <c r="L17" s="25">
        <f>SUM('4月:3月'!L17)</f>
        <v>2</v>
      </c>
      <c r="M17" s="25">
        <f>SUM('4月:3月'!M17)</f>
        <v>3</v>
      </c>
      <c r="N17" s="25">
        <f>SUM('4月:3月'!N17)</f>
        <v>1</v>
      </c>
      <c r="O17" s="25">
        <f>SUM('4月:3月'!O17)</f>
        <v>0</v>
      </c>
      <c r="P17" s="25">
        <f>SUM('4月:3月'!P17)</f>
        <v>9</v>
      </c>
      <c r="Q17" s="25">
        <f>SUM('4月:3月'!Q17)</f>
        <v>0</v>
      </c>
      <c r="R17" s="25">
        <f t="shared" si="1"/>
        <v>15</v>
      </c>
    </row>
    <row r="18" spans="1:18" ht="30" customHeight="1">
      <c r="A18" s="45" t="s">
        <v>105</v>
      </c>
      <c r="B18" s="46"/>
      <c r="C18" s="25">
        <f>SUM('4月:3月'!C18)</f>
        <v>14</v>
      </c>
      <c r="D18" s="25">
        <f>SUM('4月:3月'!D18)</f>
        <v>29</v>
      </c>
      <c r="E18" s="25">
        <f>SUM('4月:3月'!E18)</f>
        <v>0</v>
      </c>
      <c r="F18" s="25">
        <f>SUM('4月:3月'!F18)</f>
        <v>0</v>
      </c>
      <c r="G18" s="25">
        <f>SUM('4月:3月'!G18)</f>
        <v>39</v>
      </c>
      <c r="H18" s="25">
        <f>SUM('4月:3月'!H18)</f>
        <v>0</v>
      </c>
      <c r="I18" s="26">
        <f t="shared" si="0"/>
        <v>82</v>
      </c>
      <c r="J18" s="47" t="s">
        <v>106</v>
      </c>
      <c r="K18" s="46"/>
      <c r="L18" s="25">
        <f>SUM('4月:3月'!L18)</f>
        <v>1</v>
      </c>
      <c r="M18" s="25">
        <f>SUM('4月:3月'!M18)</f>
        <v>0</v>
      </c>
      <c r="N18" s="25">
        <f>SUM('4月:3月'!N18)</f>
        <v>0</v>
      </c>
      <c r="O18" s="25">
        <f>SUM('4月:3月'!O18)</f>
        <v>0</v>
      </c>
      <c r="P18" s="25">
        <f>SUM('4月:3月'!P18)</f>
        <v>4</v>
      </c>
      <c r="Q18" s="25">
        <f>SUM('4月:3月'!Q18)</f>
        <v>0</v>
      </c>
      <c r="R18" s="25">
        <f t="shared" si="1"/>
        <v>5</v>
      </c>
    </row>
    <row r="19" spans="1:18" ht="30" customHeight="1">
      <c r="A19" s="45" t="s">
        <v>107</v>
      </c>
      <c r="B19" s="46"/>
      <c r="C19" s="25">
        <f>SUM('4月:3月'!C19)</f>
        <v>0</v>
      </c>
      <c r="D19" s="25">
        <f>SUM('4月:3月'!D19)</f>
        <v>6</v>
      </c>
      <c r="E19" s="25">
        <f>SUM('4月:3月'!E19)</f>
        <v>0</v>
      </c>
      <c r="F19" s="25">
        <f>SUM('4月:3月'!F19)</f>
        <v>0</v>
      </c>
      <c r="G19" s="25">
        <f>SUM('4月:3月'!G19)</f>
        <v>18</v>
      </c>
      <c r="H19" s="25">
        <f>SUM('4月:3月'!H19)</f>
        <v>0</v>
      </c>
      <c r="I19" s="26">
        <f t="shared" si="0"/>
        <v>24</v>
      </c>
      <c r="J19" s="47" t="s">
        <v>54</v>
      </c>
      <c r="K19" s="46"/>
      <c r="L19" s="25">
        <f>SUM('4月:3月'!L19)</f>
        <v>0</v>
      </c>
      <c r="M19" s="25">
        <f>SUM('4月:3月'!M19)</f>
        <v>1</v>
      </c>
      <c r="N19" s="25">
        <f>SUM('4月:3月'!N19)</f>
        <v>1</v>
      </c>
      <c r="O19" s="25">
        <f>SUM('4月:3月'!O19)</f>
        <v>0</v>
      </c>
      <c r="P19" s="25">
        <f>SUM('4月:3月'!P19)</f>
        <v>1</v>
      </c>
      <c r="Q19" s="25">
        <f>SUM('4月:3月'!Q19)</f>
        <v>0</v>
      </c>
      <c r="R19" s="25">
        <f t="shared" si="1"/>
        <v>3</v>
      </c>
    </row>
    <row r="20" spans="1:18" ht="30" customHeight="1">
      <c r="A20" s="45" t="s">
        <v>108</v>
      </c>
      <c r="B20" s="46"/>
      <c r="C20" s="25">
        <f>SUM('4月:3月'!C20)</f>
        <v>0</v>
      </c>
      <c r="D20" s="25">
        <f>SUM('4月:3月'!D20)</f>
        <v>0</v>
      </c>
      <c r="E20" s="25">
        <f>SUM('4月:3月'!E20)</f>
        <v>0</v>
      </c>
      <c r="F20" s="25">
        <f>SUM('4月:3月'!F20)</f>
        <v>0</v>
      </c>
      <c r="G20" s="25">
        <f>SUM('4月:3月'!G20)</f>
        <v>10</v>
      </c>
      <c r="H20" s="25">
        <f>SUM('4月:3月'!H20)</f>
        <v>0</v>
      </c>
      <c r="I20" s="26">
        <f t="shared" si="0"/>
        <v>10</v>
      </c>
      <c r="J20" s="47" t="s">
        <v>109</v>
      </c>
      <c r="K20" s="46"/>
      <c r="L20" s="25">
        <f>SUM('4月:3月'!L20)</f>
        <v>0</v>
      </c>
      <c r="M20" s="25">
        <f>SUM('4月:3月'!M20)</f>
        <v>0</v>
      </c>
      <c r="N20" s="25">
        <f>SUM('4月:3月'!N20)</f>
        <v>0</v>
      </c>
      <c r="O20" s="25">
        <f>SUM('4月:3月'!O20)</f>
        <v>0</v>
      </c>
      <c r="P20" s="25">
        <f>SUM('4月:3月'!P20)</f>
        <v>3</v>
      </c>
      <c r="Q20" s="25">
        <f>SUM('4月:3月'!Q20)</f>
        <v>0</v>
      </c>
      <c r="R20" s="25">
        <f t="shared" si="1"/>
        <v>3</v>
      </c>
    </row>
    <row r="21" spans="1:18" ht="30" customHeight="1">
      <c r="A21" s="45" t="s">
        <v>110</v>
      </c>
      <c r="B21" s="46"/>
      <c r="C21" s="25">
        <f>SUM('4月:3月'!C21)</f>
        <v>0</v>
      </c>
      <c r="D21" s="25">
        <f>SUM('4月:3月'!D21)</f>
        <v>0</v>
      </c>
      <c r="E21" s="25">
        <f>SUM('4月:3月'!E21)</f>
        <v>3</v>
      </c>
      <c r="F21" s="25">
        <f>SUM('4月:3月'!F21)</f>
        <v>0</v>
      </c>
      <c r="G21" s="25">
        <f>SUM('4月:3月'!G21)</f>
        <v>7</v>
      </c>
      <c r="H21" s="25">
        <f>SUM('4月:3月'!H21)</f>
        <v>0</v>
      </c>
      <c r="I21" s="26">
        <f t="shared" si="0"/>
        <v>10</v>
      </c>
      <c r="J21" s="47" t="s">
        <v>111</v>
      </c>
      <c r="K21" s="46"/>
      <c r="L21" s="25">
        <f>SUM('4月:3月'!L21)</f>
        <v>0</v>
      </c>
      <c r="M21" s="25">
        <f>SUM('4月:3月'!M21)</f>
        <v>0</v>
      </c>
      <c r="N21" s="25">
        <f>SUM('4月:3月'!N21)</f>
        <v>0</v>
      </c>
      <c r="O21" s="25">
        <f>SUM('4月:3月'!O21)</f>
        <v>0</v>
      </c>
      <c r="P21" s="25">
        <f>SUM('4月:3月'!P21)</f>
        <v>0</v>
      </c>
      <c r="Q21" s="25">
        <f>SUM('4月:3月'!Q21)</f>
        <v>0</v>
      </c>
      <c r="R21" s="25">
        <f t="shared" si="1"/>
        <v>0</v>
      </c>
    </row>
    <row r="22" spans="1:18" ht="30" customHeight="1">
      <c r="A22" s="45" t="s">
        <v>112</v>
      </c>
      <c r="B22" s="46"/>
      <c r="C22" s="25">
        <f>SUM('4月:3月'!C22)</f>
        <v>2</v>
      </c>
      <c r="D22" s="25">
        <f>SUM('4月:3月'!D22)</f>
        <v>0</v>
      </c>
      <c r="E22" s="25">
        <f>SUM('4月:3月'!E22)</f>
        <v>0</v>
      </c>
      <c r="F22" s="25">
        <f>SUM('4月:3月'!F22)</f>
        <v>0</v>
      </c>
      <c r="G22" s="25">
        <f>SUM('4月:3月'!G22)</f>
        <v>11</v>
      </c>
      <c r="H22" s="25">
        <f>SUM('4月:3月'!H22)</f>
        <v>0</v>
      </c>
      <c r="I22" s="26">
        <f t="shared" si="0"/>
        <v>13</v>
      </c>
      <c r="J22" s="47" t="s">
        <v>113</v>
      </c>
      <c r="K22" s="46"/>
      <c r="L22" s="25">
        <f>SUM('4月:3月'!L22)</f>
        <v>2</v>
      </c>
      <c r="M22" s="25">
        <f>SUM('4月:3月'!M22)</f>
        <v>0</v>
      </c>
      <c r="N22" s="25">
        <f>SUM('4月:3月'!N22)</f>
        <v>0</v>
      </c>
      <c r="O22" s="25">
        <f>SUM('4月:3月'!O22)</f>
        <v>0</v>
      </c>
      <c r="P22" s="25">
        <f>SUM('4月:3月'!P22)</f>
        <v>9</v>
      </c>
      <c r="Q22" s="25">
        <f>SUM('4月:3月'!Q22)</f>
        <v>0</v>
      </c>
      <c r="R22" s="25">
        <f t="shared" si="1"/>
        <v>11</v>
      </c>
    </row>
    <row r="23" spans="1:18" ht="30" customHeight="1">
      <c r="A23" s="45" t="s">
        <v>114</v>
      </c>
      <c r="B23" s="46"/>
      <c r="C23" s="25">
        <f>SUM('4月:3月'!C23)</f>
        <v>1</v>
      </c>
      <c r="D23" s="25">
        <f>SUM('4月:3月'!D23)</f>
        <v>4</v>
      </c>
      <c r="E23" s="25">
        <f>SUM('4月:3月'!E23)</f>
        <v>6</v>
      </c>
      <c r="F23" s="25">
        <f>SUM('4月:3月'!F23)</f>
        <v>0</v>
      </c>
      <c r="G23" s="25">
        <f>SUM('4月:3月'!G23)</f>
        <v>5</v>
      </c>
      <c r="H23" s="25">
        <f>SUM('4月:3月'!H23)</f>
        <v>0</v>
      </c>
      <c r="I23" s="26">
        <f t="shared" si="0"/>
        <v>16</v>
      </c>
      <c r="J23" s="47" t="s">
        <v>115</v>
      </c>
      <c r="K23" s="46"/>
      <c r="L23" s="25">
        <f>SUM('4月:3月'!L23)</f>
        <v>0</v>
      </c>
      <c r="M23" s="25">
        <f>SUM('4月:3月'!M23)</f>
        <v>0</v>
      </c>
      <c r="N23" s="25">
        <f>SUM('4月:3月'!N23)</f>
        <v>0</v>
      </c>
      <c r="O23" s="25">
        <f>SUM('4月:3月'!O23)</f>
        <v>0</v>
      </c>
      <c r="P23" s="25">
        <f>SUM('4月:3月'!P23)</f>
        <v>85</v>
      </c>
      <c r="Q23" s="25">
        <f>SUM('4月:3月'!Q23)</f>
        <v>0</v>
      </c>
      <c r="R23" s="25">
        <f t="shared" si="1"/>
        <v>85</v>
      </c>
    </row>
    <row r="24" spans="1:18" ht="30" customHeight="1">
      <c r="A24" s="45" t="s">
        <v>116</v>
      </c>
      <c r="B24" s="46"/>
      <c r="C24" s="25">
        <f>SUM('4月:3月'!C24)</f>
        <v>0</v>
      </c>
      <c r="D24" s="25">
        <f>SUM('4月:3月'!D24)</f>
        <v>3</v>
      </c>
      <c r="E24" s="25">
        <f>SUM('4月:3月'!E24)</f>
        <v>6</v>
      </c>
      <c r="F24" s="25">
        <f>SUM('4月:3月'!F24)</f>
        <v>0</v>
      </c>
      <c r="G24" s="25">
        <f>SUM('4月:3月'!G24)</f>
        <v>4</v>
      </c>
      <c r="H24" s="25">
        <f>SUM('4月:3月'!H24)</f>
        <v>0</v>
      </c>
      <c r="I24" s="26">
        <f t="shared" si="0"/>
        <v>13</v>
      </c>
      <c r="J24" s="47" t="s">
        <v>55</v>
      </c>
      <c r="K24" s="46"/>
      <c r="L24" s="39">
        <f>SUM('4月:3月'!L24)</f>
        <v>243</v>
      </c>
      <c r="M24" s="39">
        <f>SUM('4月:3月'!M24)</f>
        <v>643</v>
      </c>
      <c r="N24" s="39">
        <f>SUM('4月:3月'!N24)</f>
        <v>85</v>
      </c>
      <c r="O24" s="39">
        <f>SUM('4月:3月'!O24)</f>
        <v>15</v>
      </c>
      <c r="P24" s="40">
        <f>SUM('4月:3月'!P24)</f>
        <v>1039</v>
      </c>
      <c r="Q24" s="39">
        <f>SUM('4月:3月'!Q24)</f>
        <v>2</v>
      </c>
      <c r="R24" s="40">
        <f>SUM('4月:3月'!R24)</f>
        <v>2027</v>
      </c>
    </row>
    <row r="25" spans="1:18" ht="30" customHeight="1">
      <c r="A25" s="45" t="s">
        <v>52</v>
      </c>
      <c r="B25" s="46"/>
      <c r="C25" s="25">
        <f>SUM('4月:3月'!C25)</f>
        <v>1</v>
      </c>
      <c r="D25" s="25">
        <f>SUM('4月:3月'!D25)</f>
        <v>6</v>
      </c>
      <c r="E25" s="25">
        <f>SUM('4月:3月'!E25)</f>
        <v>5</v>
      </c>
      <c r="F25" s="25">
        <f>SUM('4月:3月'!F25)</f>
        <v>1</v>
      </c>
      <c r="G25" s="25">
        <f>SUM('4月:3月'!G25)</f>
        <v>8</v>
      </c>
      <c r="H25" s="25">
        <f>SUM('4月:3月'!H25)</f>
        <v>0</v>
      </c>
      <c r="I25" s="26">
        <f t="shared" si="0"/>
        <v>21</v>
      </c>
      <c r="J25" s="29" t="s">
        <v>117</v>
      </c>
      <c r="K25" s="18"/>
      <c r="L25" s="18"/>
      <c r="M25" s="18"/>
      <c r="N25" s="18"/>
      <c r="O25" s="18"/>
      <c r="P25" s="18"/>
      <c r="Q25" s="18"/>
      <c r="R25" s="55"/>
    </row>
    <row r="26" spans="1:18" ht="30" customHeight="1">
      <c r="A26" s="45" t="s">
        <v>42</v>
      </c>
      <c r="B26" s="46"/>
      <c r="C26" s="25">
        <f>SUM('4月:3月'!C26)</f>
        <v>1</v>
      </c>
      <c r="D26" s="25">
        <f>SUM('4月:3月'!D26)</f>
        <v>7</v>
      </c>
      <c r="E26" s="25">
        <f>SUM('4月:3月'!E26)</f>
        <v>3</v>
      </c>
      <c r="F26" s="25">
        <f>SUM('4月:3月'!F26)</f>
        <v>0</v>
      </c>
      <c r="G26" s="25">
        <f>SUM('4月:3月'!G26)</f>
        <v>9</v>
      </c>
      <c r="H26" s="25">
        <f>SUM('4月:3月'!H26)</f>
        <v>0</v>
      </c>
      <c r="I26" s="26">
        <f t="shared" si="0"/>
        <v>20</v>
      </c>
      <c r="J26" s="62" t="s">
        <v>118</v>
      </c>
      <c r="K26" s="63"/>
      <c r="L26" s="63"/>
      <c r="M26" s="63"/>
      <c r="N26" s="63"/>
      <c r="O26" s="63"/>
      <c r="P26" s="63"/>
      <c r="Q26" s="63"/>
      <c r="R26" s="64"/>
    </row>
    <row r="27" spans="1:18" ht="30" customHeight="1">
      <c r="A27" s="45" t="s">
        <v>43</v>
      </c>
      <c r="B27" s="46"/>
      <c r="C27" s="25">
        <f>SUM('4月:3月'!C27)</f>
        <v>1</v>
      </c>
      <c r="D27" s="25">
        <f>SUM('4月:3月'!D27)</f>
        <v>8</v>
      </c>
      <c r="E27" s="25">
        <f>SUM('4月:3月'!E27)</f>
        <v>7</v>
      </c>
      <c r="F27" s="25">
        <f>SUM('4月:3月'!F27)</f>
        <v>4</v>
      </c>
      <c r="G27" s="25">
        <f>SUM('4月:3月'!G27)</f>
        <v>11</v>
      </c>
      <c r="H27" s="25">
        <f>SUM('4月:3月'!H27)</f>
        <v>0</v>
      </c>
      <c r="I27" s="26">
        <f t="shared" si="0"/>
        <v>31</v>
      </c>
      <c r="J27" s="58" t="s">
        <v>72</v>
      </c>
      <c r="K27" s="53"/>
      <c r="L27" s="59"/>
      <c r="M27" s="30">
        <v>5</v>
      </c>
      <c r="N27" s="32"/>
      <c r="O27" s="53"/>
      <c r="P27" s="53"/>
      <c r="Q27" s="30"/>
      <c r="R27" s="31"/>
    </row>
    <row r="28" spans="1:18" ht="30" customHeight="1">
      <c r="A28" s="45" t="s">
        <v>53</v>
      </c>
      <c r="B28" s="46"/>
      <c r="C28" s="25">
        <f>SUM('4月:3月'!C28)</f>
        <v>0</v>
      </c>
      <c r="D28" s="25">
        <f>SUM('4月:3月'!D28)</f>
        <v>9</v>
      </c>
      <c r="E28" s="25">
        <f>SUM('4月:3月'!E28)</f>
        <v>4</v>
      </c>
      <c r="F28" s="25">
        <f>SUM('4月:3月'!F28)</f>
        <v>0</v>
      </c>
      <c r="G28" s="25">
        <f>SUM('4月:3月'!G28)</f>
        <v>16</v>
      </c>
      <c r="H28" s="25">
        <f>SUM('4月:3月'!H28)</f>
        <v>0</v>
      </c>
      <c r="I28" s="26">
        <f t="shared" si="0"/>
        <v>29</v>
      </c>
      <c r="J28" s="58" t="s">
        <v>73</v>
      </c>
      <c r="K28" s="53"/>
      <c r="L28" s="59"/>
      <c r="M28" s="30">
        <v>4</v>
      </c>
      <c r="N28" s="32"/>
      <c r="O28" s="53"/>
      <c r="P28" s="53"/>
      <c r="Q28" s="30"/>
      <c r="R28" s="31"/>
    </row>
    <row r="29" spans="1:18" ht="30" customHeight="1">
      <c r="A29" s="45" t="s">
        <v>44</v>
      </c>
      <c r="B29" s="46"/>
      <c r="C29" s="25">
        <f>SUM('4月:3月'!C29)</f>
        <v>0</v>
      </c>
      <c r="D29" s="25">
        <f>SUM('4月:3月'!D29)</f>
        <v>0</v>
      </c>
      <c r="E29" s="25">
        <f>SUM('4月:3月'!E29)</f>
        <v>0</v>
      </c>
      <c r="F29" s="25">
        <f>SUM('4月:3月'!F29)</f>
        <v>0</v>
      </c>
      <c r="G29" s="25">
        <f>SUM('4月:3月'!G29)</f>
        <v>1</v>
      </c>
      <c r="H29" s="25">
        <f>SUM('4月:3月'!H29)</f>
        <v>0</v>
      </c>
      <c r="I29" s="26">
        <f t="shared" si="0"/>
        <v>1</v>
      </c>
      <c r="J29" s="58" t="s">
        <v>76</v>
      </c>
      <c r="K29" s="53"/>
      <c r="L29" s="59"/>
      <c r="M29" s="30">
        <v>1</v>
      </c>
      <c r="N29" s="32"/>
      <c r="O29" s="53"/>
      <c r="P29" s="53"/>
      <c r="Q29" s="30"/>
      <c r="R29" s="31"/>
    </row>
    <row r="30" spans="1:18" ht="30" customHeight="1">
      <c r="A30" s="45" t="s">
        <v>45</v>
      </c>
      <c r="B30" s="46"/>
      <c r="C30" s="25">
        <f>SUM('4月:3月'!C30)</f>
        <v>0</v>
      </c>
      <c r="D30" s="25">
        <f>SUM('4月:3月'!D30)</f>
        <v>2</v>
      </c>
      <c r="E30" s="25">
        <f>SUM('4月:3月'!E30)</f>
        <v>1</v>
      </c>
      <c r="F30" s="25">
        <f>SUM('4月:3月'!F30)</f>
        <v>0</v>
      </c>
      <c r="G30" s="25">
        <f>SUM('4月:3月'!G30)</f>
        <v>3</v>
      </c>
      <c r="H30" s="25">
        <f>SUM('4月:3月'!H30)</f>
        <v>0</v>
      </c>
      <c r="I30" s="26">
        <f t="shared" si="0"/>
        <v>6</v>
      </c>
      <c r="J30" s="58" t="s">
        <v>74</v>
      </c>
      <c r="K30" s="53"/>
      <c r="L30" s="59"/>
      <c r="M30" s="30">
        <v>1</v>
      </c>
      <c r="N30" s="32"/>
      <c r="O30" s="53"/>
      <c r="P30" s="53"/>
      <c r="Q30" s="30"/>
      <c r="R30" s="31"/>
    </row>
    <row r="31" spans="1:18" ht="30" customHeight="1">
      <c r="A31" s="52" t="s">
        <v>46</v>
      </c>
      <c r="B31" s="49"/>
      <c r="C31" s="25">
        <f>SUM('4月:3月'!C31)</f>
        <v>0</v>
      </c>
      <c r="D31" s="25">
        <f>SUM('4月:3月'!D31)</f>
        <v>3</v>
      </c>
      <c r="E31" s="25">
        <f>SUM('4月:3月'!E31)</f>
        <v>2</v>
      </c>
      <c r="F31" s="25">
        <f>SUM('4月:3月'!F31)</f>
        <v>1</v>
      </c>
      <c r="G31" s="25">
        <f>SUM('4月:3月'!G31)</f>
        <v>2</v>
      </c>
      <c r="H31" s="25">
        <f>SUM('4月:3月'!H31)</f>
        <v>0</v>
      </c>
      <c r="I31" s="26">
        <f t="shared" si="0"/>
        <v>8</v>
      </c>
      <c r="J31" s="56"/>
      <c r="K31" s="57"/>
      <c r="L31" s="57"/>
      <c r="M31" s="33"/>
      <c r="N31" s="34"/>
      <c r="O31" s="57" t="s">
        <v>55</v>
      </c>
      <c r="P31" s="57"/>
      <c r="Q31" s="33">
        <f>SUM(M27:M31,Q27:Q29,Q30)</f>
        <v>11</v>
      </c>
      <c r="R31" s="35"/>
    </row>
    <row r="32" spans="1:16" s="37" customFormat="1" ht="18" customHeight="1">
      <c r="A32" s="36" t="s">
        <v>77</v>
      </c>
      <c r="P32" s="38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mergeCells count="71">
    <mergeCell ref="A5:B5"/>
    <mergeCell ref="J5:K5"/>
    <mergeCell ref="J30:L30"/>
    <mergeCell ref="O30:P30"/>
    <mergeCell ref="J26:R26"/>
    <mergeCell ref="J27:L27"/>
    <mergeCell ref="J20:K20"/>
    <mergeCell ref="J21:K21"/>
    <mergeCell ref="J22:K22"/>
    <mergeCell ref="J23:K23"/>
    <mergeCell ref="J31:L31"/>
    <mergeCell ref="O31:P31"/>
    <mergeCell ref="J28:L28"/>
    <mergeCell ref="O28:P28"/>
    <mergeCell ref="J29:L29"/>
    <mergeCell ref="O29:P29"/>
    <mergeCell ref="A1:R1"/>
    <mergeCell ref="A2:R2"/>
    <mergeCell ref="J24:K24"/>
    <mergeCell ref="J25:R25"/>
    <mergeCell ref="J16:K16"/>
    <mergeCell ref="J17:K17"/>
    <mergeCell ref="J18:K18"/>
    <mergeCell ref="J19:K19"/>
    <mergeCell ref="J12:K12"/>
    <mergeCell ref="J13:K13"/>
    <mergeCell ref="O27:P27"/>
    <mergeCell ref="J14:K14"/>
    <mergeCell ref="J15:K15"/>
    <mergeCell ref="J8:K8"/>
    <mergeCell ref="J9:K9"/>
    <mergeCell ref="J10:K10"/>
    <mergeCell ref="J11:K11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Q4:Q5"/>
    <mergeCell ref="R4:R5"/>
    <mergeCell ref="A6:B6"/>
    <mergeCell ref="A7:B7"/>
    <mergeCell ref="J6:K6"/>
    <mergeCell ref="J7:K7"/>
    <mergeCell ref="I4:I5"/>
    <mergeCell ref="L4:M4"/>
    <mergeCell ref="N4:O4"/>
    <mergeCell ref="P4:P5"/>
    <mergeCell ref="C4:D4"/>
    <mergeCell ref="E4:F4"/>
    <mergeCell ref="G4:G5"/>
    <mergeCell ref="H4:H5"/>
  </mergeCells>
  <printOptions/>
  <pageMargins left="0.7874015748031497" right="0.7874015748031497" top="0.84" bottom="0.74" header="0.5118110236220472" footer="0.5118110236220472"/>
  <pageSetup firstPageNumber="11" useFirstPageNumber="1" fitToHeight="1" fitToWidth="1" horizontalDpi="300" verticalDpi="300" orientation="portrait" paperSize="9" scale="80" r:id="rId2"/>
  <headerFooter alignWithMargins="0">
    <oddFooter>&amp;C11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85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8" customHeight="1">
      <c r="A2" s="87" t="s">
        <v>63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ht="6.75" customHeight="1"/>
    <row r="4" spans="1:18" ht="30" customHeight="1">
      <c r="A4" s="1"/>
      <c r="B4" s="2" t="s">
        <v>6</v>
      </c>
      <c r="C4" s="88" t="s">
        <v>2</v>
      </c>
      <c r="D4" s="88"/>
      <c r="E4" s="88" t="s">
        <v>7</v>
      </c>
      <c r="F4" s="88"/>
      <c r="G4" s="82" t="s">
        <v>26</v>
      </c>
      <c r="H4" s="82" t="s">
        <v>27</v>
      </c>
      <c r="I4" s="89" t="s">
        <v>1</v>
      </c>
      <c r="J4" s="4"/>
      <c r="K4" s="2" t="s">
        <v>6</v>
      </c>
      <c r="L4" s="88" t="s">
        <v>2</v>
      </c>
      <c r="M4" s="88"/>
      <c r="N4" s="88" t="s">
        <v>7</v>
      </c>
      <c r="O4" s="88"/>
      <c r="P4" s="82" t="s">
        <v>26</v>
      </c>
      <c r="Q4" s="82" t="s">
        <v>27</v>
      </c>
      <c r="R4" s="83" t="s">
        <v>1</v>
      </c>
    </row>
    <row r="5" spans="1:18" ht="30" customHeight="1">
      <c r="A5" s="7" t="s">
        <v>68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82"/>
      <c r="H5" s="82"/>
      <c r="I5" s="90"/>
      <c r="J5" s="7" t="s">
        <v>68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82"/>
      <c r="Q5" s="82"/>
      <c r="R5" s="84"/>
    </row>
    <row r="6" spans="1:18" ht="30" customHeight="1">
      <c r="A6" s="65" t="s">
        <v>8</v>
      </c>
      <c r="B6" s="66"/>
      <c r="C6" s="15">
        <v>11</v>
      </c>
      <c r="D6" s="15">
        <v>46</v>
      </c>
      <c r="E6" s="15">
        <v>0</v>
      </c>
      <c r="F6" s="15">
        <v>0</v>
      </c>
      <c r="G6" s="15">
        <v>38</v>
      </c>
      <c r="H6" s="15">
        <v>0</v>
      </c>
      <c r="I6" s="15">
        <f aca="true" t="shared" si="0" ref="I6:I31">SUM(C6:H6)</f>
        <v>95</v>
      </c>
      <c r="J6" s="71" t="s">
        <v>48</v>
      </c>
      <c r="K6" s="66"/>
      <c r="L6" s="15">
        <v>0</v>
      </c>
      <c r="M6" s="15">
        <v>0</v>
      </c>
      <c r="N6" s="15">
        <v>1</v>
      </c>
      <c r="O6" s="15">
        <v>0</v>
      </c>
      <c r="P6" s="15">
        <v>0</v>
      </c>
      <c r="Q6" s="15">
        <v>0</v>
      </c>
      <c r="R6" s="15">
        <f aca="true" t="shared" si="1" ref="R6:R24">SUM(L6:Q6)</f>
        <v>1</v>
      </c>
    </row>
    <row r="7" spans="1:18" ht="30" customHeight="1">
      <c r="A7" s="65" t="s">
        <v>9</v>
      </c>
      <c r="B7" s="66"/>
      <c r="C7" s="15">
        <v>0</v>
      </c>
      <c r="D7" s="15">
        <v>0</v>
      </c>
      <c r="E7" s="15">
        <v>0</v>
      </c>
      <c r="F7" s="15">
        <v>0</v>
      </c>
      <c r="G7" s="15">
        <v>3</v>
      </c>
      <c r="H7" s="15">
        <v>0</v>
      </c>
      <c r="I7" s="15">
        <f t="shared" si="0"/>
        <v>3</v>
      </c>
      <c r="J7" s="81" t="s">
        <v>47</v>
      </c>
      <c r="K7" s="70"/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f t="shared" si="1"/>
        <v>0</v>
      </c>
    </row>
    <row r="8" spans="1:18" ht="30" customHeight="1">
      <c r="A8" s="65" t="s">
        <v>10</v>
      </c>
      <c r="B8" s="66"/>
      <c r="C8" s="15">
        <v>0</v>
      </c>
      <c r="D8" s="15">
        <v>0</v>
      </c>
      <c r="E8" s="15">
        <v>0</v>
      </c>
      <c r="F8" s="15">
        <v>0</v>
      </c>
      <c r="G8" s="15">
        <v>3</v>
      </c>
      <c r="H8" s="15">
        <v>0</v>
      </c>
      <c r="I8" s="15">
        <f t="shared" si="0"/>
        <v>3</v>
      </c>
      <c r="J8" s="71" t="s">
        <v>49</v>
      </c>
      <c r="K8" s="66"/>
      <c r="L8" s="15">
        <v>0</v>
      </c>
      <c r="M8" s="15">
        <v>0</v>
      </c>
      <c r="N8" s="15">
        <v>0</v>
      </c>
      <c r="O8" s="15">
        <v>0</v>
      </c>
      <c r="P8" s="15">
        <v>1</v>
      </c>
      <c r="Q8" s="15">
        <v>0</v>
      </c>
      <c r="R8" s="15">
        <f t="shared" si="1"/>
        <v>1</v>
      </c>
    </row>
    <row r="9" spans="1:18" ht="30" customHeight="1">
      <c r="A9" s="65" t="s">
        <v>12</v>
      </c>
      <c r="B9" s="66"/>
      <c r="C9" s="15">
        <v>0</v>
      </c>
      <c r="D9" s="15">
        <v>1</v>
      </c>
      <c r="E9" s="15">
        <v>0</v>
      </c>
      <c r="F9" s="15">
        <v>0</v>
      </c>
      <c r="G9" s="15">
        <v>0</v>
      </c>
      <c r="H9" s="15">
        <v>0</v>
      </c>
      <c r="I9" s="15">
        <f t="shared" si="0"/>
        <v>1</v>
      </c>
      <c r="J9" s="81" t="s">
        <v>37</v>
      </c>
      <c r="K9" s="70"/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f t="shared" si="1"/>
        <v>0</v>
      </c>
    </row>
    <row r="10" spans="1:18" ht="30" customHeight="1">
      <c r="A10" s="65" t="s">
        <v>13</v>
      </c>
      <c r="B10" s="66"/>
      <c r="C10" s="15">
        <v>0</v>
      </c>
      <c r="D10" s="15">
        <v>0</v>
      </c>
      <c r="E10" s="15">
        <v>0</v>
      </c>
      <c r="F10" s="15">
        <v>0</v>
      </c>
      <c r="G10" s="15">
        <v>5</v>
      </c>
      <c r="H10" s="15">
        <v>0</v>
      </c>
      <c r="I10" s="15">
        <f t="shared" si="0"/>
        <v>5</v>
      </c>
      <c r="J10" s="71" t="s">
        <v>28</v>
      </c>
      <c r="K10" s="66"/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f t="shared" si="1"/>
        <v>0</v>
      </c>
    </row>
    <row r="11" spans="1:18" ht="30" customHeight="1">
      <c r="A11" s="65" t="s">
        <v>11</v>
      </c>
      <c r="B11" s="66"/>
      <c r="C11" s="15">
        <v>0</v>
      </c>
      <c r="D11" s="15">
        <v>5</v>
      </c>
      <c r="E11" s="15">
        <v>0</v>
      </c>
      <c r="F11" s="15">
        <v>0</v>
      </c>
      <c r="G11" s="15">
        <v>0</v>
      </c>
      <c r="H11" s="15">
        <v>0</v>
      </c>
      <c r="I11" s="15">
        <f t="shared" si="0"/>
        <v>5</v>
      </c>
      <c r="J11" s="71" t="s">
        <v>38</v>
      </c>
      <c r="K11" s="66"/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f t="shared" si="1"/>
        <v>0</v>
      </c>
    </row>
    <row r="12" spans="1:18" ht="30" customHeight="1">
      <c r="A12" s="65" t="s">
        <v>14</v>
      </c>
      <c r="B12" s="66"/>
      <c r="C12" s="15">
        <v>0</v>
      </c>
      <c r="D12" s="15">
        <v>0</v>
      </c>
      <c r="E12" s="15">
        <v>0</v>
      </c>
      <c r="F12" s="15">
        <v>0</v>
      </c>
      <c r="G12" s="15">
        <v>1</v>
      </c>
      <c r="H12" s="15">
        <v>0</v>
      </c>
      <c r="I12" s="15">
        <f t="shared" si="0"/>
        <v>1</v>
      </c>
      <c r="J12" s="71" t="s">
        <v>39</v>
      </c>
      <c r="K12" s="66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f t="shared" si="1"/>
        <v>0</v>
      </c>
    </row>
    <row r="13" spans="1:18" ht="30" customHeight="1">
      <c r="A13" s="65" t="s">
        <v>15</v>
      </c>
      <c r="B13" s="66"/>
      <c r="C13" s="15">
        <v>2</v>
      </c>
      <c r="D13" s="15">
        <v>0</v>
      </c>
      <c r="E13" s="15">
        <v>0</v>
      </c>
      <c r="F13" s="15">
        <v>0</v>
      </c>
      <c r="G13" s="15">
        <v>4</v>
      </c>
      <c r="H13" s="15">
        <v>0</v>
      </c>
      <c r="I13" s="15">
        <f t="shared" si="0"/>
        <v>6</v>
      </c>
      <c r="J13" s="71" t="s">
        <v>40</v>
      </c>
      <c r="K13" s="66"/>
      <c r="L13" s="15">
        <v>0</v>
      </c>
      <c r="M13" s="15">
        <v>1</v>
      </c>
      <c r="N13" s="15">
        <v>0</v>
      </c>
      <c r="O13" s="15">
        <v>0</v>
      </c>
      <c r="P13" s="15">
        <v>0</v>
      </c>
      <c r="Q13" s="15">
        <v>0</v>
      </c>
      <c r="R13" s="15">
        <f t="shared" si="1"/>
        <v>1</v>
      </c>
    </row>
    <row r="14" spans="1:18" ht="30" customHeight="1">
      <c r="A14" s="65" t="s">
        <v>16</v>
      </c>
      <c r="B14" s="66"/>
      <c r="C14" s="15">
        <v>2</v>
      </c>
      <c r="D14" s="15">
        <v>1</v>
      </c>
      <c r="E14" s="15">
        <v>0</v>
      </c>
      <c r="F14" s="15">
        <v>0</v>
      </c>
      <c r="G14" s="15">
        <v>8</v>
      </c>
      <c r="H14" s="15">
        <v>0</v>
      </c>
      <c r="I14" s="15">
        <f t="shared" si="0"/>
        <v>11</v>
      </c>
      <c r="J14" s="71" t="s">
        <v>29</v>
      </c>
      <c r="K14" s="66"/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f t="shared" si="1"/>
        <v>0</v>
      </c>
    </row>
    <row r="15" spans="1:18" ht="30" customHeight="1">
      <c r="A15" s="65" t="s">
        <v>19</v>
      </c>
      <c r="B15" s="66"/>
      <c r="C15" s="15">
        <v>0</v>
      </c>
      <c r="D15" s="15">
        <v>0</v>
      </c>
      <c r="E15" s="15">
        <v>0</v>
      </c>
      <c r="F15" s="15">
        <v>0</v>
      </c>
      <c r="G15" s="15">
        <v>3</v>
      </c>
      <c r="H15" s="15">
        <v>0</v>
      </c>
      <c r="I15" s="15">
        <f t="shared" si="0"/>
        <v>3</v>
      </c>
      <c r="J15" s="71" t="s">
        <v>69</v>
      </c>
      <c r="K15" s="66"/>
      <c r="L15" s="15">
        <v>1</v>
      </c>
      <c r="M15" s="15">
        <v>1</v>
      </c>
      <c r="N15" s="15">
        <v>0</v>
      </c>
      <c r="O15" s="15">
        <v>0</v>
      </c>
      <c r="P15" s="15">
        <v>2</v>
      </c>
      <c r="Q15" s="15">
        <v>0</v>
      </c>
      <c r="R15" s="15">
        <f t="shared" si="1"/>
        <v>4</v>
      </c>
    </row>
    <row r="16" spans="1:18" ht="30" customHeight="1">
      <c r="A16" s="65" t="s">
        <v>18</v>
      </c>
      <c r="B16" s="66"/>
      <c r="C16" s="15">
        <v>0</v>
      </c>
      <c r="D16" s="15">
        <v>2</v>
      </c>
      <c r="E16" s="15">
        <v>1</v>
      </c>
      <c r="F16" s="15">
        <v>0</v>
      </c>
      <c r="G16" s="15">
        <v>2</v>
      </c>
      <c r="H16" s="15">
        <v>0</v>
      </c>
      <c r="I16" s="15">
        <f t="shared" si="0"/>
        <v>5</v>
      </c>
      <c r="J16" s="71" t="s">
        <v>70</v>
      </c>
      <c r="K16" s="66"/>
      <c r="L16" s="15">
        <v>0</v>
      </c>
      <c r="M16" s="15">
        <v>0</v>
      </c>
      <c r="N16" s="15">
        <v>0</v>
      </c>
      <c r="O16" s="15">
        <v>0</v>
      </c>
      <c r="P16" s="15">
        <v>1</v>
      </c>
      <c r="Q16" s="15">
        <v>0</v>
      </c>
      <c r="R16" s="15">
        <f t="shared" si="1"/>
        <v>1</v>
      </c>
    </row>
    <row r="17" spans="1:18" ht="30" customHeight="1">
      <c r="A17" s="65" t="s">
        <v>17</v>
      </c>
      <c r="B17" s="66"/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1</v>
      </c>
      <c r="I17" s="15">
        <f t="shared" si="0"/>
        <v>1</v>
      </c>
      <c r="J17" s="71" t="s">
        <v>71</v>
      </c>
      <c r="K17" s="66"/>
      <c r="L17" s="15">
        <v>0</v>
      </c>
      <c r="M17" s="15">
        <v>0</v>
      </c>
      <c r="N17" s="15">
        <v>0</v>
      </c>
      <c r="O17" s="15">
        <v>0</v>
      </c>
      <c r="P17" s="15">
        <v>2</v>
      </c>
      <c r="Q17" s="15">
        <v>0</v>
      </c>
      <c r="R17" s="15">
        <f t="shared" si="1"/>
        <v>2</v>
      </c>
    </row>
    <row r="18" spans="1:18" ht="30" customHeight="1">
      <c r="A18" s="65" t="s">
        <v>21</v>
      </c>
      <c r="B18" s="66"/>
      <c r="C18" s="15">
        <v>0</v>
      </c>
      <c r="D18" s="15">
        <v>6</v>
      </c>
      <c r="E18" s="15">
        <v>0</v>
      </c>
      <c r="F18" s="15">
        <v>0</v>
      </c>
      <c r="G18" s="15">
        <v>2</v>
      </c>
      <c r="H18" s="15">
        <v>0</v>
      </c>
      <c r="I18" s="15">
        <f t="shared" si="0"/>
        <v>8</v>
      </c>
      <c r="J18" s="71" t="s">
        <v>30</v>
      </c>
      <c r="K18" s="66"/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f t="shared" si="1"/>
        <v>0</v>
      </c>
    </row>
    <row r="19" spans="1:18" ht="30" customHeight="1">
      <c r="A19" s="65" t="s">
        <v>20</v>
      </c>
      <c r="B19" s="66"/>
      <c r="C19" s="15">
        <v>0</v>
      </c>
      <c r="D19" s="15">
        <v>0</v>
      </c>
      <c r="E19" s="15">
        <v>0</v>
      </c>
      <c r="F19" s="15">
        <v>0</v>
      </c>
      <c r="G19" s="15">
        <v>1</v>
      </c>
      <c r="H19" s="15">
        <v>0</v>
      </c>
      <c r="I19" s="17">
        <f t="shared" si="0"/>
        <v>1</v>
      </c>
      <c r="J19" s="71" t="s">
        <v>54</v>
      </c>
      <c r="K19" s="66"/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f t="shared" si="1"/>
        <v>0</v>
      </c>
    </row>
    <row r="20" spans="1:18" ht="30" customHeight="1">
      <c r="A20" s="65" t="s">
        <v>22</v>
      </c>
      <c r="B20" s="66"/>
      <c r="C20" s="15">
        <v>0</v>
      </c>
      <c r="D20" s="15">
        <v>0</v>
      </c>
      <c r="E20" s="15">
        <v>0</v>
      </c>
      <c r="F20" s="15">
        <v>0</v>
      </c>
      <c r="G20" s="15">
        <v>1</v>
      </c>
      <c r="H20" s="15">
        <v>0</v>
      </c>
      <c r="I20" s="17">
        <f t="shared" si="0"/>
        <v>1</v>
      </c>
      <c r="J20" s="71" t="s">
        <v>31</v>
      </c>
      <c r="K20" s="66"/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 t="shared" si="1"/>
        <v>0</v>
      </c>
    </row>
    <row r="21" spans="1:18" ht="30" customHeight="1">
      <c r="A21" s="65" t="s">
        <v>23</v>
      </c>
      <c r="B21" s="66"/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71" t="s">
        <v>41</v>
      </c>
      <c r="K21" s="66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f t="shared" si="1"/>
        <v>0</v>
      </c>
    </row>
    <row r="22" spans="1:18" ht="30" customHeight="1">
      <c r="A22" s="65" t="s">
        <v>24</v>
      </c>
      <c r="B22" s="66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7">
        <f t="shared" si="0"/>
        <v>0</v>
      </c>
      <c r="J22" s="71" t="s">
        <v>32</v>
      </c>
      <c r="K22" s="66"/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f t="shared" si="1"/>
        <v>0</v>
      </c>
    </row>
    <row r="23" spans="1:18" ht="30" customHeight="1">
      <c r="A23" s="65" t="s">
        <v>25</v>
      </c>
      <c r="B23" s="66"/>
      <c r="C23" s="15">
        <v>0</v>
      </c>
      <c r="D23" s="15">
        <v>0</v>
      </c>
      <c r="E23" s="15">
        <v>2</v>
      </c>
      <c r="F23" s="15">
        <v>0</v>
      </c>
      <c r="G23" s="15">
        <v>0</v>
      </c>
      <c r="H23" s="15">
        <v>0</v>
      </c>
      <c r="I23" s="17">
        <f t="shared" si="0"/>
        <v>2</v>
      </c>
      <c r="J23" s="71" t="s">
        <v>33</v>
      </c>
      <c r="K23" s="66"/>
      <c r="L23" s="15">
        <v>0</v>
      </c>
      <c r="M23" s="15">
        <v>0</v>
      </c>
      <c r="N23" s="15">
        <v>0</v>
      </c>
      <c r="O23" s="15">
        <v>0</v>
      </c>
      <c r="P23" s="15">
        <v>4</v>
      </c>
      <c r="Q23" s="15">
        <v>0</v>
      </c>
      <c r="R23" s="15">
        <f t="shared" si="1"/>
        <v>4</v>
      </c>
    </row>
    <row r="24" spans="1:18" ht="30" customHeight="1">
      <c r="A24" s="65" t="s">
        <v>36</v>
      </c>
      <c r="B24" s="66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71" t="s">
        <v>55</v>
      </c>
      <c r="K24" s="66"/>
      <c r="L24" s="15">
        <f aca="true" t="shared" si="2" ref="L24:Q24">SUM(C6:C31,L6:L23)</f>
        <v>16</v>
      </c>
      <c r="M24" s="15">
        <f t="shared" si="2"/>
        <v>64</v>
      </c>
      <c r="N24" s="15">
        <f t="shared" si="2"/>
        <v>6</v>
      </c>
      <c r="O24" s="15">
        <f t="shared" si="2"/>
        <v>0</v>
      </c>
      <c r="P24" s="15">
        <f t="shared" si="2"/>
        <v>84</v>
      </c>
      <c r="Q24" s="15">
        <f t="shared" si="2"/>
        <v>1</v>
      </c>
      <c r="R24" s="15">
        <f t="shared" si="1"/>
        <v>171</v>
      </c>
    </row>
    <row r="25" spans="1:18" ht="30" customHeight="1">
      <c r="A25" s="65" t="s">
        <v>52</v>
      </c>
      <c r="B25" s="66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f t="shared" si="0"/>
        <v>0</v>
      </c>
      <c r="J25" s="75" t="s">
        <v>34</v>
      </c>
      <c r="K25" s="76"/>
      <c r="L25" s="76"/>
      <c r="M25" s="76"/>
      <c r="N25" s="76"/>
      <c r="O25" s="76"/>
      <c r="P25" s="76"/>
      <c r="Q25" s="76"/>
      <c r="R25" s="77"/>
    </row>
    <row r="26" spans="1:18" ht="30" customHeight="1">
      <c r="A26" s="65" t="s">
        <v>42</v>
      </c>
      <c r="B26" s="66"/>
      <c r="C26" s="15">
        <v>0</v>
      </c>
      <c r="D26" s="15">
        <v>0</v>
      </c>
      <c r="E26" s="15">
        <v>2</v>
      </c>
      <c r="F26" s="15">
        <v>0</v>
      </c>
      <c r="G26" s="15">
        <v>0</v>
      </c>
      <c r="H26" s="15">
        <v>0</v>
      </c>
      <c r="I26" s="15">
        <f t="shared" si="0"/>
        <v>2</v>
      </c>
      <c r="J26" s="72" t="s">
        <v>35</v>
      </c>
      <c r="K26" s="73"/>
      <c r="L26" s="73"/>
      <c r="M26" s="73"/>
      <c r="N26" s="73"/>
      <c r="O26" s="73"/>
      <c r="P26" s="73"/>
      <c r="Q26" s="73"/>
      <c r="R26" s="74"/>
    </row>
    <row r="27" spans="1:18" ht="30" customHeight="1">
      <c r="A27" s="65" t="s">
        <v>43</v>
      </c>
      <c r="B27" s="66"/>
      <c r="C27" s="15">
        <v>0</v>
      </c>
      <c r="D27" s="15">
        <v>1</v>
      </c>
      <c r="E27" s="15">
        <v>0</v>
      </c>
      <c r="F27" s="15">
        <v>0</v>
      </c>
      <c r="G27" s="15">
        <v>0</v>
      </c>
      <c r="H27" s="15">
        <v>0</v>
      </c>
      <c r="I27" s="15">
        <f t="shared" si="0"/>
        <v>1</v>
      </c>
      <c r="J27" s="78"/>
      <c r="K27" s="79"/>
      <c r="L27" s="80"/>
      <c r="M27" s="10"/>
      <c r="N27" s="8"/>
      <c r="O27" s="68"/>
      <c r="P27" s="68"/>
      <c r="Q27" s="10"/>
      <c r="R27" s="11"/>
    </row>
    <row r="28" spans="1:18" ht="30" customHeight="1">
      <c r="A28" s="65" t="s">
        <v>53</v>
      </c>
      <c r="B28" s="66"/>
      <c r="C28" s="15">
        <v>0</v>
      </c>
      <c r="D28" s="15">
        <v>0</v>
      </c>
      <c r="E28" s="15">
        <v>0</v>
      </c>
      <c r="F28" s="15">
        <v>0</v>
      </c>
      <c r="G28" s="15">
        <v>3</v>
      </c>
      <c r="H28" s="15">
        <v>0</v>
      </c>
      <c r="I28" s="15">
        <f t="shared" si="0"/>
        <v>3</v>
      </c>
      <c r="J28" s="67"/>
      <c r="K28" s="68"/>
      <c r="L28" s="68"/>
      <c r="M28" s="10"/>
      <c r="N28" s="8"/>
      <c r="O28" s="68"/>
      <c r="P28" s="68"/>
      <c r="Q28" s="10"/>
      <c r="R28" s="11"/>
    </row>
    <row r="29" spans="1:18" ht="30" customHeight="1">
      <c r="A29" s="65" t="s">
        <v>44</v>
      </c>
      <c r="B29" s="66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0"/>
        <v>0</v>
      </c>
      <c r="J29" s="67"/>
      <c r="K29" s="68"/>
      <c r="L29" s="68"/>
      <c r="M29" s="10"/>
      <c r="N29" s="8"/>
      <c r="O29" s="68"/>
      <c r="P29" s="68"/>
      <c r="Q29" s="10"/>
      <c r="R29" s="11"/>
    </row>
    <row r="30" spans="1:18" ht="30" customHeight="1">
      <c r="A30" s="65" t="s">
        <v>45</v>
      </c>
      <c r="B30" s="66"/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0"/>
        <v>0</v>
      </c>
      <c r="J30" s="67"/>
      <c r="K30" s="68"/>
      <c r="L30" s="68"/>
      <c r="M30" s="10"/>
      <c r="N30" s="8"/>
      <c r="O30" s="68"/>
      <c r="P30" s="68"/>
      <c r="Q30" s="10"/>
      <c r="R30" s="11"/>
    </row>
    <row r="31" spans="1:18" ht="30" customHeight="1">
      <c r="A31" s="69" t="s">
        <v>46</v>
      </c>
      <c r="B31" s="70"/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0"/>
        <v>0</v>
      </c>
      <c r="J31" s="91"/>
      <c r="K31" s="92"/>
      <c r="L31" s="92"/>
      <c r="M31" s="9"/>
      <c r="N31" s="9"/>
      <c r="O31" s="92" t="s">
        <v>0</v>
      </c>
      <c r="P31" s="92"/>
      <c r="Q31" s="13">
        <f>SUM(M27:M30,Q27:Q30)</f>
        <v>0</v>
      </c>
      <c r="R31" s="12"/>
    </row>
    <row r="32" spans="1:18" ht="30" customHeight="1">
      <c r="A32" s="14"/>
      <c r="B32" s="14"/>
      <c r="C32" s="10"/>
      <c r="D32" s="10"/>
      <c r="E32" s="10"/>
      <c r="F32" s="10"/>
      <c r="G32" s="10"/>
      <c r="H32" s="10"/>
      <c r="I32" s="10"/>
      <c r="J32" s="14"/>
      <c r="K32" s="14"/>
      <c r="L32" s="16"/>
      <c r="M32" s="16"/>
      <c r="N32" s="16"/>
      <c r="O32" s="16"/>
      <c r="P32" s="16"/>
      <c r="Q32" s="16"/>
      <c r="R32" s="10"/>
    </row>
    <row r="33" spans="1:18" ht="30" customHeight="1">
      <c r="A33" s="14"/>
      <c r="B33" s="14"/>
      <c r="C33" s="10"/>
      <c r="D33" s="10"/>
      <c r="E33" s="10"/>
      <c r="F33" s="10"/>
      <c r="G33" s="10"/>
      <c r="H33" s="10"/>
      <c r="I33" s="10"/>
      <c r="J33" s="14"/>
      <c r="K33" s="14"/>
      <c r="L33" s="16"/>
      <c r="M33" s="16"/>
      <c r="N33" s="16"/>
      <c r="O33" s="16"/>
      <c r="P33" s="16"/>
      <c r="Q33" s="16"/>
      <c r="R33" s="10"/>
    </row>
    <row r="34" spans="1:18" ht="24" customHeight="1">
      <c r="A34" s="14"/>
      <c r="B34" s="14"/>
      <c r="C34" s="10"/>
      <c r="D34" s="10"/>
      <c r="E34" s="10"/>
      <c r="F34" s="10"/>
      <c r="G34" s="10"/>
      <c r="H34" s="10"/>
      <c r="I34" s="10"/>
      <c r="J34" s="14"/>
      <c r="K34" s="14"/>
      <c r="L34" s="10"/>
      <c r="M34" s="10"/>
      <c r="N34" s="10"/>
      <c r="O34" s="10"/>
      <c r="P34" s="10"/>
      <c r="Q34" s="10"/>
      <c r="R34" s="10"/>
    </row>
  </sheetData>
  <mergeCells count="69">
    <mergeCell ref="O30:P30"/>
    <mergeCell ref="J31:L31"/>
    <mergeCell ref="O31:P31"/>
    <mergeCell ref="O27:P27"/>
    <mergeCell ref="J28:L28"/>
    <mergeCell ref="O28:P28"/>
    <mergeCell ref="J29:L29"/>
    <mergeCell ref="O29:P29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A26:B26"/>
    <mergeCell ref="J25:R25"/>
    <mergeCell ref="J26:R26"/>
    <mergeCell ref="A30:B30"/>
    <mergeCell ref="J30:L30"/>
    <mergeCell ref="A31:B31"/>
    <mergeCell ref="A27:B27"/>
    <mergeCell ref="A28:B28"/>
    <mergeCell ref="J27:L27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85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8" customHeight="1">
      <c r="A2" s="87" t="s">
        <v>64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ht="6.75" customHeight="1"/>
    <row r="4" spans="1:18" ht="30" customHeight="1">
      <c r="A4" s="1"/>
      <c r="B4" s="2" t="s">
        <v>6</v>
      </c>
      <c r="C4" s="88" t="s">
        <v>2</v>
      </c>
      <c r="D4" s="88"/>
      <c r="E4" s="88" t="s">
        <v>7</v>
      </c>
      <c r="F4" s="88"/>
      <c r="G4" s="82" t="s">
        <v>26</v>
      </c>
      <c r="H4" s="82" t="s">
        <v>27</v>
      </c>
      <c r="I4" s="89" t="s">
        <v>1</v>
      </c>
      <c r="J4" s="4"/>
      <c r="K4" s="2" t="s">
        <v>6</v>
      </c>
      <c r="L4" s="88" t="s">
        <v>2</v>
      </c>
      <c r="M4" s="88"/>
      <c r="N4" s="88" t="s">
        <v>7</v>
      </c>
      <c r="O4" s="88"/>
      <c r="P4" s="82" t="s">
        <v>26</v>
      </c>
      <c r="Q4" s="82" t="s">
        <v>27</v>
      </c>
      <c r="R4" s="83" t="s">
        <v>1</v>
      </c>
    </row>
    <row r="5" spans="1:18" ht="30" customHeight="1">
      <c r="A5" s="7" t="s">
        <v>68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82"/>
      <c r="H5" s="82"/>
      <c r="I5" s="90"/>
      <c r="J5" s="7" t="s">
        <v>68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82"/>
      <c r="Q5" s="82"/>
      <c r="R5" s="84"/>
    </row>
    <row r="6" spans="1:18" ht="30" customHeight="1">
      <c r="A6" s="65" t="s">
        <v>8</v>
      </c>
      <c r="B6" s="66"/>
      <c r="C6" s="15">
        <v>12</v>
      </c>
      <c r="D6" s="15">
        <v>25</v>
      </c>
      <c r="E6" s="15">
        <v>0</v>
      </c>
      <c r="F6" s="15">
        <v>0</v>
      </c>
      <c r="G6" s="15">
        <v>21</v>
      </c>
      <c r="H6" s="15">
        <v>0</v>
      </c>
      <c r="I6" s="15">
        <f aca="true" t="shared" si="0" ref="I6:I31">SUM(C6:H6)</f>
        <v>58</v>
      </c>
      <c r="J6" s="71" t="s">
        <v>48</v>
      </c>
      <c r="K6" s="66"/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f aca="true" t="shared" si="1" ref="R6:R24">SUM(L6:Q6)</f>
        <v>0</v>
      </c>
    </row>
    <row r="7" spans="1:18" ht="30" customHeight="1">
      <c r="A7" s="65" t="s">
        <v>9</v>
      </c>
      <c r="B7" s="66"/>
      <c r="C7" s="15">
        <v>0</v>
      </c>
      <c r="D7" s="15">
        <v>1</v>
      </c>
      <c r="E7" s="15">
        <v>1</v>
      </c>
      <c r="F7" s="15">
        <v>0</v>
      </c>
      <c r="G7" s="15">
        <v>4</v>
      </c>
      <c r="H7" s="15">
        <v>0</v>
      </c>
      <c r="I7" s="15">
        <f t="shared" si="0"/>
        <v>6</v>
      </c>
      <c r="J7" s="81" t="s">
        <v>47</v>
      </c>
      <c r="K7" s="70"/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f t="shared" si="1"/>
        <v>0</v>
      </c>
    </row>
    <row r="8" spans="1:18" ht="30" customHeight="1">
      <c r="A8" s="65" t="s">
        <v>10</v>
      </c>
      <c r="B8" s="66"/>
      <c r="C8" s="15">
        <v>1</v>
      </c>
      <c r="D8" s="15">
        <v>0</v>
      </c>
      <c r="E8" s="15">
        <v>0</v>
      </c>
      <c r="F8" s="15">
        <v>0</v>
      </c>
      <c r="G8" s="15">
        <v>7</v>
      </c>
      <c r="H8" s="15">
        <v>0</v>
      </c>
      <c r="I8" s="15">
        <f t="shared" si="0"/>
        <v>8</v>
      </c>
      <c r="J8" s="71" t="s">
        <v>49</v>
      </c>
      <c r="K8" s="66"/>
      <c r="L8" s="15">
        <v>0</v>
      </c>
      <c r="M8" s="15">
        <v>0</v>
      </c>
      <c r="N8" s="15">
        <v>3</v>
      </c>
      <c r="O8" s="15">
        <v>0</v>
      </c>
      <c r="P8" s="15">
        <v>1</v>
      </c>
      <c r="Q8" s="15">
        <v>0</v>
      </c>
      <c r="R8" s="15">
        <f t="shared" si="1"/>
        <v>4</v>
      </c>
    </row>
    <row r="9" spans="1:18" ht="30" customHeight="1">
      <c r="A9" s="65" t="s">
        <v>12</v>
      </c>
      <c r="B9" s="66"/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f t="shared" si="0"/>
        <v>0</v>
      </c>
      <c r="J9" s="81" t="s">
        <v>37</v>
      </c>
      <c r="K9" s="70"/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f t="shared" si="1"/>
        <v>0</v>
      </c>
    </row>
    <row r="10" spans="1:18" ht="30" customHeight="1">
      <c r="A10" s="65" t="s">
        <v>13</v>
      </c>
      <c r="B10" s="66"/>
      <c r="C10" s="15">
        <v>1</v>
      </c>
      <c r="D10" s="15">
        <v>0</v>
      </c>
      <c r="E10" s="15">
        <v>0</v>
      </c>
      <c r="F10" s="15">
        <v>0</v>
      </c>
      <c r="G10" s="15">
        <v>3</v>
      </c>
      <c r="H10" s="15">
        <v>0</v>
      </c>
      <c r="I10" s="15">
        <f t="shared" si="0"/>
        <v>4</v>
      </c>
      <c r="J10" s="71" t="s">
        <v>28</v>
      </c>
      <c r="K10" s="66"/>
      <c r="L10" s="15">
        <v>0</v>
      </c>
      <c r="M10" s="15">
        <v>0</v>
      </c>
      <c r="N10" s="15">
        <v>0</v>
      </c>
      <c r="O10" s="15">
        <v>0</v>
      </c>
      <c r="P10" s="15">
        <v>1</v>
      </c>
      <c r="Q10" s="15">
        <v>0</v>
      </c>
      <c r="R10" s="15">
        <f t="shared" si="1"/>
        <v>1</v>
      </c>
    </row>
    <row r="11" spans="1:18" ht="30" customHeight="1">
      <c r="A11" s="65" t="s">
        <v>11</v>
      </c>
      <c r="B11" s="66"/>
      <c r="C11" s="15">
        <v>0</v>
      </c>
      <c r="D11" s="15">
        <v>2</v>
      </c>
      <c r="E11" s="15">
        <v>0</v>
      </c>
      <c r="F11" s="15">
        <v>0</v>
      </c>
      <c r="G11" s="15">
        <v>1</v>
      </c>
      <c r="H11" s="15">
        <v>0</v>
      </c>
      <c r="I11" s="15">
        <f t="shared" si="0"/>
        <v>3</v>
      </c>
      <c r="J11" s="71" t="s">
        <v>38</v>
      </c>
      <c r="K11" s="66"/>
      <c r="L11" s="15">
        <v>0</v>
      </c>
      <c r="M11" s="15">
        <v>0</v>
      </c>
      <c r="N11" s="15">
        <v>0</v>
      </c>
      <c r="O11" s="15">
        <v>0</v>
      </c>
      <c r="P11" s="15">
        <v>1</v>
      </c>
      <c r="Q11" s="15">
        <v>0</v>
      </c>
      <c r="R11" s="15">
        <f t="shared" si="1"/>
        <v>1</v>
      </c>
    </row>
    <row r="12" spans="1:18" ht="30" customHeight="1">
      <c r="A12" s="65" t="s">
        <v>14</v>
      </c>
      <c r="B12" s="66"/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f t="shared" si="0"/>
        <v>0</v>
      </c>
      <c r="J12" s="71" t="s">
        <v>39</v>
      </c>
      <c r="K12" s="66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f t="shared" si="1"/>
        <v>0</v>
      </c>
    </row>
    <row r="13" spans="1:18" ht="30" customHeight="1">
      <c r="A13" s="65" t="s">
        <v>15</v>
      </c>
      <c r="B13" s="66"/>
      <c r="C13" s="15">
        <v>0</v>
      </c>
      <c r="D13" s="15">
        <v>0</v>
      </c>
      <c r="E13" s="15">
        <v>0</v>
      </c>
      <c r="F13" s="15">
        <v>0</v>
      </c>
      <c r="G13" s="15">
        <v>1</v>
      </c>
      <c r="H13" s="15">
        <v>0</v>
      </c>
      <c r="I13" s="15">
        <f t="shared" si="0"/>
        <v>1</v>
      </c>
      <c r="J13" s="71" t="s">
        <v>40</v>
      </c>
      <c r="K13" s="66"/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f t="shared" si="1"/>
        <v>0</v>
      </c>
    </row>
    <row r="14" spans="1:18" ht="30" customHeight="1">
      <c r="A14" s="65" t="s">
        <v>16</v>
      </c>
      <c r="B14" s="66"/>
      <c r="C14" s="15">
        <v>3</v>
      </c>
      <c r="D14" s="15">
        <v>5</v>
      </c>
      <c r="E14" s="15">
        <v>0</v>
      </c>
      <c r="F14" s="15">
        <v>0</v>
      </c>
      <c r="G14" s="15">
        <v>9</v>
      </c>
      <c r="H14" s="15">
        <v>0</v>
      </c>
      <c r="I14" s="15">
        <f t="shared" si="0"/>
        <v>17</v>
      </c>
      <c r="J14" s="71" t="s">
        <v>29</v>
      </c>
      <c r="K14" s="66"/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f t="shared" si="1"/>
        <v>0</v>
      </c>
    </row>
    <row r="15" spans="1:18" ht="30" customHeight="1">
      <c r="A15" s="65" t="s">
        <v>19</v>
      </c>
      <c r="B15" s="66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f t="shared" si="0"/>
        <v>0</v>
      </c>
      <c r="J15" s="71" t="s">
        <v>69</v>
      </c>
      <c r="K15" s="66"/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f t="shared" si="1"/>
        <v>0</v>
      </c>
    </row>
    <row r="16" spans="1:18" ht="30" customHeight="1">
      <c r="A16" s="65" t="s">
        <v>18</v>
      </c>
      <c r="B16" s="66"/>
      <c r="C16" s="15">
        <v>0</v>
      </c>
      <c r="D16" s="15">
        <v>5</v>
      </c>
      <c r="E16" s="15">
        <v>0</v>
      </c>
      <c r="F16" s="15">
        <v>0</v>
      </c>
      <c r="G16" s="15">
        <v>2</v>
      </c>
      <c r="H16" s="15">
        <v>0</v>
      </c>
      <c r="I16" s="15">
        <f t="shared" si="0"/>
        <v>7</v>
      </c>
      <c r="J16" s="71" t="s">
        <v>70</v>
      </c>
      <c r="K16" s="66"/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f t="shared" si="1"/>
        <v>0</v>
      </c>
    </row>
    <row r="17" spans="1:18" ht="30" customHeight="1">
      <c r="A17" s="65" t="s">
        <v>17</v>
      </c>
      <c r="B17" s="66"/>
      <c r="C17" s="15">
        <v>0</v>
      </c>
      <c r="D17" s="15">
        <v>0</v>
      </c>
      <c r="E17" s="15">
        <v>0</v>
      </c>
      <c r="F17" s="15">
        <v>0</v>
      </c>
      <c r="G17" s="15">
        <v>2</v>
      </c>
      <c r="H17" s="15">
        <v>0</v>
      </c>
      <c r="I17" s="15">
        <f t="shared" si="0"/>
        <v>2</v>
      </c>
      <c r="J17" s="71" t="s">
        <v>71</v>
      </c>
      <c r="K17" s="66"/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f t="shared" si="1"/>
        <v>0</v>
      </c>
    </row>
    <row r="18" spans="1:18" ht="30" customHeight="1">
      <c r="A18" s="65" t="s">
        <v>21</v>
      </c>
      <c r="B18" s="66"/>
      <c r="C18" s="15">
        <v>0</v>
      </c>
      <c r="D18" s="15">
        <v>1</v>
      </c>
      <c r="E18" s="15">
        <v>0</v>
      </c>
      <c r="F18" s="15">
        <v>0</v>
      </c>
      <c r="G18" s="15">
        <v>4</v>
      </c>
      <c r="H18" s="15">
        <v>0</v>
      </c>
      <c r="I18" s="15">
        <f t="shared" si="0"/>
        <v>5</v>
      </c>
      <c r="J18" s="71" t="s">
        <v>30</v>
      </c>
      <c r="K18" s="66"/>
      <c r="L18" s="15">
        <v>0</v>
      </c>
      <c r="M18" s="15">
        <v>0</v>
      </c>
      <c r="N18" s="15">
        <v>0</v>
      </c>
      <c r="O18" s="15">
        <v>0</v>
      </c>
      <c r="P18" s="15">
        <v>1</v>
      </c>
      <c r="Q18" s="15">
        <v>0</v>
      </c>
      <c r="R18" s="15">
        <f t="shared" si="1"/>
        <v>1</v>
      </c>
    </row>
    <row r="19" spans="1:18" ht="30" customHeight="1">
      <c r="A19" s="65" t="s">
        <v>20</v>
      </c>
      <c r="B19" s="66"/>
      <c r="C19" s="15">
        <v>0</v>
      </c>
      <c r="D19" s="15">
        <v>0</v>
      </c>
      <c r="E19" s="15">
        <v>0</v>
      </c>
      <c r="F19" s="15">
        <v>0</v>
      </c>
      <c r="G19" s="15">
        <v>2</v>
      </c>
      <c r="H19" s="15">
        <v>0</v>
      </c>
      <c r="I19" s="17">
        <f t="shared" si="0"/>
        <v>2</v>
      </c>
      <c r="J19" s="71" t="s">
        <v>54</v>
      </c>
      <c r="K19" s="66"/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f t="shared" si="1"/>
        <v>0</v>
      </c>
    </row>
    <row r="20" spans="1:18" ht="30" customHeight="1">
      <c r="A20" s="65" t="s">
        <v>22</v>
      </c>
      <c r="B20" s="66"/>
      <c r="C20" s="15">
        <v>0</v>
      </c>
      <c r="D20" s="15">
        <v>0</v>
      </c>
      <c r="E20" s="15">
        <v>0</v>
      </c>
      <c r="F20" s="15">
        <v>0</v>
      </c>
      <c r="G20" s="15">
        <v>1</v>
      </c>
      <c r="H20" s="15">
        <v>0</v>
      </c>
      <c r="I20" s="17">
        <f t="shared" si="0"/>
        <v>1</v>
      </c>
      <c r="J20" s="71" t="s">
        <v>31</v>
      </c>
      <c r="K20" s="66"/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 t="shared" si="1"/>
        <v>0</v>
      </c>
    </row>
    <row r="21" spans="1:18" ht="30" customHeight="1">
      <c r="A21" s="65" t="s">
        <v>23</v>
      </c>
      <c r="B21" s="66"/>
      <c r="C21" s="15">
        <v>0</v>
      </c>
      <c r="D21" s="15">
        <v>0</v>
      </c>
      <c r="E21" s="15">
        <v>1</v>
      </c>
      <c r="F21" s="15">
        <v>0</v>
      </c>
      <c r="G21" s="15">
        <v>0</v>
      </c>
      <c r="H21" s="15">
        <v>0</v>
      </c>
      <c r="I21" s="15">
        <f t="shared" si="0"/>
        <v>1</v>
      </c>
      <c r="J21" s="71" t="s">
        <v>41</v>
      </c>
      <c r="K21" s="66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f t="shared" si="1"/>
        <v>0</v>
      </c>
    </row>
    <row r="22" spans="1:18" ht="30" customHeight="1">
      <c r="A22" s="65" t="s">
        <v>24</v>
      </c>
      <c r="B22" s="66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7">
        <f t="shared" si="0"/>
        <v>0</v>
      </c>
      <c r="J22" s="71" t="s">
        <v>32</v>
      </c>
      <c r="K22" s="66"/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f t="shared" si="1"/>
        <v>0</v>
      </c>
    </row>
    <row r="23" spans="1:18" ht="30" customHeight="1">
      <c r="A23" s="65" t="s">
        <v>25</v>
      </c>
      <c r="B23" s="66"/>
      <c r="C23" s="15">
        <v>0</v>
      </c>
      <c r="D23" s="15">
        <v>0</v>
      </c>
      <c r="E23" s="15">
        <v>0</v>
      </c>
      <c r="F23" s="15">
        <v>0</v>
      </c>
      <c r="G23" s="15">
        <v>1</v>
      </c>
      <c r="H23" s="15">
        <v>0</v>
      </c>
      <c r="I23" s="17">
        <f t="shared" si="0"/>
        <v>1</v>
      </c>
      <c r="J23" s="71" t="s">
        <v>33</v>
      </c>
      <c r="K23" s="66"/>
      <c r="L23" s="15">
        <v>0</v>
      </c>
      <c r="M23" s="15">
        <v>0</v>
      </c>
      <c r="N23" s="15">
        <v>0</v>
      </c>
      <c r="O23" s="15">
        <v>0</v>
      </c>
      <c r="P23" s="15">
        <v>6</v>
      </c>
      <c r="Q23" s="15">
        <v>0</v>
      </c>
      <c r="R23" s="15">
        <f t="shared" si="1"/>
        <v>6</v>
      </c>
    </row>
    <row r="24" spans="1:18" ht="30" customHeight="1">
      <c r="A24" s="65" t="s">
        <v>36</v>
      </c>
      <c r="B24" s="66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71" t="s">
        <v>55</v>
      </c>
      <c r="K24" s="66"/>
      <c r="L24" s="15">
        <f aca="true" t="shared" si="2" ref="L24:Q24">SUM(C6:C31,L6:L23)</f>
        <v>17</v>
      </c>
      <c r="M24" s="15">
        <f t="shared" si="2"/>
        <v>41</v>
      </c>
      <c r="N24" s="15">
        <f t="shared" si="2"/>
        <v>9</v>
      </c>
      <c r="O24" s="15">
        <f t="shared" si="2"/>
        <v>1</v>
      </c>
      <c r="P24" s="15">
        <f t="shared" si="2"/>
        <v>74</v>
      </c>
      <c r="Q24" s="15">
        <f t="shared" si="2"/>
        <v>0</v>
      </c>
      <c r="R24" s="15">
        <f t="shared" si="1"/>
        <v>142</v>
      </c>
    </row>
    <row r="25" spans="1:18" ht="30" customHeight="1">
      <c r="A25" s="65" t="s">
        <v>52</v>
      </c>
      <c r="B25" s="66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f t="shared" si="0"/>
        <v>0</v>
      </c>
      <c r="J25" s="75" t="s">
        <v>34</v>
      </c>
      <c r="K25" s="76"/>
      <c r="L25" s="76"/>
      <c r="M25" s="76"/>
      <c r="N25" s="76"/>
      <c r="O25" s="76"/>
      <c r="P25" s="76"/>
      <c r="Q25" s="76"/>
      <c r="R25" s="77"/>
    </row>
    <row r="26" spans="1:18" ht="30" customHeight="1">
      <c r="A26" s="65" t="s">
        <v>42</v>
      </c>
      <c r="B26" s="66"/>
      <c r="C26" s="15">
        <v>0</v>
      </c>
      <c r="D26" s="15">
        <v>1</v>
      </c>
      <c r="E26" s="15">
        <v>0</v>
      </c>
      <c r="F26" s="15">
        <v>0</v>
      </c>
      <c r="G26" s="15">
        <v>0</v>
      </c>
      <c r="H26" s="15">
        <v>0</v>
      </c>
      <c r="I26" s="15">
        <f t="shared" si="0"/>
        <v>1</v>
      </c>
      <c r="J26" s="72" t="s">
        <v>35</v>
      </c>
      <c r="K26" s="73"/>
      <c r="L26" s="73"/>
      <c r="M26" s="73"/>
      <c r="N26" s="73"/>
      <c r="O26" s="73"/>
      <c r="P26" s="73"/>
      <c r="Q26" s="73"/>
      <c r="R26" s="74"/>
    </row>
    <row r="27" spans="1:18" ht="30" customHeight="1">
      <c r="A27" s="65" t="s">
        <v>43</v>
      </c>
      <c r="B27" s="66"/>
      <c r="C27" s="15">
        <v>0</v>
      </c>
      <c r="D27" s="15">
        <v>1</v>
      </c>
      <c r="E27" s="15">
        <v>0</v>
      </c>
      <c r="F27" s="15">
        <v>1</v>
      </c>
      <c r="G27" s="15">
        <v>1</v>
      </c>
      <c r="H27" s="15">
        <v>0</v>
      </c>
      <c r="I27" s="15">
        <f t="shared" si="0"/>
        <v>3</v>
      </c>
      <c r="J27" s="78"/>
      <c r="K27" s="79"/>
      <c r="L27" s="80"/>
      <c r="M27" s="10"/>
      <c r="N27" s="8"/>
      <c r="O27" s="68"/>
      <c r="P27" s="68"/>
      <c r="Q27" s="10"/>
      <c r="R27" s="11"/>
    </row>
    <row r="28" spans="1:18" ht="30" customHeight="1">
      <c r="A28" s="65" t="s">
        <v>53</v>
      </c>
      <c r="B28" s="66"/>
      <c r="C28" s="15">
        <v>0</v>
      </c>
      <c r="D28" s="15">
        <v>0</v>
      </c>
      <c r="E28" s="15">
        <v>2</v>
      </c>
      <c r="F28" s="15">
        <v>0</v>
      </c>
      <c r="G28" s="15">
        <v>2</v>
      </c>
      <c r="H28" s="15">
        <v>0</v>
      </c>
      <c r="I28" s="15">
        <f t="shared" si="0"/>
        <v>4</v>
      </c>
      <c r="J28" s="67"/>
      <c r="K28" s="68"/>
      <c r="L28" s="68"/>
      <c r="M28" s="10"/>
      <c r="N28" s="8"/>
      <c r="O28" s="68"/>
      <c r="P28" s="68"/>
      <c r="Q28" s="10"/>
      <c r="R28" s="11"/>
    </row>
    <row r="29" spans="1:18" ht="30" customHeight="1">
      <c r="A29" s="65" t="s">
        <v>44</v>
      </c>
      <c r="B29" s="66"/>
      <c r="C29" s="15">
        <v>0</v>
      </c>
      <c r="D29" s="15">
        <v>0</v>
      </c>
      <c r="E29" s="15">
        <v>0</v>
      </c>
      <c r="F29" s="15">
        <v>0</v>
      </c>
      <c r="G29" s="15">
        <v>1</v>
      </c>
      <c r="H29" s="15">
        <v>0</v>
      </c>
      <c r="I29" s="15">
        <f t="shared" si="0"/>
        <v>1</v>
      </c>
      <c r="J29" s="67"/>
      <c r="K29" s="68"/>
      <c r="L29" s="68"/>
      <c r="M29" s="10"/>
      <c r="N29" s="8"/>
      <c r="O29" s="68"/>
      <c r="P29" s="68"/>
      <c r="Q29" s="10"/>
      <c r="R29" s="11"/>
    </row>
    <row r="30" spans="1:18" ht="30" customHeight="1">
      <c r="A30" s="65" t="s">
        <v>45</v>
      </c>
      <c r="B30" s="66"/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0"/>
        <v>0</v>
      </c>
      <c r="J30" s="67"/>
      <c r="K30" s="68"/>
      <c r="L30" s="68"/>
      <c r="M30" s="10"/>
      <c r="N30" s="8"/>
      <c r="O30" s="68"/>
      <c r="P30" s="68"/>
      <c r="Q30" s="10"/>
      <c r="R30" s="11"/>
    </row>
    <row r="31" spans="1:18" ht="30" customHeight="1">
      <c r="A31" s="69" t="s">
        <v>46</v>
      </c>
      <c r="B31" s="70"/>
      <c r="C31" s="15">
        <v>0</v>
      </c>
      <c r="D31" s="15">
        <v>0</v>
      </c>
      <c r="E31" s="15">
        <v>2</v>
      </c>
      <c r="F31" s="15">
        <v>0</v>
      </c>
      <c r="G31" s="15">
        <v>2</v>
      </c>
      <c r="H31" s="15">
        <v>0</v>
      </c>
      <c r="I31" s="15">
        <f t="shared" si="0"/>
        <v>4</v>
      </c>
      <c r="J31" s="91"/>
      <c r="K31" s="92"/>
      <c r="L31" s="92"/>
      <c r="M31" s="9"/>
      <c r="N31" s="9"/>
      <c r="O31" s="92" t="s">
        <v>0</v>
      </c>
      <c r="P31" s="92"/>
      <c r="Q31" s="13">
        <f>SUM(M27:M30,Q27:Q30)</f>
        <v>0</v>
      </c>
      <c r="R31" s="12"/>
    </row>
    <row r="32" spans="1:18" ht="30" customHeight="1">
      <c r="A32" s="14"/>
      <c r="B32" s="14"/>
      <c r="C32" s="10"/>
      <c r="D32" s="10"/>
      <c r="E32" s="10"/>
      <c r="F32" s="10"/>
      <c r="G32" s="10"/>
      <c r="H32" s="10"/>
      <c r="I32" s="10"/>
      <c r="J32" s="14"/>
      <c r="K32" s="14"/>
      <c r="L32" s="10"/>
      <c r="M32" s="10"/>
      <c r="N32" s="10"/>
      <c r="O32" s="10"/>
      <c r="P32" s="10"/>
      <c r="Q32" s="10"/>
      <c r="R32" s="10"/>
    </row>
    <row r="33" spans="1:18" ht="30" customHeight="1">
      <c r="A33" s="14"/>
      <c r="B33" s="14"/>
      <c r="C33" s="10"/>
      <c r="D33" s="10"/>
      <c r="E33" s="10"/>
      <c r="F33" s="10"/>
      <c r="G33" s="10"/>
      <c r="H33" s="10"/>
      <c r="I33" s="10"/>
      <c r="J33" s="14"/>
      <c r="K33" s="14"/>
      <c r="L33" s="10"/>
      <c r="M33" s="10"/>
      <c r="N33" s="10"/>
      <c r="O33" s="10"/>
      <c r="P33" s="10"/>
      <c r="Q33" s="10"/>
      <c r="R33" s="10"/>
    </row>
    <row r="34" spans="1:18" ht="6.75" customHeight="1">
      <c r="A34" s="14"/>
      <c r="B34" s="14"/>
      <c r="C34" s="10"/>
      <c r="D34" s="10"/>
      <c r="E34" s="10"/>
      <c r="F34" s="10"/>
      <c r="G34" s="10"/>
      <c r="H34" s="10"/>
      <c r="I34" s="10"/>
      <c r="J34" s="14"/>
      <c r="K34" s="14"/>
      <c r="L34" s="10"/>
      <c r="M34" s="10"/>
      <c r="N34" s="10"/>
      <c r="O34" s="10"/>
      <c r="P34" s="10"/>
      <c r="Q34" s="10"/>
      <c r="R34" s="10"/>
    </row>
  </sheetData>
  <mergeCells count="69">
    <mergeCell ref="O30:P30"/>
    <mergeCell ref="J31:L31"/>
    <mergeCell ref="O31:P31"/>
    <mergeCell ref="O27:P27"/>
    <mergeCell ref="J28:L28"/>
    <mergeCell ref="O28:P28"/>
    <mergeCell ref="J29:L29"/>
    <mergeCell ref="O29:P29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A26:B26"/>
    <mergeCell ref="J25:R25"/>
    <mergeCell ref="J26:R26"/>
    <mergeCell ref="A30:B30"/>
    <mergeCell ref="J30:L30"/>
    <mergeCell ref="A31:B31"/>
    <mergeCell ref="A27:B27"/>
    <mergeCell ref="A28:B28"/>
    <mergeCell ref="J27:L27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20">
      <selection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85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8" customHeight="1">
      <c r="A2" s="87" t="s">
        <v>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ht="7.5" customHeight="1"/>
    <row r="4" spans="1:18" ht="30" customHeight="1">
      <c r="A4" s="1"/>
      <c r="B4" s="2" t="s">
        <v>6</v>
      </c>
      <c r="C4" s="88" t="s">
        <v>2</v>
      </c>
      <c r="D4" s="88"/>
      <c r="E4" s="88" t="s">
        <v>7</v>
      </c>
      <c r="F4" s="88"/>
      <c r="G4" s="82" t="s">
        <v>26</v>
      </c>
      <c r="H4" s="82" t="s">
        <v>27</v>
      </c>
      <c r="I4" s="89" t="s">
        <v>1</v>
      </c>
      <c r="J4" s="4"/>
      <c r="K4" s="2" t="s">
        <v>6</v>
      </c>
      <c r="L4" s="88" t="s">
        <v>2</v>
      </c>
      <c r="M4" s="88"/>
      <c r="N4" s="88" t="s">
        <v>7</v>
      </c>
      <c r="O4" s="88"/>
      <c r="P4" s="82" t="s">
        <v>26</v>
      </c>
      <c r="Q4" s="82" t="s">
        <v>27</v>
      </c>
      <c r="R4" s="83" t="s">
        <v>1</v>
      </c>
    </row>
    <row r="5" spans="1:18" ht="30" customHeight="1">
      <c r="A5" s="7" t="s">
        <v>68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82"/>
      <c r="H5" s="82"/>
      <c r="I5" s="90"/>
      <c r="J5" s="7" t="s">
        <v>68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82"/>
      <c r="Q5" s="82"/>
      <c r="R5" s="84"/>
    </row>
    <row r="6" spans="1:18" ht="30" customHeight="1">
      <c r="A6" s="65" t="s">
        <v>8</v>
      </c>
      <c r="B6" s="66"/>
      <c r="C6" s="15">
        <v>14</v>
      </c>
      <c r="D6" s="15">
        <v>22</v>
      </c>
      <c r="E6" s="15">
        <v>0</v>
      </c>
      <c r="F6" s="15">
        <v>0</v>
      </c>
      <c r="G6" s="15">
        <v>28</v>
      </c>
      <c r="H6" s="15">
        <v>0</v>
      </c>
      <c r="I6" s="15">
        <f aca="true" t="shared" si="0" ref="I6:I31">SUM(C6:H6)</f>
        <v>64</v>
      </c>
      <c r="J6" s="71" t="s">
        <v>48</v>
      </c>
      <c r="K6" s="66"/>
      <c r="L6" s="15">
        <v>0</v>
      </c>
      <c r="M6" s="15">
        <v>1</v>
      </c>
      <c r="N6" s="15">
        <v>0</v>
      </c>
      <c r="O6" s="15">
        <v>0</v>
      </c>
      <c r="P6" s="15">
        <v>0</v>
      </c>
      <c r="Q6" s="15">
        <v>0</v>
      </c>
      <c r="R6" s="15">
        <f aca="true" t="shared" si="1" ref="R6:R24">SUM(L6:Q6)</f>
        <v>1</v>
      </c>
    </row>
    <row r="7" spans="1:18" ht="30" customHeight="1">
      <c r="A7" s="65" t="s">
        <v>9</v>
      </c>
      <c r="B7" s="66"/>
      <c r="C7" s="15">
        <v>0</v>
      </c>
      <c r="D7" s="15">
        <v>0</v>
      </c>
      <c r="E7" s="15">
        <v>0</v>
      </c>
      <c r="F7" s="15">
        <v>0</v>
      </c>
      <c r="G7" s="15">
        <v>4</v>
      </c>
      <c r="H7" s="15">
        <v>0</v>
      </c>
      <c r="I7" s="15">
        <f t="shared" si="0"/>
        <v>4</v>
      </c>
      <c r="J7" s="81" t="s">
        <v>47</v>
      </c>
      <c r="K7" s="70"/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f t="shared" si="1"/>
        <v>0</v>
      </c>
    </row>
    <row r="8" spans="1:18" ht="30" customHeight="1">
      <c r="A8" s="65" t="s">
        <v>10</v>
      </c>
      <c r="B8" s="66"/>
      <c r="C8" s="15">
        <v>0</v>
      </c>
      <c r="D8" s="15">
        <v>0</v>
      </c>
      <c r="E8" s="15">
        <v>0</v>
      </c>
      <c r="F8" s="15">
        <v>0</v>
      </c>
      <c r="G8" s="15">
        <v>4</v>
      </c>
      <c r="H8" s="15">
        <v>0</v>
      </c>
      <c r="I8" s="15">
        <f t="shared" si="0"/>
        <v>4</v>
      </c>
      <c r="J8" s="71" t="s">
        <v>49</v>
      </c>
      <c r="K8" s="66"/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f t="shared" si="1"/>
        <v>0</v>
      </c>
    </row>
    <row r="9" spans="1:18" ht="30" customHeight="1">
      <c r="A9" s="65" t="s">
        <v>12</v>
      </c>
      <c r="B9" s="66"/>
      <c r="C9" s="15">
        <v>0</v>
      </c>
      <c r="D9" s="15">
        <v>0</v>
      </c>
      <c r="E9" s="15">
        <v>0</v>
      </c>
      <c r="F9" s="15">
        <v>0</v>
      </c>
      <c r="G9" s="15">
        <v>1</v>
      </c>
      <c r="H9" s="15">
        <v>0</v>
      </c>
      <c r="I9" s="15">
        <f t="shared" si="0"/>
        <v>1</v>
      </c>
      <c r="J9" s="81" t="s">
        <v>37</v>
      </c>
      <c r="K9" s="70"/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f t="shared" si="1"/>
        <v>0</v>
      </c>
    </row>
    <row r="10" spans="1:18" ht="30" customHeight="1">
      <c r="A10" s="65" t="s">
        <v>13</v>
      </c>
      <c r="B10" s="66"/>
      <c r="C10" s="15">
        <v>2</v>
      </c>
      <c r="D10" s="15">
        <v>2</v>
      </c>
      <c r="E10" s="15">
        <v>0</v>
      </c>
      <c r="F10" s="15">
        <v>0</v>
      </c>
      <c r="G10" s="15">
        <v>4</v>
      </c>
      <c r="H10" s="15">
        <v>0</v>
      </c>
      <c r="I10" s="15">
        <f t="shared" si="0"/>
        <v>8</v>
      </c>
      <c r="J10" s="71" t="s">
        <v>28</v>
      </c>
      <c r="K10" s="66"/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f t="shared" si="1"/>
        <v>0</v>
      </c>
    </row>
    <row r="11" spans="1:18" ht="30" customHeight="1">
      <c r="A11" s="65" t="s">
        <v>11</v>
      </c>
      <c r="B11" s="66"/>
      <c r="C11" s="15">
        <v>0</v>
      </c>
      <c r="D11" s="15">
        <v>0</v>
      </c>
      <c r="E11" s="15">
        <v>0</v>
      </c>
      <c r="F11" s="15">
        <v>0</v>
      </c>
      <c r="G11" s="15">
        <v>3</v>
      </c>
      <c r="H11" s="15">
        <v>0</v>
      </c>
      <c r="I11" s="15">
        <f t="shared" si="0"/>
        <v>3</v>
      </c>
      <c r="J11" s="71" t="s">
        <v>38</v>
      </c>
      <c r="K11" s="66"/>
      <c r="L11" s="15">
        <v>0</v>
      </c>
      <c r="M11" s="15">
        <v>1</v>
      </c>
      <c r="N11" s="15">
        <v>3</v>
      </c>
      <c r="O11" s="15">
        <v>0</v>
      </c>
      <c r="P11" s="15">
        <v>1</v>
      </c>
      <c r="Q11" s="15">
        <v>0</v>
      </c>
      <c r="R11" s="15">
        <f t="shared" si="1"/>
        <v>5</v>
      </c>
    </row>
    <row r="12" spans="1:18" ht="30" customHeight="1">
      <c r="A12" s="65" t="s">
        <v>14</v>
      </c>
      <c r="B12" s="66"/>
      <c r="C12" s="15">
        <v>0</v>
      </c>
      <c r="D12" s="15">
        <v>4</v>
      </c>
      <c r="E12" s="15">
        <v>1</v>
      </c>
      <c r="F12" s="15">
        <v>0</v>
      </c>
      <c r="G12" s="15">
        <v>0</v>
      </c>
      <c r="H12" s="15">
        <v>0</v>
      </c>
      <c r="I12" s="15">
        <f t="shared" si="0"/>
        <v>5</v>
      </c>
      <c r="J12" s="71" t="s">
        <v>39</v>
      </c>
      <c r="K12" s="66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f t="shared" si="1"/>
        <v>0</v>
      </c>
    </row>
    <row r="13" spans="1:18" ht="30" customHeight="1">
      <c r="A13" s="65" t="s">
        <v>15</v>
      </c>
      <c r="B13" s="66"/>
      <c r="C13" s="15">
        <v>1</v>
      </c>
      <c r="D13" s="15">
        <v>1</v>
      </c>
      <c r="E13" s="15">
        <v>0</v>
      </c>
      <c r="F13" s="15">
        <v>0</v>
      </c>
      <c r="G13" s="15">
        <v>6</v>
      </c>
      <c r="H13" s="15">
        <v>0</v>
      </c>
      <c r="I13" s="15">
        <f t="shared" si="0"/>
        <v>8</v>
      </c>
      <c r="J13" s="71" t="s">
        <v>40</v>
      </c>
      <c r="K13" s="66"/>
      <c r="L13" s="15">
        <v>0</v>
      </c>
      <c r="M13" s="15">
        <v>2</v>
      </c>
      <c r="N13" s="15">
        <v>0</v>
      </c>
      <c r="O13" s="15">
        <v>0</v>
      </c>
      <c r="P13" s="15">
        <v>0</v>
      </c>
      <c r="Q13" s="15">
        <v>0</v>
      </c>
      <c r="R13" s="15">
        <f t="shared" si="1"/>
        <v>2</v>
      </c>
    </row>
    <row r="14" spans="1:18" ht="30" customHeight="1">
      <c r="A14" s="65" t="s">
        <v>16</v>
      </c>
      <c r="B14" s="66"/>
      <c r="C14" s="15">
        <v>2</v>
      </c>
      <c r="D14" s="15">
        <v>3</v>
      </c>
      <c r="E14" s="15">
        <v>0</v>
      </c>
      <c r="F14" s="15">
        <v>0</v>
      </c>
      <c r="G14" s="15">
        <v>7</v>
      </c>
      <c r="H14" s="15">
        <v>0</v>
      </c>
      <c r="I14" s="15">
        <f t="shared" si="0"/>
        <v>12</v>
      </c>
      <c r="J14" s="71" t="s">
        <v>29</v>
      </c>
      <c r="K14" s="66"/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f t="shared" si="1"/>
        <v>0</v>
      </c>
    </row>
    <row r="15" spans="1:18" ht="30" customHeight="1">
      <c r="A15" s="65" t="s">
        <v>19</v>
      </c>
      <c r="B15" s="66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f t="shared" si="0"/>
        <v>0</v>
      </c>
      <c r="J15" s="71" t="s">
        <v>69</v>
      </c>
      <c r="K15" s="66"/>
      <c r="L15" s="15">
        <v>0</v>
      </c>
      <c r="M15" s="15">
        <v>2</v>
      </c>
      <c r="N15" s="15">
        <v>0</v>
      </c>
      <c r="O15" s="15">
        <v>0</v>
      </c>
      <c r="P15" s="15">
        <v>0</v>
      </c>
      <c r="Q15" s="15">
        <v>0</v>
      </c>
      <c r="R15" s="15">
        <f t="shared" si="1"/>
        <v>2</v>
      </c>
    </row>
    <row r="16" spans="1:18" ht="30" customHeight="1">
      <c r="A16" s="65" t="s">
        <v>18</v>
      </c>
      <c r="B16" s="66"/>
      <c r="C16" s="15">
        <v>1</v>
      </c>
      <c r="D16" s="15">
        <v>1</v>
      </c>
      <c r="E16" s="15">
        <v>0</v>
      </c>
      <c r="F16" s="15">
        <v>0</v>
      </c>
      <c r="G16" s="15">
        <v>4</v>
      </c>
      <c r="H16" s="15">
        <v>0</v>
      </c>
      <c r="I16" s="15">
        <f t="shared" si="0"/>
        <v>6</v>
      </c>
      <c r="J16" s="71" t="s">
        <v>70</v>
      </c>
      <c r="K16" s="66"/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f t="shared" si="1"/>
        <v>0</v>
      </c>
    </row>
    <row r="17" spans="1:18" ht="30" customHeight="1">
      <c r="A17" s="65" t="s">
        <v>17</v>
      </c>
      <c r="B17" s="66"/>
      <c r="C17" s="15">
        <v>0</v>
      </c>
      <c r="D17" s="15">
        <v>0</v>
      </c>
      <c r="E17" s="15">
        <v>0</v>
      </c>
      <c r="F17" s="15">
        <v>0</v>
      </c>
      <c r="G17" s="15">
        <v>1</v>
      </c>
      <c r="H17" s="15">
        <v>0</v>
      </c>
      <c r="I17" s="15">
        <f t="shared" si="0"/>
        <v>1</v>
      </c>
      <c r="J17" s="71" t="s">
        <v>71</v>
      </c>
      <c r="K17" s="66"/>
      <c r="L17" s="15">
        <v>0</v>
      </c>
      <c r="M17" s="15">
        <v>2</v>
      </c>
      <c r="N17" s="15">
        <v>1</v>
      </c>
      <c r="O17" s="15">
        <v>0</v>
      </c>
      <c r="P17" s="15">
        <v>0</v>
      </c>
      <c r="Q17" s="15">
        <v>0</v>
      </c>
      <c r="R17" s="15">
        <f t="shared" si="1"/>
        <v>3</v>
      </c>
    </row>
    <row r="18" spans="1:18" ht="30" customHeight="1">
      <c r="A18" s="65" t="s">
        <v>21</v>
      </c>
      <c r="B18" s="66"/>
      <c r="C18" s="15">
        <v>1</v>
      </c>
      <c r="D18" s="15">
        <v>0</v>
      </c>
      <c r="E18" s="15">
        <v>0</v>
      </c>
      <c r="F18" s="15">
        <v>0</v>
      </c>
      <c r="G18" s="15">
        <v>4</v>
      </c>
      <c r="H18" s="15">
        <v>0</v>
      </c>
      <c r="I18" s="15">
        <f t="shared" si="0"/>
        <v>5</v>
      </c>
      <c r="J18" s="71" t="s">
        <v>30</v>
      </c>
      <c r="K18" s="66"/>
      <c r="L18" s="15">
        <v>0</v>
      </c>
      <c r="M18" s="15">
        <v>0</v>
      </c>
      <c r="N18" s="15">
        <v>0</v>
      </c>
      <c r="O18" s="15">
        <v>0</v>
      </c>
      <c r="P18" s="15">
        <v>1</v>
      </c>
      <c r="Q18" s="15">
        <v>0</v>
      </c>
      <c r="R18" s="15">
        <f t="shared" si="1"/>
        <v>1</v>
      </c>
    </row>
    <row r="19" spans="1:18" ht="30" customHeight="1">
      <c r="A19" s="65" t="s">
        <v>20</v>
      </c>
      <c r="B19" s="66"/>
      <c r="C19" s="15">
        <v>0</v>
      </c>
      <c r="D19" s="15">
        <v>0</v>
      </c>
      <c r="E19" s="15">
        <v>0</v>
      </c>
      <c r="F19" s="15">
        <v>0</v>
      </c>
      <c r="G19" s="15">
        <v>1</v>
      </c>
      <c r="H19" s="15">
        <v>0</v>
      </c>
      <c r="I19" s="17">
        <f t="shared" si="0"/>
        <v>1</v>
      </c>
      <c r="J19" s="71" t="s">
        <v>54</v>
      </c>
      <c r="K19" s="66"/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f t="shared" si="1"/>
        <v>0</v>
      </c>
    </row>
    <row r="20" spans="1:18" ht="30" customHeight="1">
      <c r="A20" s="65" t="s">
        <v>22</v>
      </c>
      <c r="B20" s="66"/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7">
        <f t="shared" si="0"/>
        <v>0</v>
      </c>
      <c r="J20" s="71" t="s">
        <v>31</v>
      </c>
      <c r="K20" s="66"/>
      <c r="L20" s="15">
        <v>0</v>
      </c>
      <c r="M20" s="15">
        <v>0</v>
      </c>
      <c r="N20" s="15">
        <v>0</v>
      </c>
      <c r="O20" s="15">
        <v>0</v>
      </c>
      <c r="P20" s="15">
        <v>2</v>
      </c>
      <c r="Q20" s="15">
        <v>0</v>
      </c>
      <c r="R20" s="15">
        <f t="shared" si="1"/>
        <v>2</v>
      </c>
    </row>
    <row r="21" spans="1:18" ht="30" customHeight="1">
      <c r="A21" s="65" t="s">
        <v>23</v>
      </c>
      <c r="B21" s="66"/>
      <c r="C21" s="15">
        <v>0</v>
      </c>
      <c r="D21" s="15">
        <v>0</v>
      </c>
      <c r="E21" s="15">
        <v>0</v>
      </c>
      <c r="F21" s="15">
        <v>0</v>
      </c>
      <c r="G21" s="15">
        <v>2</v>
      </c>
      <c r="H21" s="15">
        <v>0</v>
      </c>
      <c r="I21" s="15">
        <f t="shared" si="0"/>
        <v>2</v>
      </c>
      <c r="J21" s="71" t="s">
        <v>41</v>
      </c>
      <c r="K21" s="66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f t="shared" si="1"/>
        <v>0</v>
      </c>
    </row>
    <row r="22" spans="1:18" ht="30" customHeight="1">
      <c r="A22" s="65" t="s">
        <v>24</v>
      </c>
      <c r="B22" s="66"/>
      <c r="C22" s="15">
        <v>1</v>
      </c>
      <c r="D22" s="15">
        <v>0</v>
      </c>
      <c r="E22" s="15">
        <v>0</v>
      </c>
      <c r="F22" s="15">
        <v>0</v>
      </c>
      <c r="G22" s="15">
        <v>6</v>
      </c>
      <c r="H22" s="15">
        <v>0</v>
      </c>
      <c r="I22" s="17">
        <f t="shared" si="0"/>
        <v>7</v>
      </c>
      <c r="J22" s="71" t="s">
        <v>32</v>
      </c>
      <c r="K22" s="66"/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f t="shared" si="1"/>
        <v>0</v>
      </c>
    </row>
    <row r="23" spans="1:18" ht="30" customHeight="1">
      <c r="A23" s="65" t="s">
        <v>25</v>
      </c>
      <c r="B23" s="66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7">
        <f t="shared" si="0"/>
        <v>0</v>
      </c>
      <c r="J23" s="71" t="s">
        <v>33</v>
      </c>
      <c r="K23" s="66"/>
      <c r="L23" s="15">
        <v>0</v>
      </c>
      <c r="M23" s="15">
        <v>0</v>
      </c>
      <c r="N23" s="15">
        <v>0</v>
      </c>
      <c r="O23" s="15">
        <v>0</v>
      </c>
      <c r="P23" s="15">
        <v>7</v>
      </c>
      <c r="Q23" s="15">
        <v>0</v>
      </c>
      <c r="R23" s="15">
        <f t="shared" si="1"/>
        <v>7</v>
      </c>
    </row>
    <row r="24" spans="1:18" ht="30" customHeight="1">
      <c r="A24" s="65" t="s">
        <v>36</v>
      </c>
      <c r="B24" s="66"/>
      <c r="C24" s="15">
        <v>0</v>
      </c>
      <c r="D24" s="15">
        <v>0</v>
      </c>
      <c r="E24" s="15">
        <v>1</v>
      </c>
      <c r="F24" s="15">
        <v>0</v>
      </c>
      <c r="G24" s="15">
        <v>0</v>
      </c>
      <c r="H24" s="15">
        <v>0</v>
      </c>
      <c r="I24" s="15">
        <f t="shared" si="0"/>
        <v>1</v>
      </c>
      <c r="J24" s="71" t="s">
        <v>55</v>
      </c>
      <c r="K24" s="66"/>
      <c r="L24" s="15">
        <f aca="true" t="shared" si="2" ref="L24:Q24">SUM(C6:C31,L6:L23)</f>
        <v>22</v>
      </c>
      <c r="M24" s="15">
        <f t="shared" si="2"/>
        <v>41</v>
      </c>
      <c r="N24" s="15">
        <f t="shared" si="2"/>
        <v>7</v>
      </c>
      <c r="O24" s="15">
        <f t="shared" si="2"/>
        <v>0</v>
      </c>
      <c r="P24" s="15">
        <f t="shared" si="2"/>
        <v>88</v>
      </c>
      <c r="Q24" s="15">
        <f t="shared" si="2"/>
        <v>0</v>
      </c>
      <c r="R24" s="15">
        <f t="shared" si="1"/>
        <v>158</v>
      </c>
    </row>
    <row r="25" spans="1:18" ht="30" customHeight="1">
      <c r="A25" s="65" t="s">
        <v>52</v>
      </c>
      <c r="B25" s="66"/>
      <c r="C25" s="15">
        <v>0</v>
      </c>
      <c r="D25" s="15">
        <v>0</v>
      </c>
      <c r="E25" s="15">
        <v>1</v>
      </c>
      <c r="F25" s="15">
        <v>0</v>
      </c>
      <c r="G25" s="15">
        <v>1</v>
      </c>
      <c r="H25" s="15">
        <v>0</v>
      </c>
      <c r="I25" s="15">
        <f t="shared" si="0"/>
        <v>2</v>
      </c>
      <c r="J25" s="75" t="s">
        <v>34</v>
      </c>
      <c r="K25" s="76"/>
      <c r="L25" s="76"/>
      <c r="M25" s="76"/>
      <c r="N25" s="76"/>
      <c r="O25" s="76"/>
      <c r="P25" s="76"/>
      <c r="Q25" s="76"/>
      <c r="R25" s="77"/>
    </row>
    <row r="26" spans="1:18" ht="30" customHeight="1">
      <c r="A26" s="65" t="s">
        <v>42</v>
      </c>
      <c r="B26" s="66"/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f t="shared" si="0"/>
        <v>0</v>
      </c>
      <c r="J26" s="72" t="s">
        <v>35</v>
      </c>
      <c r="K26" s="73"/>
      <c r="L26" s="73"/>
      <c r="M26" s="73"/>
      <c r="N26" s="73"/>
      <c r="O26" s="73"/>
      <c r="P26" s="73"/>
      <c r="Q26" s="73"/>
      <c r="R26" s="74"/>
    </row>
    <row r="27" spans="1:18" ht="30" customHeight="1">
      <c r="A27" s="65" t="s">
        <v>43</v>
      </c>
      <c r="B27" s="66"/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f t="shared" si="0"/>
        <v>0</v>
      </c>
      <c r="J27" s="78"/>
      <c r="K27" s="79"/>
      <c r="L27" s="80"/>
      <c r="M27" s="10"/>
      <c r="N27" s="8"/>
      <c r="O27" s="68"/>
      <c r="P27" s="68"/>
      <c r="Q27" s="10"/>
      <c r="R27" s="11"/>
    </row>
    <row r="28" spans="1:18" ht="30" customHeight="1">
      <c r="A28" s="65" t="s">
        <v>53</v>
      </c>
      <c r="B28" s="66"/>
      <c r="C28" s="15">
        <v>0</v>
      </c>
      <c r="D28" s="15">
        <v>0</v>
      </c>
      <c r="E28" s="15">
        <v>0</v>
      </c>
      <c r="F28" s="15">
        <v>0</v>
      </c>
      <c r="G28" s="15">
        <v>1</v>
      </c>
      <c r="H28" s="15">
        <v>0</v>
      </c>
      <c r="I28" s="15">
        <f t="shared" si="0"/>
        <v>1</v>
      </c>
      <c r="J28" s="67"/>
      <c r="K28" s="68"/>
      <c r="L28" s="68"/>
      <c r="M28" s="10"/>
      <c r="N28" s="8"/>
      <c r="O28" s="68"/>
      <c r="P28" s="68"/>
      <c r="Q28" s="10"/>
      <c r="R28" s="11"/>
    </row>
    <row r="29" spans="1:18" ht="30" customHeight="1">
      <c r="A29" s="65" t="s">
        <v>44</v>
      </c>
      <c r="B29" s="66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0"/>
        <v>0</v>
      </c>
      <c r="J29" s="67"/>
      <c r="K29" s="68"/>
      <c r="L29" s="68"/>
      <c r="M29" s="10"/>
      <c r="N29" s="8"/>
      <c r="O29" s="68"/>
      <c r="P29" s="68"/>
      <c r="Q29" s="10"/>
      <c r="R29" s="11"/>
    </row>
    <row r="30" spans="1:18" ht="30" customHeight="1">
      <c r="A30" s="65" t="s">
        <v>45</v>
      </c>
      <c r="B30" s="66"/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0"/>
        <v>0</v>
      </c>
      <c r="J30" s="67"/>
      <c r="K30" s="68"/>
      <c r="L30" s="68"/>
      <c r="M30" s="10"/>
      <c r="N30" s="8"/>
      <c r="O30" s="68"/>
      <c r="P30" s="68"/>
      <c r="Q30" s="10"/>
      <c r="R30" s="11"/>
    </row>
    <row r="31" spans="1:18" ht="30" customHeight="1">
      <c r="A31" s="69" t="s">
        <v>46</v>
      </c>
      <c r="B31" s="70"/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0"/>
        <v>0</v>
      </c>
      <c r="J31" s="91"/>
      <c r="K31" s="92"/>
      <c r="L31" s="92"/>
      <c r="M31" s="9"/>
      <c r="N31" s="9"/>
      <c r="O31" s="92" t="s">
        <v>0</v>
      </c>
      <c r="P31" s="92"/>
      <c r="Q31" s="13">
        <f>SUM(M27:M30,Q27:Q30)</f>
        <v>0</v>
      </c>
      <c r="R31" s="12"/>
    </row>
    <row r="32" spans="1:18" ht="30" customHeight="1">
      <c r="A32" s="14"/>
      <c r="B32" s="14"/>
      <c r="C32" s="10"/>
      <c r="D32" s="10"/>
      <c r="E32" s="10"/>
      <c r="F32" s="10"/>
      <c r="G32" s="10"/>
      <c r="H32" s="10"/>
      <c r="I32" s="10"/>
      <c r="J32" s="14"/>
      <c r="K32" s="14"/>
      <c r="L32" s="10"/>
      <c r="M32" s="10"/>
      <c r="N32" s="10"/>
      <c r="O32" s="10"/>
      <c r="P32" s="10"/>
      <c r="Q32" s="10"/>
      <c r="R32" s="10"/>
    </row>
    <row r="33" spans="1:18" ht="30" customHeight="1">
      <c r="A33" s="14"/>
      <c r="B33" s="14"/>
      <c r="C33" s="10"/>
      <c r="D33" s="10"/>
      <c r="E33" s="10"/>
      <c r="F33" s="10"/>
      <c r="G33" s="10"/>
      <c r="H33" s="10"/>
      <c r="I33" s="10"/>
      <c r="J33" s="14"/>
      <c r="K33" s="14"/>
      <c r="L33" s="10"/>
      <c r="M33" s="10"/>
      <c r="N33" s="10"/>
      <c r="O33" s="10"/>
      <c r="P33" s="10"/>
      <c r="Q33" s="10"/>
      <c r="R33" s="10"/>
    </row>
    <row r="34" spans="1:18" ht="6.75" customHeight="1">
      <c r="A34" s="14"/>
      <c r="B34" s="14"/>
      <c r="C34" s="10"/>
      <c r="D34" s="10"/>
      <c r="E34" s="10"/>
      <c r="F34" s="10"/>
      <c r="G34" s="10"/>
      <c r="H34" s="10"/>
      <c r="I34" s="10"/>
      <c r="J34" s="14"/>
      <c r="K34" s="14"/>
      <c r="L34" s="10"/>
      <c r="M34" s="10"/>
      <c r="N34" s="10"/>
      <c r="O34" s="10"/>
      <c r="P34" s="10"/>
      <c r="Q34" s="10"/>
      <c r="R34" s="10"/>
    </row>
  </sheetData>
  <mergeCells count="69">
    <mergeCell ref="O30:P30"/>
    <mergeCell ref="J31:L31"/>
    <mergeCell ref="O31:P31"/>
    <mergeCell ref="O27:P27"/>
    <mergeCell ref="J28:L28"/>
    <mergeCell ref="O28:P28"/>
    <mergeCell ref="J29:L29"/>
    <mergeCell ref="O29:P29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A26:B26"/>
    <mergeCell ref="J25:R25"/>
    <mergeCell ref="J26:R26"/>
    <mergeCell ref="A30:B30"/>
    <mergeCell ref="J30:L30"/>
    <mergeCell ref="A31:B31"/>
    <mergeCell ref="A27:B27"/>
    <mergeCell ref="A28:B28"/>
    <mergeCell ref="J27:L27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pane ySplit="5" topLeftCell="BM30" activePane="bottomLeft" state="frozen"/>
      <selection pane="topLeft" activeCell="A1" sqref="A1"/>
      <selection pane="bottomLeft" activeCell="D36" sqref="D36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85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8" customHeight="1">
      <c r="A2" s="87" t="s">
        <v>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ht="6.75" customHeight="1"/>
    <row r="4" spans="1:18" ht="30" customHeight="1">
      <c r="A4" s="1"/>
      <c r="B4" s="2" t="s">
        <v>6</v>
      </c>
      <c r="C4" s="88" t="s">
        <v>2</v>
      </c>
      <c r="D4" s="88"/>
      <c r="E4" s="88" t="s">
        <v>7</v>
      </c>
      <c r="F4" s="88"/>
      <c r="G4" s="82" t="s">
        <v>26</v>
      </c>
      <c r="H4" s="82" t="s">
        <v>27</v>
      </c>
      <c r="I4" s="89" t="s">
        <v>1</v>
      </c>
      <c r="J4" s="4"/>
      <c r="K4" s="2" t="s">
        <v>6</v>
      </c>
      <c r="L4" s="88" t="s">
        <v>2</v>
      </c>
      <c r="M4" s="88"/>
      <c r="N4" s="88" t="s">
        <v>7</v>
      </c>
      <c r="O4" s="88"/>
      <c r="P4" s="82" t="s">
        <v>26</v>
      </c>
      <c r="Q4" s="82" t="s">
        <v>27</v>
      </c>
      <c r="R4" s="83" t="s">
        <v>1</v>
      </c>
    </row>
    <row r="5" spans="1:18" ht="30" customHeight="1">
      <c r="A5" s="7" t="s">
        <v>68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82"/>
      <c r="H5" s="82"/>
      <c r="I5" s="90"/>
      <c r="J5" s="7" t="s">
        <v>68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82"/>
      <c r="Q5" s="82"/>
      <c r="R5" s="84"/>
    </row>
    <row r="6" spans="1:18" ht="30" customHeight="1">
      <c r="A6" s="65" t="s">
        <v>8</v>
      </c>
      <c r="B6" s="66"/>
      <c r="C6" s="15">
        <v>15</v>
      </c>
      <c r="D6" s="15">
        <v>25</v>
      </c>
      <c r="E6" s="15"/>
      <c r="F6" s="15"/>
      <c r="G6" s="15">
        <v>33</v>
      </c>
      <c r="H6" s="15"/>
      <c r="I6" s="15">
        <f aca="true" t="shared" si="0" ref="I6:I31">SUM(C6:H6)</f>
        <v>73</v>
      </c>
      <c r="J6" s="71" t="s">
        <v>48</v>
      </c>
      <c r="K6" s="66"/>
      <c r="L6" s="15"/>
      <c r="M6" s="15"/>
      <c r="N6" s="15">
        <v>3</v>
      </c>
      <c r="O6" s="15"/>
      <c r="P6" s="15">
        <v>3</v>
      </c>
      <c r="Q6" s="15"/>
      <c r="R6" s="15">
        <f aca="true" t="shared" si="1" ref="R6:R24">SUM(L6:Q6)</f>
        <v>6</v>
      </c>
    </row>
    <row r="7" spans="1:18" ht="30" customHeight="1">
      <c r="A7" s="65" t="s">
        <v>9</v>
      </c>
      <c r="B7" s="66"/>
      <c r="C7" s="15"/>
      <c r="D7" s="15">
        <v>1</v>
      </c>
      <c r="E7" s="15"/>
      <c r="F7" s="15"/>
      <c r="G7" s="15">
        <v>4</v>
      </c>
      <c r="H7" s="15"/>
      <c r="I7" s="15">
        <f t="shared" si="0"/>
        <v>5</v>
      </c>
      <c r="J7" s="81" t="s">
        <v>47</v>
      </c>
      <c r="K7" s="70"/>
      <c r="L7" s="15"/>
      <c r="M7" s="15"/>
      <c r="N7" s="15"/>
      <c r="O7" s="15"/>
      <c r="P7" s="15"/>
      <c r="Q7" s="15"/>
      <c r="R7" s="15">
        <f t="shared" si="1"/>
        <v>0</v>
      </c>
    </row>
    <row r="8" spans="1:18" ht="30" customHeight="1">
      <c r="A8" s="65" t="s">
        <v>10</v>
      </c>
      <c r="B8" s="66"/>
      <c r="C8" s="15"/>
      <c r="D8" s="15"/>
      <c r="E8" s="15"/>
      <c r="F8" s="15"/>
      <c r="G8" s="15">
        <v>8</v>
      </c>
      <c r="H8" s="15"/>
      <c r="I8" s="15">
        <f t="shared" si="0"/>
        <v>8</v>
      </c>
      <c r="J8" s="71" t="s">
        <v>49</v>
      </c>
      <c r="K8" s="66"/>
      <c r="L8" s="15"/>
      <c r="M8" s="15"/>
      <c r="N8" s="15"/>
      <c r="O8" s="15"/>
      <c r="P8" s="15"/>
      <c r="Q8" s="15"/>
      <c r="R8" s="15">
        <f t="shared" si="1"/>
        <v>0</v>
      </c>
    </row>
    <row r="9" spans="1:18" ht="30" customHeight="1">
      <c r="A9" s="65" t="s">
        <v>12</v>
      </c>
      <c r="B9" s="66"/>
      <c r="C9" s="15"/>
      <c r="D9" s="15">
        <v>4</v>
      </c>
      <c r="E9" s="15">
        <v>2</v>
      </c>
      <c r="F9" s="15"/>
      <c r="G9" s="15">
        <v>1</v>
      </c>
      <c r="H9" s="15"/>
      <c r="I9" s="15">
        <f t="shared" si="0"/>
        <v>7</v>
      </c>
      <c r="J9" s="81" t="s">
        <v>37</v>
      </c>
      <c r="K9" s="70"/>
      <c r="L9" s="15"/>
      <c r="M9" s="15"/>
      <c r="N9" s="15"/>
      <c r="O9" s="15"/>
      <c r="P9" s="15"/>
      <c r="Q9" s="15"/>
      <c r="R9" s="15">
        <f t="shared" si="1"/>
        <v>0</v>
      </c>
    </row>
    <row r="10" spans="1:18" ht="30" customHeight="1">
      <c r="A10" s="65" t="s">
        <v>13</v>
      </c>
      <c r="B10" s="66"/>
      <c r="C10" s="15"/>
      <c r="D10" s="15">
        <v>2</v>
      </c>
      <c r="E10" s="15"/>
      <c r="F10" s="15"/>
      <c r="G10" s="15">
        <v>2</v>
      </c>
      <c r="H10" s="15"/>
      <c r="I10" s="15">
        <f t="shared" si="0"/>
        <v>4</v>
      </c>
      <c r="J10" s="71" t="s">
        <v>28</v>
      </c>
      <c r="K10" s="66"/>
      <c r="L10" s="15"/>
      <c r="M10" s="15"/>
      <c r="N10" s="15"/>
      <c r="O10" s="15"/>
      <c r="P10" s="15"/>
      <c r="Q10" s="15"/>
      <c r="R10" s="15">
        <f t="shared" si="1"/>
        <v>0</v>
      </c>
    </row>
    <row r="11" spans="1:18" ht="30" customHeight="1">
      <c r="A11" s="65" t="s">
        <v>11</v>
      </c>
      <c r="B11" s="66"/>
      <c r="C11" s="15"/>
      <c r="D11" s="15"/>
      <c r="E11" s="15"/>
      <c r="F11" s="15"/>
      <c r="G11" s="15">
        <v>3</v>
      </c>
      <c r="H11" s="15"/>
      <c r="I11" s="15">
        <f t="shared" si="0"/>
        <v>3</v>
      </c>
      <c r="J11" s="71" t="s">
        <v>38</v>
      </c>
      <c r="K11" s="66"/>
      <c r="L11" s="15"/>
      <c r="M11" s="15"/>
      <c r="N11" s="15"/>
      <c r="O11" s="15"/>
      <c r="P11" s="15"/>
      <c r="Q11" s="15"/>
      <c r="R11" s="15">
        <f t="shared" si="1"/>
        <v>0</v>
      </c>
    </row>
    <row r="12" spans="1:18" ht="30" customHeight="1">
      <c r="A12" s="65" t="s">
        <v>14</v>
      </c>
      <c r="B12" s="66"/>
      <c r="C12" s="15"/>
      <c r="D12" s="15">
        <v>6</v>
      </c>
      <c r="E12" s="15">
        <v>3</v>
      </c>
      <c r="F12" s="15"/>
      <c r="G12" s="15">
        <v>1</v>
      </c>
      <c r="H12" s="15"/>
      <c r="I12" s="15">
        <f t="shared" si="0"/>
        <v>10</v>
      </c>
      <c r="J12" s="71" t="s">
        <v>39</v>
      </c>
      <c r="K12" s="66"/>
      <c r="L12" s="15"/>
      <c r="M12" s="15"/>
      <c r="N12" s="15"/>
      <c r="O12" s="15"/>
      <c r="P12" s="15"/>
      <c r="Q12" s="15"/>
      <c r="R12" s="15">
        <f t="shared" si="1"/>
        <v>0</v>
      </c>
    </row>
    <row r="13" spans="1:18" ht="30" customHeight="1">
      <c r="A13" s="65" t="s">
        <v>15</v>
      </c>
      <c r="B13" s="66"/>
      <c r="C13" s="15"/>
      <c r="D13" s="15"/>
      <c r="E13" s="15"/>
      <c r="F13" s="15"/>
      <c r="G13" s="15">
        <v>6</v>
      </c>
      <c r="H13" s="15"/>
      <c r="I13" s="15">
        <f t="shared" si="0"/>
        <v>6</v>
      </c>
      <c r="J13" s="71" t="s">
        <v>40</v>
      </c>
      <c r="K13" s="66"/>
      <c r="L13" s="15"/>
      <c r="M13" s="15">
        <v>5</v>
      </c>
      <c r="N13" s="15"/>
      <c r="O13" s="15"/>
      <c r="P13" s="15"/>
      <c r="Q13" s="15"/>
      <c r="R13" s="15">
        <f t="shared" si="1"/>
        <v>5</v>
      </c>
    </row>
    <row r="14" spans="1:18" ht="30" customHeight="1">
      <c r="A14" s="65" t="s">
        <v>16</v>
      </c>
      <c r="B14" s="66"/>
      <c r="C14" s="15"/>
      <c r="D14" s="15">
        <v>6</v>
      </c>
      <c r="E14" s="15"/>
      <c r="F14" s="15"/>
      <c r="G14" s="15">
        <v>2</v>
      </c>
      <c r="H14" s="15"/>
      <c r="I14" s="15">
        <f t="shared" si="0"/>
        <v>8</v>
      </c>
      <c r="J14" s="71" t="s">
        <v>29</v>
      </c>
      <c r="K14" s="66"/>
      <c r="L14" s="15"/>
      <c r="M14" s="15"/>
      <c r="N14" s="15"/>
      <c r="O14" s="15"/>
      <c r="P14" s="15"/>
      <c r="Q14" s="15"/>
      <c r="R14" s="15">
        <f t="shared" si="1"/>
        <v>0</v>
      </c>
    </row>
    <row r="15" spans="1:18" ht="30" customHeight="1">
      <c r="A15" s="65" t="s">
        <v>19</v>
      </c>
      <c r="B15" s="66"/>
      <c r="C15" s="15"/>
      <c r="D15" s="15"/>
      <c r="E15" s="15"/>
      <c r="F15" s="15"/>
      <c r="G15" s="15"/>
      <c r="H15" s="15"/>
      <c r="I15" s="15">
        <f t="shared" si="0"/>
        <v>0</v>
      </c>
      <c r="J15" s="71" t="s">
        <v>69</v>
      </c>
      <c r="K15" s="66"/>
      <c r="L15" s="15"/>
      <c r="M15" s="15"/>
      <c r="N15" s="15"/>
      <c r="O15" s="15"/>
      <c r="P15" s="15"/>
      <c r="Q15" s="15"/>
      <c r="R15" s="15">
        <f t="shared" si="1"/>
        <v>0</v>
      </c>
    </row>
    <row r="16" spans="1:18" ht="30" customHeight="1">
      <c r="A16" s="65" t="s">
        <v>18</v>
      </c>
      <c r="B16" s="66"/>
      <c r="C16" s="15"/>
      <c r="D16" s="15"/>
      <c r="E16" s="15"/>
      <c r="F16" s="15"/>
      <c r="G16" s="15">
        <v>2</v>
      </c>
      <c r="H16" s="15"/>
      <c r="I16" s="15">
        <f t="shared" si="0"/>
        <v>2</v>
      </c>
      <c r="J16" s="71" t="s">
        <v>70</v>
      </c>
      <c r="K16" s="66"/>
      <c r="L16" s="15">
        <v>1</v>
      </c>
      <c r="M16" s="15">
        <v>1</v>
      </c>
      <c r="N16" s="15"/>
      <c r="O16" s="15"/>
      <c r="P16" s="15">
        <v>1</v>
      </c>
      <c r="Q16" s="15"/>
      <c r="R16" s="15">
        <f t="shared" si="1"/>
        <v>3</v>
      </c>
    </row>
    <row r="17" spans="1:18" ht="30" customHeight="1">
      <c r="A17" s="65" t="s">
        <v>17</v>
      </c>
      <c r="B17" s="66"/>
      <c r="C17" s="15"/>
      <c r="D17" s="15"/>
      <c r="E17" s="15"/>
      <c r="F17" s="15"/>
      <c r="G17" s="15">
        <v>3</v>
      </c>
      <c r="H17" s="15"/>
      <c r="I17" s="15">
        <f t="shared" si="0"/>
        <v>3</v>
      </c>
      <c r="J17" s="71" t="s">
        <v>71</v>
      </c>
      <c r="K17" s="66"/>
      <c r="L17" s="15"/>
      <c r="M17" s="15"/>
      <c r="N17" s="15"/>
      <c r="O17" s="15"/>
      <c r="P17" s="15">
        <v>1</v>
      </c>
      <c r="Q17" s="15"/>
      <c r="R17" s="15">
        <f t="shared" si="1"/>
        <v>1</v>
      </c>
    </row>
    <row r="18" spans="1:18" ht="30" customHeight="1">
      <c r="A18" s="65" t="s">
        <v>21</v>
      </c>
      <c r="B18" s="66"/>
      <c r="C18" s="15">
        <v>1</v>
      </c>
      <c r="D18" s="15">
        <v>1</v>
      </c>
      <c r="E18" s="15"/>
      <c r="F18" s="15"/>
      <c r="G18" s="15">
        <v>1</v>
      </c>
      <c r="H18" s="15"/>
      <c r="I18" s="15">
        <f t="shared" si="0"/>
        <v>3</v>
      </c>
      <c r="J18" s="71" t="s">
        <v>30</v>
      </c>
      <c r="K18" s="66"/>
      <c r="L18" s="15"/>
      <c r="M18" s="15"/>
      <c r="N18" s="15"/>
      <c r="O18" s="15"/>
      <c r="P18" s="15">
        <v>1</v>
      </c>
      <c r="Q18" s="15"/>
      <c r="R18" s="15">
        <f t="shared" si="1"/>
        <v>1</v>
      </c>
    </row>
    <row r="19" spans="1:18" ht="30" customHeight="1">
      <c r="A19" s="65" t="s">
        <v>20</v>
      </c>
      <c r="B19" s="66"/>
      <c r="C19" s="15"/>
      <c r="D19" s="15"/>
      <c r="E19" s="15"/>
      <c r="F19" s="15"/>
      <c r="G19" s="15">
        <v>4</v>
      </c>
      <c r="H19" s="15"/>
      <c r="I19" s="17">
        <f t="shared" si="0"/>
        <v>4</v>
      </c>
      <c r="J19" s="71" t="s">
        <v>54</v>
      </c>
      <c r="K19" s="66"/>
      <c r="L19" s="15"/>
      <c r="M19" s="15"/>
      <c r="N19" s="15"/>
      <c r="O19" s="15"/>
      <c r="P19" s="15"/>
      <c r="Q19" s="15"/>
      <c r="R19" s="15">
        <f t="shared" si="1"/>
        <v>0</v>
      </c>
    </row>
    <row r="20" spans="1:18" ht="30" customHeight="1">
      <c r="A20" s="65" t="s">
        <v>22</v>
      </c>
      <c r="B20" s="66"/>
      <c r="C20" s="15"/>
      <c r="D20" s="15"/>
      <c r="E20" s="15"/>
      <c r="F20" s="15"/>
      <c r="G20" s="15"/>
      <c r="H20" s="15"/>
      <c r="I20" s="17">
        <f t="shared" si="0"/>
        <v>0</v>
      </c>
      <c r="J20" s="71" t="s">
        <v>31</v>
      </c>
      <c r="K20" s="66"/>
      <c r="L20" s="15"/>
      <c r="M20" s="15"/>
      <c r="N20" s="15"/>
      <c r="O20" s="15"/>
      <c r="P20" s="15"/>
      <c r="Q20" s="15"/>
      <c r="R20" s="15">
        <f t="shared" si="1"/>
        <v>0</v>
      </c>
    </row>
    <row r="21" spans="1:18" ht="30" customHeight="1">
      <c r="A21" s="65" t="s">
        <v>23</v>
      </c>
      <c r="B21" s="66"/>
      <c r="C21" s="15"/>
      <c r="D21" s="15"/>
      <c r="E21" s="15"/>
      <c r="F21" s="15"/>
      <c r="G21" s="15"/>
      <c r="H21" s="15"/>
      <c r="I21" s="15">
        <f t="shared" si="0"/>
        <v>0</v>
      </c>
      <c r="J21" s="71" t="s">
        <v>41</v>
      </c>
      <c r="K21" s="66"/>
      <c r="L21" s="15"/>
      <c r="M21" s="15"/>
      <c r="N21" s="15"/>
      <c r="O21" s="15"/>
      <c r="P21" s="15"/>
      <c r="Q21" s="15"/>
      <c r="R21" s="15">
        <f t="shared" si="1"/>
        <v>0</v>
      </c>
    </row>
    <row r="22" spans="1:18" ht="30" customHeight="1">
      <c r="A22" s="65" t="s">
        <v>24</v>
      </c>
      <c r="B22" s="66"/>
      <c r="C22" s="15">
        <v>1</v>
      </c>
      <c r="D22" s="15"/>
      <c r="E22" s="15"/>
      <c r="F22" s="15"/>
      <c r="G22" s="15">
        <v>2</v>
      </c>
      <c r="H22" s="15"/>
      <c r="I22" s="17">
        <f t="shared" si="0"/>
        <v>3</v>
      </c>
      <c r="J22" s="71" t="s">
        <v>32</v>
      </c>
      <c r="K22" s="66"/>
      <c r="L22" s="15"/>
      <c r="M22" s="15"/>
      <c r="N22" s="15"/>
      <c r="O22" s="15"/>
      <c r="P22" s="15">
        <v>1</v>
      </c>
      <c r="Q22" s="15"/>
      <c r="R22" s="15">
        <f t="shared" si="1"/>
        <v>1</v>
      </c>
    </row>
    <row r="23" spans="1:18" ht="30" customHeight="1">
      <c r="A23" s="65" t="s">
        <v>25</v>
      </c>
      <c r="B23" s="66"/>
      <c r="C23" s="15"/>
      <c r="D23" s="15"/>
      <c r="E23" s="15"/>
      <c r="F23" s="15"/>
      <c r="G23" s="15"/>
      <c r="H23" s="15"/>
      <c r="I23" s="17">
        <f t="shared" si="0"/>
        <v>0</v>
      </c>
      <c r="J23" s="71" t="s">
        <v>33</v>
      </c>
      <c r="K23" s="66"/>
      <c r="L23" s="15"/>
      <c r="M23" s="15"/>
      <c r="N23" s="15"/>
      <c r="O23" s="15"/>
      <c r="P23" s="15">
        <v>6</v>
      </c>
      <c r="Q23" s="15"/>
      <c r="R23" s="15">
        <f t="shared" si="1"/>
        <v>6</v>
      </c>
    </row>
    <row r="24" spans="1:18" ht="30" customHeight="1">
      <c r="A24" s="65" t="s">
        <v>36</v>
      </c>
      <c r="B24" s="66"/>
      <c r="C24" s="15"/>
      <c r="D24" s="15"/>
      <c r="E24" s="15">
        <v>1</v>
      </c>
      <c r="F24" s="15"/>
      <c r="G24" s="15"/>
      <c r="H24" s="15"/>
      <c r="I24" s="15">
        <f t="shared" si="0"/>
        <v>1</v>
      </c>
      <c r="J24" s="71" t="s">
        <v>55</v>
      </c>
      <c r="K24" s="66"/>
      <c r="L24" s="15">
        <f aca="true" t="shared" si="2" ref="L24:Q24">SUM(C6:C31,L6:L23)</f>
        <v>18</v>
      </c>
      <c r="M24" s="15">
        <f t="shared" si="2"/>
        <v>56</v>
      </c>
      <c r="N24" s="15">
        <f t="shared" si="2"/>
        <v>11</v>
      </c>
      <c r="O24" s="15">
        <f t="shared" si="2"/>
        <v>0</v>
      </c>
      <c r="P24" s="15">
        <f t="shared" si="2"/>
        <v>90</v>
      </c>
      <c r="Q24" s="15">
        <f t="shared" si="2"/>
        <v>0</v>
      </c>
      <c r="R24" s="15">
        <f t="shared" si="1"/>
        <v>175</v>
      </c>
    </row>
    <row r="25" spans="1:18" ht="30" customHeight="1">
      <c r="A25" s="65" t="s">
        <v>52</v>
      </c>
      <c r="B25" s="66"/>
      <c r="C25" s="15"/>
      <c r="D25" s="15">
        <v>2</v>
      </c>
      <c r="E25" s="15"/>
      <c r="F25" s="15"/>
      <c r="G25" s="15">
        <v>2</v>
      </c>
      <c r="H25" s="15"/>
      <c r="I25" s="15">
        <f t="shared" si="0"/>
        <v>4</v>
      </c>
      <c r="J25" s="75" t="s">
        <v>34</v>
      </c>
      <c r="K25" s="76"/>
      <c r="L25" s="76"/>
      <c r="M25" s="76"/>
      <c r="N25" s="76"/>
      <c r="O25" s="76"/>
      <c r="P25" s="76"/>
      <c r="Q25" s="76"/>
      <c r="R25" s="77"/>
    </row>
    <row r="26" spans="1:18" ht="30" customHeight="1">
      <c r="A26" s="65" t="s">
        <v>42</v>
      </c>
      <c r="B26" s="66"/>
      <c r="C26" s="15"/>
      <c r="D26" s="15"/>
      <c r="E26" s="15"/>
      <c r="F26" s="15"/>
      <c r="G26" s="15">
        <v>2</v>
      </c>
      <c r="H26" s="15"/>
      <c r="I26" s="15">
        <f t="shared" si="0"/>
        <v>2</v>
      </c>
      <c r="J26" s="72" t="s">
        <v>35</v>
      </c>
      <c r="K26" s="73"/>
      <c r="L26" s="73"/>
      <c r="M26" s="73"/>
      <c r="N26" s="73"/>
      <c r="O26" s="73"/>
      <c r="P26" s="73"/>
      <c r="Q26" s="73"/>
      <c r="R26" s="74"/>
    </row>
    <row r="27" spans="1:18" ht="30" customHeight="1">
      <c r="A27" s="65" t="s">
        <v>43</v>
      </c>
      <c r="B27" s="66"/>
      <c r="C27" s="15"/>
      <c r="D27" s="15">
        <v>1</v>
      </c>
      <c r="E27" s="15">
        <v>2</v>
      </c>
      <c r="F27" s="15"/>
      <c r="G27" s="15"/>
      <c r="H27" s="15"/>
      <c r="I27" s="15">
        <f t="shared" si="0"/>
        <v>3</v>
      </c>
      <c r="J27" s="78"/>
      <c r="K27" s="79"/>
      <c r="L27" s="80"/>
      <c r="M27" s="10"/>
      <c r="N27" s="8"/>
      <c r="O27" s="68"/>
      <c r="P27" s="68"/>
      <c r="Q27" s="10"/>
      <c r="R27" s="11"/>
    </row>
    <row r="28" spans="1:18" ht="30" customHeight="1">
      <c r="A28" s="65" t="s">
        <v>53</v>
      </c>
      <c r="B28" s="66"/>
      <c r="C28" s="15"/>
      <c r="D28" s="15">
        <v>2</v>
      </c>
      <c r="E28" s="15"/>
      <c r="F28" s="15"/>
      <c r="G28" s="15">
        <v>1</v>
      </c>
      <c r="H28" s="15"/>
      <c r="I28" s="15">
        <f t="shared" si="0"/>
        <v>3</v>
      </c>
      <c r="J28" s="67"/>
      <c r="K28" s="68"/>
      <c r="L28" s="68"/>
      <c r="M28" s="10"/>
      <c r="N28" s="8"/>
      <c r="O28" s="68"/>
      <c r="P28" s="68"/>
      <c r="Q28" s="10"/>
      <c r="R28" s="11"/>
    </row>
    <row r="29" spans="1:18" ht="30" customHeight="1">
      <c r="A29" s="65" t="s">
        <v>44</v>
      </c>
      <c r="B29" s="66"/>
      <c r="C29" s="15"/>
      <c r="D29" s="15"/>
      <c r="E29" s="15"/>
      <c r="F29" s="15"/>
      <c r="G29" s="15"/>
      <c r="H29" s="15"/>
      <c r="I29" s="15">
        <f t="shared" si="0"/>
        <v>0</v>
      </c>
      <c r="J29" s="67"/>
      <c r="K29" s="68"/>
      <c r="L29" s="68"/>
      <c r="M29" s="10"/>
      <c r="N29" s="8"/>
      <c r="O29" s="68"/>
      <c r="P29" s="68"/>
      <c r="Q29" s="10"/>
      <c r="R29" s="11"/>
    </row>
    <row r="30" spans="1:18" ht="30" customHeight="1">
      <c r="A30" s="65" t="s">
        <v>45</v>
      </c>
      <c r="B30" s="66"/>
      <c r="C30" s="15"/>
      <c r="D30" s="15"/>
      <c r="E30" s="15"/>
      <c r="F30" s="15"/>
      <c r="G30" s="15"/>
      <c r="H30" s="15"/>
      <c r="I30" s="15">
        <f t="shared" si="0"/>
        <v>0</v>
      </c>
      <c r="J30" s="67"/>
      <c r="K30" s="68"/>
      <c r="L30" s="68"/>
      <c r="M30" s="10"/>
      <c r="N30" s="8"/>
      <c r="O30" s="68"/>
      <c r="P30" s="68"/>
      <c r="Q30" s="10"/>
      <c r="R30" s="11"/>
    </row>
    <row r="31" spans="1:18" ht="30" customHeight="1">
      <c r="A31" s="69" t="s">
        <v>46</v>
      </c>
      <c r="B31" s="70"/>
      <c r="C31" s="15"/>
      <c r="D31" s="15"/>
      <c r="E31" s="15"/>
      <c r="F31" s="15"/>
      <c r="G31" s="15"/>
      <c r="H31" s="15"/>
      <c r="I31" s="15">
        <f t="shared" si="0"/>
        <v>0</v>
      </c>
      <c r="J31" s="91"/>
      <c r="K31" s="92"/>
      <c r="L31" s="92"/>
      <c r="M31" s="9"/>
      <c r="N31" s="9"/>
      <c r="O31" s="92" t="s">
        <v>0</v>
      </c>
      <c r="P31" s="92"/>
      <c r="Q31" s="13">
        <f>SUM(M27:M30,Q27:Q30)</f>
        <v>0</v>
      </c>
      <c r="R31" s="12"/>
    </row>
    <row r="32" spans="1:18" ht="30" customHeight="1">
      <c r="A32" s="14"/>
      <c r="B32" s="14"/>
      <c r="C32" s="10"/>
      <c r="D32" s="10"/>
      <c r="E32" s="10"/>
      <c r="F32" s="10"/>
      <c r="G32" s="10"/>
      <c r="H32" s="10"/>
      <c r="I32" s="10"/>
      <c r="J32" s="14"/>
      <c r="K32" s="14"/>
      <c r="L32" s="10"/>
      <c r="M32" s="10"/>
      <c r="N32" s="10"/>
      <c r="O32" s="10"/>
      <c r="P32" s="10"/>
      <c r="Q32" s="10"/>
      <c r="R32" s="10"/>
    </row>
    <row r="33" spans="1:18" ht="30" customHeight="1">
      <c r="A33" s="14"/>
      <c r="B33" s="14"/>
      <c r="C33" s="10"/>
      <c r="D33" s="10"/>
      <c r="E33" s="10"/>
      <c r="F33" s="10"/>
      <c r="G33" s="10"/>
      <c r="H33" s="10"/>
      <c r="I33" s="10"/>
      <c r="J33" s="14"/>
      <c r="K33" s="14"/>
      <c r="L33" s="10"/>
      <c r="M33" s="10"/>
      <c r="N33" s="10"/>
      <c r="O33" s="10"/>
      <c r="P33" s="10"/>
      <c r="Q33" s="10"/>
      <c r="R33" s="10"/>
    </row>
    <row r="34" spans="1:18" ht="6" customHeight="1">
      <c r="A34" s="14"/>
      <c r="B34" s="14"/>
      <c r="C34" s="10"/>
      <c r="D34" s="10"/>
      <c r="E34" s="10"/>
      <c r="F34" s="10"/>
      <c r="G34" s="10"/>
      <c r="H34" s="10"/>
      <c r="I34" s="10"/>
      <c r="J34" s="14"/>
      <c r="K34" s="14"/>
      <c r="L34" s="10"/>
      <c r="M34" s="10"/>
      <c r="N34" s="10"/>
      <c r="O34" s="10"/>
      <c r="P34" s="10"/>
      <c r="Q34" s="10"/>
      <c r="R34" s="10"/>
    </row>
    <row r="35" spans="1:2" ht="13.5">
      <c r="A35" s="8"/>
      <c r="B35" s="8"/>
    </row>
  </sheetData>
  <mergeCells count="69">
    <mergeCell ref="O30:P30"/>
    <mergeCell ref="J31:L31"/>
    <mergeCell ref="O31:P31"/>
    <mergeCell ref="O27:P27"/>
    <mergeCell ref="J28:L28"/>
    <mergeCell ref="O28:P28"/>
    <mergeCell ref="J29:L29"/>
    <mergeCell ref="O29:P29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A26:B26"/>
    <mergeCell ref="J25:R25"/>
    <mergeCell ref="J26:R26"/>
    <mergeCell ref="A30:B30"/>
    <mergeCell ref="J30:L30"/>
    <mergeCell ref="A31:B31"/>
    <mergeCell ref="A27:B27"/>
    <mergeCell ref="A28:B28"/>
    <mergeCell ref="J27:L27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22">
      <selection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85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8" customHeight="1">
      <c r="A2" s="87" t="s">
        <v>51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ht="6.75" customHeight="1"/>
    <row r="4" spans="1:18" ht="30" customHeight="1">
      <c r="A4" s="1"/>
      <c r="B4" s="2" t="s">
        <v>6</v>
      </c>
      <c r="C4" s="88" t="s">
        <v>2</v>
      </c>
      <c r="D4" s="88"/>
      <c r="E4" s="88" t="s">
        <v>7</v>
      </c>
      <c r="F4" s="88"/>
      <c r="G4" s="82" t="s">
        <v>26</v>
      </c>
      <c r="H4" s="82" t="s">
        <v>27</v>
      </c>
      <c r="I4" s="89" t="s">
        <v>1</v>
      </c>
      <c r="J4" s="4"/>
      <c r="K4" s="2" t="s">
        <v>6</v>
      </c>
      <c r="L4" s="88" t="s">
        <v>2</v>
      </c>
      <c r="M4" s="88"/>
      <c r="N4" s="88" t="s">
        <v>7</v>
      </c>
      <c r="O4" s="88"/>
      <c r="P4" s="82" t="s">
        <v>26</v>
      </c>
      <c r="Q4" s="82" t="s">
        <v>27</v>
      </c>
      <c r="R4" s="83" t="s">
        <v>1</v>
      </c>
    </row>
    <row r="5" spans="1:18" ht="30" customHeight="1">
      <c r="A5" s="7" t="s">
        <v>68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82"/>
      <c r="H5" s="82"/>
      <c r="I5" s="90"/>
      <c r="J5" s="7" t="s">
        <v>68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82"/>
      <c r="Q5" s="82"/>
      <c r="R5" s="84"/>
    </row>
    <row r="6" spans="1:18" ht="30" customHeight="1">
      <c r="A6" s="65" t="s">
        <v>8</v>
      </c>
      <c r="B6" s="66"/>
      <c r="C6" s="15">
        <v>18</v>
      </c>
      <c r="D6" s="15">
        <v>25</v>
      </c>
      <c r="E6" s="15">
        <v>0</v>
      </c>
      <c r="F6" s="15">
        <v>0</v>
      </c>
      <c r="G6" s="15">
        <v>28</v>
      </c>
      <c r="H6" s="15">
        <v>0</v>
      </c>
      <c r="I6" s="15">
        <f aca="true" t="shared" si="0" ref="I6:I31">SUM(C6:H6)</f>
        <v>71</v>
      </c>
      <c r="J6" s="71" t="s">
        <v>48</v>
      </c>
      <c r="K6" s="66"/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f aca="true" t="shared" si="1" ref="R6:R23">SUM(L6:Q6)</f>
        <v>0</v>
      </c>
    </row>
    <row r="7" spans="1:18" ht="30" customHeight="1">
      <c r="A7" s="65" t="s">
        <v>9</v>
      </c>
      <c r="B7" s="66"/>
      <c r="C7" s="15">
        <v>1</v>
      </c>
      <c r="D7" s="15">
        <v>0</v>
      </c>
      <c r="E7" s="15">
        <v>0</v>
      </c>
      <c r="F7" s="15">
        <v>0</v>
      </c>
      <c r="G7" s="15">
        <v>4</v>
      </c>
      <c r="H7" s="15">
        <v>0</v>
      </c>
      <c r="I7" s="15">
        <f t="shared" si="0"/>
        <v>5</v>
      </c>
      <c r="J7" s="81" t="s">
        <v>47</v>
      </c>
      <c r="K7" s="70"/>
      <c r="L7" s="15">
        <v>0</v>
      </c>
      <c r="M7" s="15">
        <v>0</v>
      </c>
      <c r="N7" s="15">
        <v>0</v>
      </c>
      <c r="O7" s="15">
        <v>0</v>
      </c>
      <c r="P7" s="15">
        <v>2</v>
      </c>
      <c r="Q7" s="15">
        <v>0</v>
      </c>
      <c r="R7" s="15">
        <f t="shared" si="1"/>
        <v>2</v>
      </c>
    </row>
    <row r="8" spans="1:18" ht="30" customHeight="1">
      <c r="A8" s="65" t="s">
        <v>10</v>
      </c>
      <c r="B8" s="66"/>
      <c r="C8" s="15">
        <v>3</v>
      </c>
      <c r="D8" s="15">
        <v>3</v>
      </c>
      <c r="E8" s="15">
        <v>0</v>
      </c>
      <c r="F8" s="15">
        <v>0</v>
      </c>
      <c r="G8" s="15">
        <v>2</v>
      </c>
      <c r="H8" s="15">
        <v>0</v>
      </c>
      <c r="I8" s="15">
        <f t="shared" si="0"/>
        <v>8</v>
      </c>
      <c r="J8" s="71" t="s">
        <v>49</v>
      </c>
      <c r="K8" s="66"/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f t="shared" si="1"/>
        <v>0</v>
      </c>
    </row>
    <row r="9" spans="1:18" ht="30" customHeight="1">
      <c r="A9" s="65" t="s">
        <v>12</v>
      </c>
      <c r="B9" s="66"/>
      <c r="C9" s="15">
        <v>0</v>
      </c>
      <c r="D9" s="15">
        <v>0</v>
      </c>
      <c r="E9" s="15">
        <v>3</v>
      </c>
      <c r="F9" s="15">
        <v>0</v>
      </c>
      <c r="G9" s="15">
        <v>0</v>
      </c>
      <c r="H9" s="15">
        <v>0</v>
      </c>
      <c r="I9" s="15">
        <f t="shared" si="0"/>
        <v>3</v>
      </c>
      <c r="J9" s="81" t="s">
        <v>37</v>
      </c>
      <c r="K9" s="70"/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f t="shared" si="1"/>
        <v>0</v>
      </c>
    </row>
    <row r="10" spans="1:18" ht="30" customHeight="1">
      <c r="A10" s="65" t="s">
        <v>13</v>
      </c>
      <c r="B10" s="66"/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f t="shared" si="0"/>
        <v>0</v>
      </c>
      <c r="J10" s="71" t="s">
        <v>28</v>
      </c>
      <c r="K10" s="66"/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f t="shared" si="1"/>
        <v>0</v>
      </c>
    </row>
    <row r="11" spans="1:18" ht="30" customHeight="1">
      <c r="A11" s="65" t="s">
        <v>11</v>
      </c>
      <c r="B11" s="66"/>
      <c r="C11" s="15">
        <v>0</v>
      </c>
      <c r="D11" s="15">
        <v>0</v>
      </c>
      <c r="E11" s="15">
        <v>0</v>
      </c>
      <c r="F11" s="15">
        <v>0</v>
      </c>
      <c r="G11" s="15">
        <v>2</v>
      </c>
      <c r="H11" s="15">
        <v>0</v>
      </c>
      <c r="I11" s="15">
        <f t="shared" si="0"/>
        <v>2</v>
      </c>
      <c r="J11" s="71" t="s">
        <v>38</v>
      </c>
      <c r="K11" s="66"/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f t="shared" si="1"/>
        <v>0</v>
      </c>
    </row>
    <row r="12" spans="1:18" ht="30" customHeight="1">
      <c r="A12" s="65" t="s">
        <v>14</v>
      </c>
      <c r="B12" s="66"/>
      <c r="C12" s="15">
        <v>0</v>
      </c>
      <c r="D12" s="15">
        <v>3</v>
      </c>
      <c r="E12" s="15">
        <v>0</v>
      </c>
      <c r="F12" s="15">
        <v>1</v>
      </c>
      <c r="G12" s="15">
        <v>0</v>
      </c>
      <c r="H12" s="15">
        <v>0</v>
      </c>
      <c r="I12" s="15">
        <f t="shared" si="0"/>
        <v>4</v>
      </c>
      <c r="J12" s="71" t="s">
        <v>39</v>
      </c>
      <c r="K12" s="66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f t="shared" si="1"/>
        <v>0</v>
      </c>
    </row>
    <row r="13" spans="1:18" ht="30" customHeight="1">
      <c r="A13" s="65" t="s">
        <v>15</v>
      </c>
      <c r="B13" s="66"/>
      <c r="C13" s="15">
        <v>2</v>
      </c>
      <c r="D13" s="15">
        <v>1</v>
      </c>
      <c r="E13" s="15">
        <v>0</v>
      </c>
      <c r="F13" s="15">
        <v>0</v>
      </c>
      <c r="G13" s="15">
        <v>3</v>
      </c>
      <c r="H13" s="15">
        <v>0</v>
      </c>
      <c r="I13" s="15">
        <f t="shared" si="0"/>
        <v>6</v>
      </c>
      <c r="J13" s="71" t="s">
        <v>40</v>
      </c>
      <c r="K13" s="66"/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f t="shared" si="1"/>
        <v>0</v>
      </c>
    </row>
    <row r="14" spans="1:18" ht="30" customHeight="1">
      <c r="A14" s="65" t="s">
        <v>16</v>
      </c>
      <c r="B14" s="66"/>
      <c r="C14" s="15">
        <v>0</v>
      </c>
      <c r="D14" s="15">
        <v>1</v>
      </c>
      <c r="E14" s="15">
        <v>0</v>
      </c>
      <c r="F14" s="15">
        <v>0</v>
      </c>
      <c r="G14" s="15">
        <v>10</v>
      </c>
      <c r="H14" s="15">
        <v>0</v>
      </c>
      <c r="I14" s="15">
        <f t="shared" si="0"/>
        <v>11</v>
      </c>
      <c r="J14" s="71" t="s">
        <v>29</v>
      </c>
      <c r="K14" s="66"/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f t="shared" si="1"/>
        <v>0</v>
      </c>
    </row>
    <row r="15" spans="1:18" ht="30" customHeight="1">
      <c r="A15" s="65" t="s">
        <v>19</v>
      </c>
      <c r="B15" s="66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f t="shared" si="0"/>
        <v>0</v>
      </c>
      <c r="J15" s="71" t="s">
        <v>69</v>
      </c>
      <c r="K15" s="66"/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f t="shared" si="1"/>
        <v>0</v>
      </c>
    </row>
    <row r="16" spans="1:18" ht="30" customHeight="1">
      <c r="A16" s="65" t="s">
        <v>18</v>
      </c>
      <c r="B16" s="66"/>
      <c r="C16" s="15">
        <v>1</v>
      </c>
      <c r="D16" s="15">
        <v>4</v>
      </c>
      <c r="E16" s="15">
        <v>0</v>
      </c>
      <c r="F16" s="15">
        <v>0</v>
      </c>
      <c r="G16" s="15">
        <v>2</v>
      </c>
      <c r="H16" s="15">
        <v>0</v>
      </c>
      <c r="I16" s="15">
        <f t="shared" si="0"/>
        <v>7</v>
      </c>
      <c r="J16" s="71" t="s">
        <v>70</v>
      </c>
      <c r="K16" s="66"/>
      <c r="L16" s="15">
        <v>0</v>
      </c>
      <c r="M16" s="15">
        <v>0</v>
      </c>
      <c r="N16" s="15">
        <v>0</v>
      </c>
      <c r="O16" s="15">
        <v>0</v>
      </c>
      <c r="P16" s="15">
        <v>1</v>
      </c>
      <c r="Q16" s="15">
        <v>0</v>
      </c>
      <c r="R16" s="15">
        <f t="shared" si="1"/>
        <v>1</v>
      </c>
    </row>
    <row r="17" spans="1:18" ht="30" customHeight="1">
      <c r="A17" s="65" t="s">
        <v>17</v>
      </c>
      <c r="B17" s="66"/>
      <c r="C17" s="15">
        <v>0</v>
      </c>
      <c r="D17" s="15">
        <v>1</v>
      </c>
      <c r="E17" s="15">
        <v>0</v>
      </c>
      <c r="F17" s="15">
        <v>0</v>
      </c>
      <c r="G17" s="15">
        <v>1</v>
      </c>
      <c r="H17" s="15">
        <v>0</v>
      </c>
      <c r="I17" s="15">
        <f t="shared" si="0"/>
        <v>2</v>
      </c>
      <c r="J17" s="71" t="s">
        <v>71</v>
      </c>
      <c r="K17" s="66"/>
      <c r="L17" s="15">
        <v>0</v>
      </c>
      <c r="M17" s="15">
        <v>0</v>
      </c>
      <c r="N17" s="15">
        <v>0</v>
      </c>
      <c r="O17" s="15">
        <v>0</v>
      </c>
      <c r="P17" s="15">
        <v>1</v>
      </c>
      <c r="Q17" s="15">
        <v>0</v>
      </c>
      <c r="R17" s="15">
        <f t="shared" si="1"/>
        <v>1</v>
      </c>
    </row>
    <row r="18" spans="1:18" ht="30" customHeight="1">
      <c r="A18" s="65" t="s">
        <v>21</v>
      </c>
      <c r="B18" s="66"/>
      <c r="C18" s="15">
        <v>1</v>
      </c>
      <c r="D18" s="15">
        <v>1</v>
      </c>
      <c r="E18" s="15">
        <v>0</v>
      </c>
      <c r="F18" s="15">
        <v>0</v>
      </c>
      <c r="G18" s="15">
        <v>0</v>
      </c>
      <c r="H18" s="15">
        <v>0</v>
      </c>
      <c r="I18" s="15">
        <f t="shared" si="0"/>
        <v>2</v>
      </c>
      <c r="J18" s="71" t="s">
        <v>30</v>
      </c>
      <c r="K18" s="66"/>
      <c r="L18" s="15">
        <v>1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f t="shared" si="1"/>
        <v>1</v>
      </c>
    </row>
    <row r="19" spans="1:18" ht="30" customHeight="1">
      <c r="A19" s="65" t="s">
        <v>20</v>
      </c>
      <c r="B19" s="66"/>
      <c r="C19" s="15">
        <v>0</v>
      </c>
      <c r="D19" s="15">
        <v>2</v>
      </c>
      <c r="E19" s="15">
        <v>0</v>
      </c>
      <c r="F19" s="15">
        <v>0</v>
      </c>
      <c r="G19" s="15">
        <v>1</v>
      </c>
      <c r="H19" s="15">
        <v>0</v>
      </c>
      <c r="I19" s="17">
        <f t="shared" si="0"/>
        <v>3</v>
      </c>
      <c r="J19" s="71" t="s">
        <v>54</v>
      </c>
      <c r="K19" s="66"/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f t="shared" si="1"/>
        <v>0</v>
      </c>
    </row>
    <row r="20" spans="1:18" ht="30" customHeight="1">
      <c r="A20" s="65" t="s">
        <v>22</v>
      </c>
      <c r="B20" s="66"/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7">
        <f t="shared" si="0"/>
        <v>0</v>
      </c>
      <c r="J20" s="71" t="s">
        <v>31</v>
      </c>
      <c r="K20" s="66"/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 t="shared" si="1"/>
        <v>0</v>
      </c>
    </row>
    <row r="21" spans="1:18" ht="30" customHeight="1">
      <c r="A21" s="65" t="s">
        <v>23</v>
      </c>
      <c r="B21" s="66"/>
      <c r="C21" s="15">
        <v>0</v>
      </c>
      <c r="D21" s="15">
        <v>0</v>
      </c>
      <c r="E21" s="15">
        <v>0</v>
      </c>
      <c r="F21" s="15">
        <v>0</v>
      </c>
      <c r="G21" s="15">
        <v>1</v>
      </c>
      <c r="H21" s="15">
        <v>0</v>
      </c>
      <c r="I21" s="15">
        <f t="shared" si="0"/>
        <v>1</v>
      </c>
      <c r="J21" s="71" t="s">
        <v>41</v>
      </c>
      <c r="K21" s="66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f t="shared" si="1"/>
        <v>0</v>
      </c>
    </row>
    <row r="22" spans="1:18" ht="30" customHeight="1">
      <c r="A22" s="65" t="s">
        <v>24</v>
      </c>
      <c r="B22" s="66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7">
        <f t="shared" si="0"/>
        <v>0</v>
      </c>
      <c r="J22" s="71" t="s">
        <v>32</v>
      </c>
      <c r="K22" s="66"/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f t="shared" si="1"/>
        <v>0</v>
      </c>
    </row>
    <row r="23" spans="1:18" ht="30" customHeight="1">
      <c r="A23" s="65" t="s">
        <v>25</v>
      </c>
      <c r="B23" s="66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7">
        <f t="shared" si="0"/>
        <v>0</v>
      </c>
      <c r="J23" s="71" t="s">
        <v>33</v>
      </c>
      <c r="K23" s="66"/>
      <c r="L23" s="15">
        <v>0</v>
      </c>
      <c r="M23" s="15">
        <v>0</v>
      </c>
      <c r="N23" s="15">
        <v>0</v>
      </c>
      <c r="O23" s="15">
        <v>0</v>
      </c>
      <c r="P23" s="15">
        <v>6</v>
      </c>
      <c r="Q23" s="15">
        <v>0</v>
      </c>
      <c r="R23" s="15">
        <f t="shared" si="1"/>
        <v>6</v>
      </c>
    </row>
    <row r="24" spans="1:18" ht="30" customHeight="1">
      <c r="A24" s="65" t="s">
        <v>36</v>
      </c>
      <c r="B24" s="66"/>
      <c r="C24" s="15">
        <v>0</v>
      </c>
      <c r="D24" s="15">
        <v>0</v>
      </c>
      <c r="E24" s="15">
        <v>0</v>
      </c>
      <c r="F24" s="15">
        <v>0</v>
      </c>
      <c r="G24" s="15">
        <v>1</v>
      </c>
      <c r="H24" s="15">
        <v>0</v>
      </c>
      <c r="I24" s="15">
        <f t="shared" si="0"/>
        <v>1</v>
      </c>
      <c r="J24" s="71" t="s">
        <v>55</v>
      </c>
      <c r="K24" s="66"/>
      <c r="L24" s="15">
        <f>SUM(C6:C31,L6:L23)</f>
        <v>27</v>
      </c>
      <c r="M24" s="15">
        <f aca="true" t="shared" si="2" ref="M24:R24">SUM(D6:D31,M6:M23)</f>
        <v>44</v>
      </c>
      <c r="N24" s="15">
        <f t="shared" si="2"/>
        <v>5</v>
      </c>
      <c r="O24" s="15">
        <f t="shared" si="2"/>
        <v>1</v>
      </c>
      <c r="P24" s="15">
        <f t="shared" si="2"/>
        <v>67</v>
      </c>
      <c r="Q24" s="15">
        <f t="shared" si="2"/>
        <v>0</v>
      </c>
      <c r="R24" s="15">
        <f t="shared" si="2"/>
        <v>144</v>
      </c>
    </row>
    <row r="25" spans="1:18" ht="30" customHeight="1">
      <c r="A25" s="65" t="s">
        <v>52</v>
      </c>
      <c r="B25" s="66"/>
      <c r="C25" s="15">
        <v>0</v>
      </c>
      <c r="D25" s="15">
        <v>1</v>
      </c>
      <c r="E25" s="15">
        <v>0</v>
      </c>
      <c r="F25" s="15">
        <v>0</v>
      </c>
      <c r="G25" s="15">
        <v>0</v>
      </c>
      <c r="H25" s="15">
        <v>0</v>
      </c>
      <c r="I25" s="15">
        <f t="shared" si="0"/>
        <v>1</v>
      </c>
      <c r="J25" s="75" t="s">
        <v>34</v>
      </c>
      <c r="K25" s="76"/>
      <c r="L25" s="76"/>
      <c r="M25" s="76"/>
      <c r="N25" s="76"/>
      <c r="O25" s="76"/>
      <c r="P25" s="76"/>
      <c r="Q25" s="76"/>
      <c r="R25" s="77"/>
    </row>
    <row r="26" spans="1:18" ht="30" customHeight="1">
      <c r="A26" s="65" t="s">
        <v>42</v>
      </c>
      <c r="B26" s="66"/>
      <c r="C26" s="15">
        <v>0</v>
      </c>
      <c r="D26" s="15">
        <v>1</v>
      </c>
      <c r="E26" s="15">
        <v>0</v>
      </c>
      <c r="F26" s="15">
        <v>0</v>
      </c>
      <c r="G26" s="15">
        <v>1</v>
      </c>
      <c r="H26" s="15">
        <v>0</v>
      </c>
      <c r="I26" s="15">
        <f t="shared" si="0"/>
        <v>2</v>
      </c>
      <c r="J26" s="72" t="s">
        <v>35</v>
      </c>
      <c r="K26" s="73"/>
      <c r="L26" s="73"/>
      <c r="M26" s="73"/>
      <c r="N26" s="73"/>
      <c r="O26" s="73"/>
      <c r="P26" s="73"/>
      <c r="Q26" s="73"/>
      <c r="R26" s="74"/>
    </row>
    <row r="27" spans="1:18" ht="30" customHeight="1">
      <c r="A27" s="65" t="s">
        <v>43</v>
      </c>
      <c r="B27" s="66"/>
      <c r="C27" s="15">
        <v>0</v>
      </c>
      <c r="D27" s="15">
        <v>0</v>
      </c>
      <c r="E27" s="15">
        <v>2</v>
      </c>
      <c r="F27" s="15">
        <v>0</v>
      </c>
      <c r="G27" s="15">
        <v>0</v>
      </c>
      <c r="H27" s="15">
        <v>0</v>
      </c>
      <c r="I27" s="15">
        <f t="shared" si="0"/>
        <v>2</v>
      </c>
      <c r="J27" s="78"/>
      <c r="K27" s="79"/>
      <c r="L27" s="80"/>
      <c r="M27" s="10"/>
      <c r="N27" s="8"/>
      <c r="O27" s="68"/>
      <c r="P27" s="68"/>
      <c r="Q27" s="10"/>
      <c r="R27" s="11"/>
    </row>
    <row r="28" spans="1:18" ht="30" customHeight="1">
      <c r="A28" s="65" t="s">
        <v>53</v>
      </c>
      <c r="B28" s="66"/>
      <c r="C28" s="15">
        <v>0</v>
      </c>
      <c r="D28" s="15">
        <v>0</v>
      </c>
      <c r="E28" s="15">
        <v>0</v>
      </c>
      <c r="F28" s="15">
        <v>0</v>
      </c>
      <c r="G28" s="15">
        <v>1</v>
      </c>
      <c r="H28" s="15">
        <v>0</v>
      </c>
      <c r="I28" s="15">
        <f t="shared" si="0"/>
        <v>1</v>
      </c>
      <c r="J28" s="67"/>
      <c r="K28" s="68"/>
      <c r="L28" s="68"/>
      <c r="M28" s="10"/>
      <c r="N28" s="8"/>
      <c r="O28" s="68"/>
      <c r="P28" s="68"/>
      <c r="Q28" s="10"/>
      <c r="R28" s="11"/>
    </row>
    <row r="29" spans="1:18" ht="30" customHeight="1">
      <c r="A29" s="65" t="s">
        <v>44</v>
      </c>
      <c r="B29" s="66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0"/>
        <v>0</v>
      </c>
      <c r="J29" s="67"/>
      <c r="K29" s="68"/>
      <c r="L29" s="68"/>
      <c r="M29" s="10"/>
      <c r="N29" s="8"/>
      <c r="O29" s="68"/>
      <c r="P29" s="68"/>
      <c r="Q29" s="10"/>
      <c r="R29" s="11"/>
    </row>
    <row r="30" spans="1:18" ht="30" customHeight="1">
      <c r="A30" s="65" t="s">
        <v>45</v>
      </c>
      <c r="B30" s="66"/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0"/>
        <v>0</v>
      </c>
      <c r="J30" s="67"/>
      <c r="K30" s="68"/>
      <c r="L30" s="68"/>
      <c r="M30" s="10"/>
      <c r="N30" s="8"/>
      <c r="O30" s="68"/>
      <c r="P30" s="68"/>
      <c r="Q30" s="10"/>
      <c r="R30" s="11"/>
    </row>
    <row r="31" spans="1:18" ht="30" customHeight="1">
      <c r="A31" s="69" t="s">
        <v>46</v>
      </c>
      <c r="B31" s="70"/>
      <c r="C31" s="15">
        <v>0</v>
      </c>
      <c r="D31" s="15">
        <v>1</v>
      </c>
      <c r="E31" s="15">
        <v>0</v>
      </c>
      <c r="F31" s="15">
        <v>0</v>
      </c>
      <c r="G31" s="15">
        <v>0</v>
      </c>
      <c r="H31" s="15">
        <v>0</v>
      </c>
      <c r="I31" s="15">
        <f t="shared" si="0"/>
        <v>1</v>
      </c>
      <c r="J31" s="91"/>
      <c r="K31" s="92"/>
      <c r="L31" s="92"/>
      <c r="M31" s="9"/>
      <c r="N31" s="9"/>
      <c r="O31" s="92" t="s">
        <v>0</v>
      </c>
      <c r="P31" s="92"/>
      <c r="Q31" s="13">
        <f>SUM(M27:M30,Q27:Q30)</f>
        <v>0</v>
      </c>
      <c r="R31" s="12"/>
    </row>
    <row r="32" spans="1:18" ht="30" customHeight="1">
      <c r="A32" s="14"/>
      <c r="B32" s="14"/>
      <c r="C32" s="10"/>
      <c r="D32" s="10"/>
      <c r="E32" s="10"/>
      <c r="F32" s="10"/>
      <c r="G32" s="10"/>
      <c r="H32" s="10"/>
      <c r="I32" s="10"/>
      <c r="J32" s="14"/>
      <c r="K32" s="14"/>
      <c r="L32" s="10"/>
      <c r="M32" s="10"/>
      <c r="N32" s="10"/>
      <c r="O32" s="10"/>
      <c r="P32" s="10"/>
      <c r="Q32" s="10"/>
      <c r="R32" s="10"/>
    </row>
    <row r="33" spans="1:18" ht="30" customHeight="1">
      <c r="A33" s="14"/>
      <c r="B33" s="14"/>
      <c r="C33" s="10"/>
      <c r="D33" s="10"/>
      <c r="E33" s="10"/>
      <c r="F33" s="10"/>
      <c r="G33" s="10"/>
      <c r="H33" s="10"/>
      <c r="I33" s="10"/>
      <c r="J33" s="14"/>
      <c r="K33" s="14"/>
      <c r="L33" s="10"/>
      <c r="M33" s="10"/>
      <c r="N33" s="10"/>
      <c r="O33" s="10"/>
      <c r="P33" s="10"/>
      <c r="Q33" s="10"/>
      <c r="R33" s="10"/>
    </row>
    <row r="34" spans="1:18" ht="6" customHeight="1">
      <c r="A34" s="14"/>
      <c r="B34" s="14"/>
      <c r="C34" s="10"/>
      <c r="D34" s="10"/>
      <c r="E34" s="10"/>
      <c r="F34" s="10"/>
      <c r="G34" s="10"/>
      <c r="H34" s="10"/>
      <c r="I34" s="10"/>
      <c r="J34" s="14"/>
      <c r="K34" s="14"/>
      <c r="L34" s="10"/>
      <c r="M34" s="10"/>
      <c r="N34" s="10"/>
      <c r="O34" s="10"/>
      <c r="P34" s="10"/>
      <c r="Q34" s="10"/>
      <c r="R34" s="10"/>
    </row>
  </sheetData>
  <mergeCells count="69">
    <mergeCell ref="J30:L30"/>
    <mergeCell ref="O30:P30"/>
    <mergeCell ref="J31:L31"/>
    <mergeCell ref="O31:P31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9:K19"/>
    <mergeCell ref="J22:K22"/>
    <mergeCell ref="A22:B22"/>
    <mergeCell ref="J23:K23"/>
    <mergeCell ref="A19:B19"/>
    <mergeCell ref="J20:K20"/>
    <mergeCell ref="A20:B20"/>
    <mergeCell ref="J21:K21"/>
    <mergeCell ref="O28:P28"/>
    <mergeCell ref="A29:B29"/>
    <mergeCell ref="A25:B25"/>
    <mergeCell ref="A26:B26"/>
    <mergeCell ref="J26:R26"/>
    <mergeCell ref="A27:B27"/>
    <mergeCell ref="J25:R25"/>
    <mergeCell ref="J27:L27"/>
    <mergeCell ref="O27:P27"/>
    <mergeCell ref="O29:P29"/>
    <mergeCell ref="A30:B30"/>
    <mergeCell ref="J29:L29"/>
    <mergeCell ref="A31:B31"/>
    <mergeCell ref="J18:K18"/>
    <mergeCell ref="A28:B28"/>
    <mergeCell ref="J28:L28"/>
    <mergeCell ref="A23:B23"/>
    <mergeCell ref="A24:B24"/>
    <mergeCell ref="J24:K24"/>
    <mergeCell ref="A21:B21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0">
      <selection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85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8" customHeight="1">
      <c r="A2" s="87" t="s">
        <v>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ht="6" customHeight="1"/>
    <row r="4" spans="1:18" ht="30" customHeight="1">
      <c r="A4" s="1"/>
      <c r="B4" s="2" t="s">
        <v>6</v>
      </c>
      <c r="C4" s="88" t="s">
        <v>2</v>
      </c>
      <c r="D4" s="88"/>
      <c r="E4" s="88" t="s">
        <v>7</v>
      </c>
      <c r="F4" s="88"/>
      <c r="G4" s="82" t="s">
        <v>26</v>
      </c>
      <c r="H4" s="82" t="s">
        <v>27</v>
      </c>
      <c r="I4" s="89" t="s">
        <v>1</v>
      </c>
      <c r="J4" s="4"/>
      <c r="K4" s="2" t="s">
        <v>6</v>
      </c>
      <c r="L4" s="88" t="s">
        <v>2</v>
      </c>
      <c r="M4" s="88"/>
      <c r="N4" s="88" t="s">
        <v>7</v>
      </c>
      <c r="O4" s="88"/>
      <c r="P4" s="82" t="s">
        <v>26</v>
      </c>
      <c r="Q4" s="82" t="s">
        <v>27</v>
      </c>
      <c r="R4" s="83" t="s">
        <v>1</v>
      </c>
    </row>
    <row r="5" spans="1:18" ht="30" customHeight="1">
      <c r="A5" s="7" t="s">
        <v>68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82"/>
      <c r="H5" s="82"/>
      <c r="I5" s="90"/>
      <c r="J5" s="7" t="s">
        <v>68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82"/>
      <c r="Q5" s="82"/>
      <c r="R5" s="84"/>
    </row>
    <row r="6" spans="1:18" ht="30" customHeight="1">
      <c r="A6" s="65" t="s">
        <v>8</v>
      </c>
      <c r="B6" s="66"/>
      <c r="C6" s="15">
        <v>7</v>
      </c>
      <c r="D6" s="15">
        <v>22</v>
      </c>
      <c r="E6" s="15">
        <v>0</v>
      </c>
      <c r="F6" s="15">
        <v>0</v>
      </c>
      <c r="G6" s="15">
        <v>31</v>
      </c>
      <c r="H6" s="15">
        <v>0</v>
      </c>
      <c r="I6" s="15">
        <f aca="true" t="shared" si="0" ref="I6:I31">SUM(C6:H6)</f>
        <v>60</v>
      </c>
      <c r="J6" s="71" t="s">
        <v>48</v>
      </c>
      <c r="K6" s="66"/>
      <c r="L6" s="15">
        <v>0</v>
      </c>
      <c r="M6" s="15">
        <v>1</v>
      </c>
      <c r="N6" s="15">
        <v>0</v>
      </c>
      <c r="O6" s="15">
        <v>0</v>
      </c>
      <c r="P6" s="15">
        <v>0</v>
      </c>
      <c r="Q6" s="15">
        <v>0</v>
      </c>
      <c r="R6" s="15">
        <f aca="true" t="shared" si="1" ref="R6:R24">SUM(L6:Q6)</f>
        <v>1</v>
      </c>
    </row>
    <row r="7" spans="1:18" ht="30" customHeight="1">
      <c r="A7" s="65" t="s">
        <v>9</v>
      </c>
      <c r="B7" s="66"/>
      <c r="C7" s="15">
        <v>1</v>
      </c>
      <c r="D7" s="15">
        <v>1</v>
      </c>
      <c r="E7" s="15">
        <v>0</v>
      </c>
      <c r="F7" s="15">
        <v>0</v>
      </c>
      <c r="G7" s="15">
        <v>4</v>
      </c>
      <c r="H7" s="15">
        <v>0</v>
      </c>
      <c r="I7" s="15">
        <f t="shared" si="0"/>
        <v>6</v>
      </c>
      <c r="J7" s="81" t="s">
        <v>47</v>
      </c>
      <c r="K7" s="70"/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f t="shared" si="1"/>
        <v>0</v>
      </c>
    </row>
    <row r="8" spans="1:18" ht="30" customHeight="1">
      <c r="A8" s="65" t="s">
        <v>10</v>
      </c>
      <c r="B8" s="66"/>
      <c r="C8" s="15">
        <v>0</v>
      </c>
      <c r="D8" s="15">
        <v>1</v>
      </c>
      <c r="E8" s="15">
        <v>0</v>
      </c>
      <c r="F8" s="15">
        <v>0</v>
      </c>
      <c r="G8" s="15">
        <v>4</v>
      </c>
      <c r="H8" s="15">
        <v>0</v>
      </c>
      <c r="I8" s="15">
        <f t="shared" si="0"/>
        <v>5</v>
      </c>
      <c r="J8" s="71" t="s">
        <v>49</v>
      </c>
      <c r="K8" s="66"/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f t="shared" si="1"/>
        <v>0</v>
      </c>
    </row>
    <row r="9" spans="1:18" ht="30" customHeight="1">
      <c r="A9" s="65" t="s">
        <v>12</v>
      </c>
      <c r="B9" s="66"/>
      <c r="C9" s="15">
        <v>0</v>
      </c>
      <c r="D9" s="15">
        <v>1</v>
      </c>
      <c r="E9" s="15">
        <v>2</v>
      </c>
      <c r="F9" s="15">
        <v>0</v>
      </c>
      <c r="G9" s="15">
        <v>0</v>
      </c>
      <c r="H9" s="15">
        <v>0</v>
      </c>
      <c r="I9" s="15">
        <f t="shared" si="0"/>
        <v>3</v>
      </c>
      <c r="J9" s="81" t="s">
        <v>37</v>
      </c>
      <c r="K9" s="70"/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f t="shared" si="1"/>
        <v>0</v>
      </c>
    </row>
    <row r="10" spans="1:18" ht="30" customHeight="1">
      <c r="A10" s="65" t="s">
        <v>13</v>
      </c>
      <c r="B10" s="66"/>
      <c r="C10" s="15">
        <v>0</v>
      </c>
      <c r="D10" s="15">
        <v>1</v>
      </c>
      <c r="E10" s="15">
        <v>0</v>
      </c>
      <c r="F10" s="15">
        <v>0</v>
      </c>
      <c r="G10" s="15">
        <v>1</v>
      </c>
      <c r="H10" s="15">
        <v>0</v>
      </c>
      <c r="I10" s="15">
        <f t="shared" si="0"/>
        <v>2</v>
      </c>
      <c r="J10" s="71" t="s">
        <v>28</v>
      </c>
      <c r="K10" s="66"/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f t="shared" si="1"/>
        <v>0</v>
      </c>
    </row>
    <row r="11" spans="1:18" ht="30" customHeight="1">
      <c r="A11" s="65" t="s">
        <v>11</v>
      </c>
      <c r="B11" s="66"/>
      <c r="C11" s="15">
        <v>0</v>
      </c>
      <c r="D11" s="15">
        <v>2</v>
      </c>
      <c r="E11" s="15">
        <v>0</v>
      </c>
      <c r="F11" s="15">
        <v>0</v>
      </c>
      <c r="G11" s="15">
        <v>1</v>
      </c>
      <c r="H11" s="15">
        <v>0</v>
      </c>
      <c r="I11" s="15">
        <f t="shared" si="0"/>
        <v>3</v>
      </c>
      <c r="J11" s="71" t="s">
        <v>38</v>
      </c>
      <c r="K11" s="66"/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f t="shared" si="1"/>
        <v>0</v>
      </c>
    </row>
    <row r="12" spans="1:18" ht="30" customHeight="1">
      <c r="A12" s="65" t="s">
        <v>14</v>
      </c>
      <c r="B12" s="66"/>
      <c r="C12" s="15">
        <v>0</v>
      </c>
      <c r="D12" s="15">
        <v>10</v>
      </c>
      <c r="E12" s="15">
        <v>2</v>
      </c>
      <c r="F12" s="15">
        <v>2</v>
      </c>
      <c r="G12" s="15">
        <v>0</v>
      </c>
      <c r="H12" s="15">
        <v>0</v>
      </c>
      <c r="I12" s="15">
        <f t="shared" si="0"/>
        <v>14</v>
      </c>
      <c r="J12" s="71" t="s">
        <v>39</v>
      </c>
      <c r="K12" s="66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f t="shared" si="1"/>
        <v>0</v>
      </c>
    </row>
    <row r="13" spans="1:18" ht="30" customHeight="1">
      <c r="A13" s="65" t="s">
        <v>15</v>
      </c>
      <c r="B13" s="66"/>
      <c r="C13" s="15">
        <v>0</v>
      </c>
      <c r="D13" s="15">
        <v>3</v>
      </c>
      <c r="E13" s="15">
        <v>0</v>
      </c>
      <c r="F13" s="15">
        <v>0</v>
      </c>
      <c r="G13" s="15">
        <v>4</v>
      </c>
      <c r="H13" s="15">
        <v>0</v>
      </c>
      <c r="I13" s="15">
        <f t="shared" si="0"/>
        <v>7</v>
      </c>
      <c r="J13" s="71" t="s">
        <v>40</v>
      </c>
      <c r="K13" s="66"/>
      <c r="L13" s="15">
        <v>1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f t="shared" si="1"/>
        <v>1</v>
      </c>
    </row>
    <row r="14" spans="1:18" ht="30" customHeight="1">
      <c r="A14" s="65" t="s">
        <v>16</v>
      </c>
      <c r="B14" s="66"/>
      <c r="C14" s="15">
        <v>1</v>
      </c>
      <c r="D14" s="15">
        <v>3</v>
      </c>
      <c r="E14" s="15">
        <v>0</v>
      </c>
      <c r="F14" s="15">
        <v>0</v>
      </c>
      <c r="G14" s="15">
        <v>8</v>
      </c>
      <c r="H14" s="15">
        <v>0</v>
      </c>
      <c r="I14" s="15">
        <f t="shared" si="0"/>
        <v>12</v>
      </c>
      <c r="J14" s="71" t="s">
        <v>29</v>
      </c>
      <c r="K14" s="66"/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f t="shared" si="1"/>
        <v>0</v>
      </c>
    </row>
    <row r="15" spans="1:18" ht="30" customHeight="1">
      <c r="A15" s="65" t="s">
        <v>19</v>
      </c>
      <c r="B15" s="66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f t="shared" si="0"/>
        <v>0</v>
      </c>
      <c r="J15" s="71" t="s">
        <v>69</v>
      </c>
      <c r="K15" s="66"/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f t="shared" si="1"/>
        <v>0</v>
      </c>
    </row>
    <row r="16" spans="1:18" ht="30" customHeight="1">
      <c r="A16" s="65" t="s">
        <v>18</v>
      </c>
      <c r="B16" s="66"/>
      <c r="C16" s="15">
        <v>0</v>
      </c>
      <c r="D16" s="15">
        <v>0</v>
      </c>
      <c r="E16" s="15">
        <v>0</v>
      </c>
      <c r="F16" s="15">
        <v>0</v>
      </c>
      <c r="G16" s="15">
        <v>1</v>
      </c>
      <c r="H16" s="15">
        <v>0</v>
      </c>
      <c r="I16" s="15">
        <f t="shared" si="0"/>
        <v>1</v>
      </c>
      <c r="J16" s="71" t="s">
        <v>70</v>
      </c>
      <c r="K16" s="66"/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f t="shared" si="1"/>
        <v>0</v>
      </c>
    </row>
    <row r="17" spans="1:18" ht="30" customHeight="1">
      <c r="A17" s="65" t="s">
        <v>17</v>
      </c>
      <c r="B17" s="66"/>
      <c r="C17" s="15">
        <v>1</v>
      </c>
      <c r="D17" s="15">
        <v>0</v>
      </c>
      <c r="E17" s="15">
        <v>0</v>
      </c>
      <c r="F17" s="15">
        <v>0</v>
      </c>
      <c r="G17" s="15">
        <v>1</v>
      </c>
      <c r="H17" s="15">
        <v>0</v>
      </c>
      <c r="I17" s="15">
        <f t="shared" si="0"/>
        <v>2</v>
      </c>
      <c r="J17" s="71" t="s">
        <v>71</v>
      </c>
      <c r="K17" s="66"/>
      <c r="L17" s="15">
        <v>0</v>
      </c>
      <c r="M17" s="15">
        <v>0</v>
      </c>
      <c r="N17" s="15">
        <v>0</v>
      </c>
      <c r="O17" s="15">
        <v>0</v>
      </c>
      <c r="P17" s="15">
        <v>1</v>
      </c>
      <c r="Q17" s="15">
        <v>0</v>
      </c>
      <c r="R17" s="15">
        <f t="shared" si="1"/>
        <v>1</v>
      </c>
    </row>
    <row r="18" spans="1:18" ht="30" customHeight="1">
      <c r="A18" s="65" t="s">
        <v>21</v>
      </c>
      <c r="B18" s="66"/>
      <c r="C18" s="15">
        <v>2</v>
      </c>
      <c r="D18" s="15">
        <v>2</v>
      </c>
      <c r="E18" s="15">
        <v>0</v>
      </c>
      <c r="F18" s="15">
        <v>0</v>
      </c>
      <c r="G18" s="15">
        <v>3</v>
      </c>
      <c r="H18" s="15">
        <v>0</v>
      </c>
      <c r="I18" s="15">
        <f t="shared" si="0"/>
        <v>7</v>
      </c>
      <c r="J18" s="71" t="s">
        <v>30</v>
      </c>
      <c r="K18" s="66"/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f t="shared" si="1"/>
        <v>0</v>
      </c>
    </row>
    <row r="19" spans="1:18" ht="30" customHeight="1">
      <c r="A19" s="65" t="s">
        <v>20</v>
      </c>
      <c r="B19" s="66"/>
      <c r="C19" s="15">
        <v>0</v>
      </c>
      <c r="D19" s="15">
        <v>1</v>
      </c>
      <c r="E19" s="15">
        <v>0</v>
      </c>
      <c r="F19" s="15">
        <v>0</v>
      </c>
      <c r="G19" s="15">
        <v>0</v>
      </c>
      <c r="H19" s="15">
        <v>0</v>
      </c>
      <c r="I19" s="17">
        <f t="shared" si="0"/>
        <v>1</v>
      </c>
      <c r="J19" s="71" t="s">
        <v>54</v>
      </c>
      <c r="K19" s="66"/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f t="shared" si="1"/>
        <v>0</v>
      </c>
    </row>
    <row r="20" spans="1:18" ht="30" customHeight="1">
      <c r="A20" s="65" t="s">
        <v>22</v>
      </c>
      <c r="B20" s="66"/>
      <c r="C20" s="15">
        <v>0</v>
      </c>
      <c r="D20" s="15">
        <v>0</v>
      </c>
      <c r="E20" s="15">
        <v>0</v>
      </c>
      <c r="F20" s="15">
        <v>0</v>
      </c>
      <c r="G20" s="15">
        <v>4</v>
      </c>
      <c r="H20" s="15">
        <v>0</v>
      </c>
      <c r="I20" s="17">
        <f t="shared" si="0"/>
        <v>4</v>
      </c>
      <c r="J20" s="71" t="s">
        <v>31</v>
      </c>
      <c r="K20" s="66"/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 t="shared" si="1"/>
        <v>0</v>
      </c>
    </row>
    <row r="21" spans="1:18" ht="30" customHeight="1">
      <c r="A21" s="65" t="s">
        <v>23</v>
      </c>
      <c r="B21" s="66"/>
      <c r="C21" s="15">
        <v>0</v>
      </c>
      <c r="D21" s="15">
        <v>0</v>
      </c>
      <c r="E21" s="15">
        <v>1</v>
      </c>
      <c r="F21" s="15">
        <v>0</v>
      </c>
      <c r="G21" s="15">
        <v>1</v>
      </c>
      <c r="H21" s="15">
        <v>0</v>
      </c>
      <c r="I21" s="15">
        <f t="shared" si="0"/>
        <v>2</v>
      </c>
      <c r="J21" s="71" t="s">
        <v>41</v>
      </c>
      <c r="K21" s="66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f t="shared" si="1"/>
        <v>0</v>
      </c>
    </row>
    <row r="22" spans="1:18" ht="30" customHeight="1">
      <c r="A22" s="65" t="s">
        <v>24</v>
      </c>
      <c r="B22" s="66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7">
        <f t="shared" si="0"/>
        <v>0</v>
      </c>
      <c r="J22" s="71" t="s">
        <v>32</v>
      </c>
      <c r="K22" s="66"/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f t="shared" si="1"/>
        <v>0</v>
      </c>
    </row>
    <row r="23" spans="1:18" ht="30" customHeight="1">
      <c r="A23" s="65" t="s">
        <v>25</v>
      </c>
      <c r="B23" s="66"/>
      <c r="C23" s="15">
        <v>1</v>
      </c>
      <c r="D23" s="15">
        <v>1</v>
      </c>
      <c r="E23" s="15">
        <v>0</v>
      </c>
      <c r="F23" s="15">
        <v>0</v>
      </c>
      <c r="G23" s="15">
        <v>1</v>
      </c>
      <c r="H23" s="15">
        <v>0</v>
      </c>
      <c r="I23" s="17">
        <f t="shared" si="0"/>
        <v>3</v>
      </c>
      <c r="J23" s="71" t="s">
        <v>33</v>
      </c>
      <c r="K23" s="66"/>
      <c r="L23" s="15">
        <v>0</v>
      </c>
      <c r="M23" s="15">
        <v>0</v>
      </c>
      <c r="N23" s="15">
        <v>0</v>
      </c>
      <c r="O23" s="15">
        <v>0</v>
      </c>
      <c r="P23" s="15">
        <v>8</v>
      </c>
      <c r="Q23" s="15">
        <v>0</v>
      </c>
      <c r="R23" s="15">
        <f t="shared" si="1"/>
        <v>8</v>
      </c>
    </row>
    <row r="24" spans="1:18" ht="30" customHeight="1">
      <c r="A24" s="65" t="s">
        <v>36</v>
      </c>
      <c r="B24" s="66"/>
      <c r="C24" s="15">
        <v>0</v>
      </c>
      <c r="D24" s="15">
        <v>1</v>
      </c>
      <c r="E24" s="15">
        <v>3</v>
      </c>
      <c r="F24" s="15">
        <v>0</v>
      </c>
      <c r="G24" s="15">
        <v>0</v>
      </c>
      <c r="H24" s="15">
        <v>0</v>
      </c>
      <c r="I24" s="15">
        <f t="shared" si="0"/>
        <v>4</v>
      </c>
      <c r="J24" s="71" t="s">
        <v>55</v>
      </c>
      <c r="K24" s="66"/>
      <c r="L24" s="15">
        <f aca="true" t="shared" si="2" ref="L24:Q24">SUM(C6:C31,L6:L23)</f>
        <v>15</v>
      </c>
      <c r="M24" s="15">
        <f t="shared" si="2"/>
        <v>51</v>
      </c>
      <c r="N24" s="15">
        <f t="shared" si="2"/>
        <v>9</v>
      </c>
      <c r="O24" s="15">
        <f t="shared" si="2"/>
        <v>2</v>
      </c>
      <c r="P24" s="15">
        <f t="shared" si="2"/>
        <v>78</v>
      </c>
      <c r="Q24" s="15">
        <f t="shared" si="2"/>
        <v>0</v>
      </c>
      <c r="R24" s="15">
        <f t="shared" si="1"/>
        <v>155</v>
      </c>
    </row>
    <row r="25" spans="1:18" ht="30" customHeight="1">
      <c r="A25" s="65" t="s">
        <v>52</v>
      </c>
      <c r="B25" s="66"/>
      <c r="C25" s="15">
        <v>0</v>
      </c>
      <c r="D25" s="15">
        <v>0</v>
      </c>
      <c r="E25" s="15">
        <v>0</v>
      </c>
      <c r="F25" s="15">
        <v>0</v>
      </c>
      <c r="G25" s="15">
        <v>1</v>
      </c>
      <c r="H25" s="15">
        <v>0</v>
      </c>
      <c r="I25" s="15">
        <f t="shared" si="0"/>
        <v>1</v>
      </c>
      <c r="J25" s="75" t="s">
        <v>34</v>
      </c>
      <c r="K25" s="76"/>
      <c r="L25" s="76"/>
      <c r="M25" s="76"/>
      <c r="N25" s="76"/>
      <c r="O25" s="76"/>
      <c r="P25" s="76"/>
      <c r="Q25" s="76"/>
      <c r="R25" s="77"/>
    </row>
    <row r="26" spans="1:18" ht="30" customHeight="1">
      <c r="A26" s="65" t="s">
        <v>42</v>
      </c>
      <c r="B26" s="66"/>
      <c r="C26" s="15">
        <v>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f t="shared" si="0"/>
        <v>1</v>
      </c>
      <c r="J26" s="72" t="s">
        <v>35</v>
      </c>
      <c r="K26" s="73"/>
      <c r="L26" s="73"/>
      <c r="M26" s="73"/>
      <c r="N26" s="73"/>
      <c r="O26" s="73"/>
      <c r="P26" s="73"/>
      <c r="Q26" s="73"/>
      <c r="R26" s="74"/>
    </row>
    <row r="27" spans="1:18" ht="30" customHeight="1">
      <c r="A27" s="65" t="s">
        <v>43</v>
      </c>
      <c r="B27" s="66"/>
      <c r="C27" s="15">
        <v>0</v>
      </c>
      <c r="D27" s="15">
        <v>0</v>
      </c>
      <c r="E27" s="15">
        <v>0</v>
      </c>
      <c r="F27" s="15">
        <v>0</v>
      </c>
      <c r="G27" s="15">
        <v>3</v>
      </c>
      <c r="H27" s="15">
        <v>0</v>
      </c>
      <c r="I27" s="15">
        <f t="shared" si="0"/>
        <v>3</v>
      </c>
      <c r="J27" s="78"/>
      <c r="K27" s="79"/>
      <c r="L27" s="80"/>
      <c r="M27" s="10"/>
      <c r="N27" s="8"/>
      <c r="O27" s="68"/>
      <c r="P27" s="68"/>
      <c r="Q27" s="10"/>
      <c r="R27" s="11"/>
    </row>
    <row r="28" spans="1:18" ht="30" customHeight="1">
      <c r="A28" s="65" t="s">
        <v>53</v>
      </c>
      <c r="B28" s="66"/>
      <c r="C28" s="15">
        <v>0</v>
      </c>
      <c r="D28" s="15">
        <v>1</v>
      </c>
      <c r="E28" s="15">
        <v>1</v>
      </c>
      <c r="F28" s="15">
        <v>0</v>
      </c>
      <c r="G28" s="15">
        <v>1</v>
      </c>
      <c r="H28" s="15">
        <v>0</v>
      </c>
      <c r="I28" s="15">
        <f t="shared" si="0"/>
        <v>3</v>
      </c>
      <c r="J28" s="67"/>
      <c r="K28" s="68"/>
      <c r="L28" s="68"/>
      <c r="M28" s="10"/>
      <c r="N28" s="8"/>
      <c r="O28" s="68"/>
      <c r="P28" s="68"/>
      <c r="Q28" s="10"/>
      <c r="R28" s="11"/>
    </row>
    <row r="29" spans="1:18" ht="30" customHeight="1">
      <c r="A29" s="65" t="s">
        <v>44</v>
      </c>
      <c r="B29" s="66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0"/>
        <v>0</v>
      </c>
      <c r="J29" s="67"/>
      <c r="K29" s="68"/>
      <c r="L29" s="68"/>
      <c r="M29" s="10"/>
      <c r="N29" s="8"/>
      <c r="O29" s="68"/>
      <c r="P29" s="68"/>
      <c r="Q29" s="10"/>
      <c r="R29" s="11"/>
    </row>
    <row r="30" spans="1:18" ht="30" customHeight="1">
      <c r="A30" s="65" t="s">
        <v>45</v>
      </c>
      <c r="B30" s="66"/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0"/>
        <v>0</v>
      </c>
      <c r="J30" s="67"/>
      <c r="K30" s="68"/>
      <c r="L30" s="68"/>
      <c r="M30" s="10"/>
      <c r="N30" s="8"/>
      <c r="O30" s="68"/>
      <c r="P30" s="68"/>
      <c r="Q30" s="10"/>
      <c r="R30" s="11"/>
    </row>
    <row r="31" spans="1:18" ht="30" customHeight="1">
      <c r="A31" s="69" t="s">
        <v>46</v>
      </c>
      <c r="B31" s="70"/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0"/>
        <v>0</v>
      </c>
      <c r="J31" s="91"/>
      <c r="K31" s="92"/>
      <c r="L31" s="92"/>
      <c r="M31" s="9"/>
      <c r="N31" s="9"/>
      <c r="O31" s="92" t="s">
        <v>0</v>
      </c>
      <c r="P31" s="92"/>
      <c r="Q31" s="13">
        <f>SUM(M27:M30,Q27:Q30)</f>
        <v>0</v>
      </c>
      <c r="R31" s="12"/>
    </row>
    <row r="32" spans="1:18" ht="30" customHeight="1">
      <c r="A32" s="14"/>
      <c r="B32" s="14"/>
      <c r="C32" s="10"/>
      <c r="D32" s="10"/>
      <c r="E32" s="10"/>
      <c r="F32" s="10"/>
      <c r="G32" s="10"/>
      <c r="H32" s="10"/>
      <c r="I32" s="10"/>
      <c r="J32" s="14"/>
      <c r="K32" s="14"/>
      <c r="L32" s="10"/>
      <c r="M32" s="10"/>
      <c r="N32" s="10"/>
      <c r="O32" s="10"/>
      <c r="P32" s="10"/>
      <c r="Q32" s="10"/>
      <c r="R32" s="10"/>
    </row>
    <row r="33" spans="1:18" ht="30" customHeight="1">
      <c r="A33" s="14"/>
      <c r="B33" s="14"/>
      <c r="C33" s="10"/>
      <c r="D33" s="10"/>
      <c r="E33" s="10"/>
      <c r="F33" s="10"/>
      <c r="G33" s="10"/>
      <c r="H33" s="10"/>
      <c r="I33" s="10"/>
      <c r="J33" s="14"/>
      <c r="K33" s="14"/>
      <c r="L33" s="10"/>
      <c r="M33" s="10"/>
      <c r="N33" s="10"/>
      <c r="O33" s="10"/>
      <c r="P33" s="10"/>
      <c r="Q33" s="10"/>
      <c r="R33" s="10"/>
    </row>
    <row r="34" spans="1:18" ht="6.75" customHeight="1">
      <c r="A34" s="14"/>
      <c r="B34" s="14"/>
      <c r="C34" s="10"/>
      <c r="D34" s="10"/>
      <c r="E34" s="10"/>
      <c r="F34" s="10"/>
      <c r="G34" s="10"/>
      <c r="H34" s="10"/>
      <c r="I34" s="10"/>
      <c r="J34" s="14"/>
      <c r="K34" s="14"/>
      <c r="L34" s="10"/>
      <c r="M34" s="10"/>
      <c r="N34" s="10"/>
      <c r="O34" s="10"/>
      <c r="P34" s="10"/>
      <c r="Q34" s="10"/>
      <c r="R34" s="10"/>
    </row>
  </sheetData>
  <mergeCells count="69">
    <mergeCell ref="O30:P30"/>
    <mergeCell ref="J31:L31"/>
    <mergeCell ref="O31:P31"/>
    <mergeCell ref="O27:P27"/>
    <mergeCell ref="J28:L28"/>
    <mergeCell ref="O28:P28"/>
    <mergeCell ref="J29:L29"/>
    <mergeCell ref="O29:P29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A26:B26"/>
    <mergeCell ref="J25:R25"/>
    <mergeCell ref="J26:R26"/>
    <mergeCell ref="A30:B30"/>
    <mergeCell ref="J30:L30"/>
    <mergeCell ref="A31:B31"/>
    <mergeCell ref="A27:B27"/>
    <mergeCell ref="A28:B28"/>
    <mergeCell ref="J27:L27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85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8" customHeight="1">
      <c r="A2" s="87" t="s">
        <v>57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ht="6" customHeight="1"/>
    <row r="4" spans="1:18" ht="30" customHeight="1">
      <c r="A4" s="1"/>
      <c r="B4" s="2" t="s">
        <v>6</v>
      </c>
      <c r="C4" s="88" t="s">
        <v>2</v>
      </c>
      <c r="D4" s="88"/>
      <c r="E4" s="88" t="s">
        <v>7</v>
      </c>
      <c r="F4" s="88"/>
      <c r="G4" s="82" t="s">
        <v>26</v>
      </c>
      <c r="H4" s="82" t="s">
        <v>27</v>
      </c>
      <c r="I4" s="89" t="s">
        <v>1</v>
      </c>
      <c r="J4" s="4"/>
      <c r="K4" s="2" t="s">
        <v>6</v>
      </c>
      <c r="L4" s="88" t="s">
        <v>2</v>
      </c>
      <c r="M4" s="88"/>
      <c r="N4" s="88" t="s">
        <v>7</v>
      </c>
      <c r="O4" s="88"/>
      <c r="P4" s="82" t="s">
        <v>26</v>
      </c>
      <c r="Q4" s="82" t="s">
        <v>27</v>
      </c>
      <c r="R4" s="83" t="s">
        <v>1</v>
      </c>
    </row>
    <row r="5" spans="1:18" ht="30" customHeight="1">
      <c r="A5" s="7" t="s">
        <v>68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82"/>
      <c r="H5" s="82"/>
      <c r="I5" s="90"/>
      <c r="J5" s="7" t="s">
        <v>68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82"/>
      <c r="Q5" s="82"/>
      <c r="R5" s="84"/>
    </row>
    <row r="6" spans="1:18" ht="30" customHeight="1">
      <c r="A6" s="65" t="s">
        <v>8</v>
      </c>
      <c r="B6" s="66"/>
      <c r="C6" s="15">
        <v>18</v>
      </c>
      <c r="D6" s="15">
        <v>36</v>
      </c>
      <c r="E6" s="15">
        <v>0</v>
      </c>
      <c r="F6" s="15">
        <v>0</v>
      </c>
      <c r="G6" s="15">
        <v>39</v>
      </c>
      <c r="H6" s="15">
        <v>0</v>
      </c>
      <c r="I6" s="15">
        <f aca="true" t="shared" si="0" ref="I6:I31">SUM(C6:H6)</f>
        <v>93</v>
      </c>
      <c r="J6" s="71" t="s">
        <v>48</v>
      </c>
      <c r="K6" s="66"/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f aca="true" t="shared" si="1" ref="R6:R24">SUM(L6:Q6)</f>
        <v>0</v>
      </c>
    </row>
    <row r="7" spans="1:18" ht="30" customHeight="1">
      <c r="A7" s="65" t="s">
        <v>9</v>
      </c>
      <c r="B7" s="66"/>
      <c r="C7" s="15">
        <v>0</v>
      </c>
      <c r="D7" s="15">
        <v>1</v>
      </c>
      <c r="E7" s="15">
        <v>0</v>
      </c>
      <c r="F7" s="15">
        <v>0</v>
      </c>
      <c r="G7" s="15">
        <v>4</v>
      </c>
      <c r="H7" s="15">
        <v>0</v>
      </c>
      <c r="I7" s="15">
        <f t="shared" si="0"/>
        <v>5</v>
      </c>
      <c r="J7" s="81" t="s">
        <v>47</v>
      </c>
      <c r="K7" s="70"/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f t="shared" si="1"/>
        <v>0</v>
      </c>
    </row>
    <row r="8" spans="1:18" ht="30" customHeight="1">
      <c r="A8" s="65" t="s">
        <v>10</v>
      </c>
      <c r="B8" s="66"/>
      <c r="C8" s="15">
        <v>1</v>
      </c>
      <c r="D8" s="15">
        <v>0</v>
      </c>
      <c r="E8" s="15">
        <v>0</v>
      </c>
      <c r="F8" s="15">
        <v>0</v>
      </c>
      <c r="G8" s="15">
        <v>3</v>
      </c>
      <c r="H8" s="15">
        <v>0</v>
      </c>
      <c r="I8" s="15">
        <f t="shared" si="0"/>
        <v>4</v>
      </c>
      <c r="J8" s="71" t="s">
        <v>49</v>
      </c>
      <c r="K8" s="66"/>
      <c r="L8" s="15">
        <v>0</v>
      </c>
      <c r="M8" s="15">
        <v>0</v>
      </c>
      <c r="N8" s="15">
        <v>0</v>
      </c>
      <c r="O8" s="15">
        <v>0</v>
      </c>
      <c r="P8" s="15">
        <v>1</v>
      </c>
      <c r="Q8" s="15">
        <v>0</v>
      </c>
      <c r="R8" s="15">
        <f t="shared" si="1"/>
        <v>1</v>
      </c>
    </row>
    <row r="9" spans="1:18" ht="30" customHeight="1">
      <c r="A9" s="65" t="s">
        <v>12</v>
      </c>
      <c r="B9" s="66"/>
      <c r="C9" s="15">
        <v>0</v>
      </c>
      <c r="D9" s="15">
        <v>0</v>
      </c>
      <c r="E9" s="15">
        <v>3</v>
      </c>
      <c r="F9" s="15">
        <v>0</v>
      </c>
      <c r="G9" s="15">
        <v>5</v>
      </c>
      <c r="H9" s="15">
        <v>0</v>
      </c>
      <c r="I9" s="15">
        <f t="shared" si="0"/>
        <v>8</v>
      </c>
      <c r="J9" s="81" t="s">
        <v>37</v>
      </c>
      <c r="K9" s="70"/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f t="shared" si="1"/>
        <v>0</v>
      </c>
    </row>
    <row r="10" spans="1:18" ht="30" customHeight="1">
      <c r="A10" s="65" t="s">
        <v>13</v>
      </c>
      <c r="B10" s="66"/>
      <c r="C10" s="15">
        <v>1</v>
      </c>
      <c r="D10" s="15">
        <v>1</v>
      </c>
      <c r="E10" s="15">
        <v>0</v>
      </c>
      <c r="F10" s="15">
        <v>0</v>
      </c>
      <c r="G10" s="15">
        <v>2</v>
      </c>
      <c r="H10" s="15">
        <v>0</v>
      </c>
      <c r="I10" s="15">
        <f t="shared" si="0"/>
        <v>4</v>
      </c>
      <c r="J10" s="71" t="s">
        <v>28</v>
      </c>
      <c r="K10" s="66"/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f t="shared" si="1"/>
        <v>0</v>
      </c>
    </row>
    <row r="11" spans="1:18" ht="30" customHeight="1">
      <c r="A11" s="65" t="s">
        <v>11</v>
      </c>
      <c r="B11" s="66"/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f t="shared" si="0"/>
        <v>0</v>
      </c>
      <c r="J11" s="71" t="s">
        <v>38</v>
      </c>
      <c r="K11" s="66"/>
      <c r="L11" s="15">
        <v>0</v>
      </c>
      <c r="M11" s="15">
        <v>0</v>
      </c>
      <c r="N11" s="15">
        <v>0</v>
      </c>
      <c r="O11" s="15">
        <v>0</v>
      </c>
      <c r="P11" s="15">
        <v>2</v>
      </c>
      <c r="Q11" s="15">
        <v>0</v>
      </c>
      <c r="R11" s="15">
        <f t="shared" si="1"/>
        <v>2</v>
      </c>
    </row>
    <row r="12" spans="1:18" ht="30" customHeight="1">
      <c r="A12" s="65" t="s">
        <v>14</v>
      </c>
      <c r="B12" s="66"/>
      <c r="C12" s="15">
        <v>0</v>
      </c>
      <c r="D12" s="15">
        <v>3</v>
      </c>
      <c r="E12" s="15">
        <v>1</v>
      </c>
      <c r="F12" s="15">
        <v>0</v>
      </c>
      <c r="G12" s="15">
        <v>1</v>
      </c>
      <c r="H12" s="15">
        <v>0</v>
      </c>
      <c r="I12" s="15">
        <f t="shared" si="0"/>
        <v>5</v>
      </c>
      <c r="J12" s="71" t="s">
        <v>39</v>
      </c>
      <c r="K12" s="66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f t="shared" si="1"/>
        <v>0</v>
      </c>
    </row>
    <row r="13" spans="1:18" ht="30" customHeight="1">
      <c r="A13" s="65" t="s">
        <v>15</v>
      </c>
      <c r="B13" s="66"/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f t="shared" si="0"/>
        <v>0</v>
      </c>
      <c r="J13" s="71" t="s">
        <v>40</v>
      </c>
      <c r="K13" s="66"/>
      <c r="L13" s="15">
        <v>0</v>
      </c>
      <c r="M13" s="15">
        <v>0</v>
      </c>
      <c r="N13" s="15">
        <v>0</v>
      </c>
      <c r="O13" s="15">
        <v>0</v>
      </c>
      <c r="P13" s="15">
        <v>1</v>
      </c>
      <c r="Q13" s="15">
        <v>0</v>
      </c>
      <c r="R13" s="15">
        <f t="shared" si="1"/>
        <v>1</v>
      </c>
    </row>
    <row r="14" spans="1:18" ht="30" customHeight="1">
      <c r="A14" s="65" t="s">
        <v>16</v>
      </c>
      <c r="B14" s="66"/>
      <c r="C14" s="15">
        <v>3</v>
      </c>
      <c r="D14" s="15">
        <v>7</v>
      </c>
      <c r="E14" s="15">
        <v>0</v>
      </c>
      <c r="F14" s="15">
        <v>0</v>
      </c>
      <c r="G14" s="15">
        <v>6</v>
      </c>
      <c r="H14" s="15">
        <v>0</v>
      </c>
      <c r="I14" s="15">
        <f t="shared" si="0"/>
        <v>16</v>
      </c>
      <c r="J14" s="71" t="s">
        <v>29</v>
      </c>
      <c r="K14" s="66"/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f t="shared" si="1"/>
        <v>0</v>
      </c>
    </row>
    <row r="15" spans="1:18" ht="30" customHeight="1">
      <c r="A15" s="65" t="s">
        <v>19</v>
      </c>
      <c r="B15" s="66"/>
      <c r="C15" s="15">
        <v>0</v>
      </c>
      <c r="D15" s="15">
        <v>0</v>
      </c>
      <c r="E15" s="15">
        <v>0</v>
      </c>
      <c r="F15" s="15">
        <v>0</v>
      </c>
      <c r="G15" s="15">
        <v>3</v>
      </c>
      <c r="H15" s="15">
        <v>0</v>
      </c>
      <c r="I15" s="15">
        <f t="shared" si="0"/>
        <v>3</v>
      </c>
      <c r="J15" s="71" t="s">
        <v>69</v>
      </c>
      <c r="K15" s="66"/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f t="shared" si="1"/>
        <v>0</v>
      </c>
    </row>
    <row r="16" spans="1:18" ht="30" customHeight="1">
      <c r="A16" s="65" t="s">
        <v>18</v>
      </c>
      <c r="B16" s="66"/>
      <c r="C16" s="15">
        <v>1</v>
      </c>
      <c r="D16" s="15">
        <v>2</v>
      </c>
      <c r="E16" s="15">
        <v>0</v>
      </c>
      <c r="F16" s="15">
        <v>0</v>
      </c>
      <c r="G16" s="15">
        <v>3</v>
      </c>
      <c r="H16" s="15">
        <v>0</v>
      </c>
      <c r="I16" s="15">
        <f t="shared" si="0"/>
        <v>6</v>
      </c>
      <c r="J16" s="71" t="s">
        <v>70</v>
      </c>
      <c r="K16" s="66"/>
      <c r="L16" s="15">
        <v>0</v>
      </c>
      <c r="M16" s="15">
        <v>0</v>
      </c>
      <c r="N16" s="15">
        <v>0</v>
      </c>
      <c r="O16" s="15">
        <v>0</v>
      </c>
      <c r="P16" s="15">
        <v>1</v>
      </c>
      <c r="Q16" s="15">
        <v>0</v>
      </c>
      <c r="R16" s="15">
        <f t="shared" si="1"/>
        <v>1</v>
      </c>
    </row>
    <row r="17" spans="1:18" ht="30" customHeight="1">
      <c r="A17" s="65" t="s">
        <v>17</v>
      </c>
      <c r="B17" s="66"/>
      <c r="C17" s="15">
        <v>0</v>
      </c>
      <c r="D17" s="15">
        <v>0</v>
      </c>
      <c r="E17" s="15">
        <v>0</v>
      </c>
      <c r="F17" s="15">
        <v>0</v>
      </c>
      <c r="G17" s="15">
        <v>1</v>
      </c>
      <c r="H17" s="15">
        <v>0</v>
      </c>
      <c r="I17" s="15">
        <f t="shared" si="0"/>
        <v>1</v>
      </c>
      <c r="J17" s="71" t="s">
        <v>71</v>
      </c>
      <c r="K17" s="66"/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f t="shared" si="1"/>
        <v>0</v>
      </c>
    </row>
    <row r="18" spans="1:18" ht="30" customHeight="1">
      <c r="A18" s="65" t="s">
        <v>21</v>
      </c>
      <c r="B18" s="66"/>
      <c r="C18" s="15">
        <v>1</v>
      </c>
      <c r="D18" s="15">
        <v>2</v>
      </c>
      <c r="E18" s="15">
        <v>0</v>
      </c>
      <c r="F18" s="15">
        <v>0</v>
      </c>
      <c r="G18" s="15">
        <v>3</v>
      </c>
      <c r="H18" s="15">
        <v>0</v>
      </c>
      <c r="I18" s="15">
        <f t="shared" si="0"/>
        <v>6</v>
      </c>
      <c r="J18" s="71" t="s">
        <v>30</v>
      </c>
      <c r="K18" s="66"/>
      <c r="L18" s="15">
        <v>0</v>
      </c>
      <c r="M18" s="15">
        <v>0</v>
      </c>
      <c r="N18" s="15">
        <v>0</v>
      </c>
      <c r="O18" s="15">
        <v>0</v>
      </c>
      <c r="P18" s="15">
        <v>1</v>
      </c>
      <c r="Q18" s="15">
        <v>0</v>
      </c>
      <c r="R18" s="15">
        <f t="shared" si="1"/>
        <v>1</v>
      </c>
    </row>
    <row r="19" spans="1:18" ht="30" customHeight="1">
      <c r="A19" s="65" t="s">
        <v>20</v>
      </c>
      <c r="B19" s="66"/>
      <c r="C19" s="15">
        <v>0</v>
      </c>
      <c r="D19" s="15">
        <v>0</v>
      </c>
      <c r="E19" s="15">
        <v>0</v>
      </c>
      <c r="F19" s="15">
        <v>0</v>
      </c>
      <c r="G19" s="15">
        <v>1</v>
      </c>
      <c r="H19" s="15">
        <v>0</v>
      </c>
      <c r="I19" s="17">
        <f t="shared" si="0"/>
        <v>1</v>
      </c>
      <c r="J19" s="71" t="s">
        <v>54</v>
      </c>
      <c r="K19" s="66"/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f t="shared" si="1"/>
        <v>0</v>
      </c>
    </row>
    <row r="20" spans="1:18" ht="30" customHeight="1">
      <c r="A20" s="65" t="s">
        <v>22</v>
      </c>
      <c r="B20" s="66"/>
      <c r="C20" s="15">
        <v>0</v>
      </c>
      <c r="D20" s="15">
        <v>0</v>
      </c>
      <c r="E20" s="15">
        <v>0</v>
      </c>
      <c r="F20" s="15">
        <v>0</v>
      </c>
      <c r="G20" s="15">
        <v>1</v>
      </c>
      <c r="H20" s="15">
        <v>0</v>
      </c>
      <c r="I20" s="17">
        <f t="shared" si="0"/>
        <v>1</v>
      </c>
      <c r="J20" s="71" t="s">
        <v>31</v>
      </c>
      <c r="K20" s="66"/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 t="shared" si="1"/>
        <v>0</v>
      </c>
    </row>
    <row r="21" spans="1:18" ht="30" customHeight="1">
      <c r="A21" s="65" t="s">
        <v>23</v>
      </c>
      <c r="B21" s="66"/>
      <c r="C21" s="15">
        <v>0</v>
      </c>
      <c r="D21" s="15">
        <v>0</v>
      </c>
      <c r="E21" s="15">
        <v>0</v>
      </c>
      <c r="F21" s="15">
        <v>0</v>
      </c>
      <c r="G21" s="15">
        <v>2</v>
      </c>
      <c r="H21" s="15">
        <v>0</v>
      </c>
      <c r="I21" s="15">
        <f t="shared" si="0"/>
        <v>2</v>
      </c>
      <c r="J21" s="71" t="s">
        <v>41</v>
      </c>
      <c r="K21" s="66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f t="shared" si="1"/>
        <v>0</v>
      </c>
    </row>
    <row r="22" spans="1:18" ht="30" customHeight="1">
      <c r="A22" s="65" t="s">
        <v>24</v>
      </c>
      <c r="B22" s="66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7">
        <f t="shared" si="0"/>
        <v>0</v>
      </c>
      <c r="J22" s="71" t="s">
        <v>32</v>
      </c>
      <c r="K22" s="66"/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f t="shared" si="1"/>
        <v>0</v>
      </c>
    </row>
    <row r="23" spans="1:18" ht="30" customHeight="1">
      <c r="A23" s="65" t="s">
        <v>25</v>
      </c>
      <c r="B23" s="66"/>
      <c r="C23" s="15">
        <v>0</v>
      </c>
      <c r="D23" s="15">
        <v>1</v>
      </c>
      <c r="E23" s="15">
        <v>2</v>
      </c>
      <c r="F23" s="15">
        <v>0</v>
      </c>
      <c r="G23" s="15">
        <v>1</v>
      </c>
      <c r="H23" s="15">
        <v>0</v>
      </c>
      <c r="I23" s="17">
        <f t="shared" si="0"/>
        <v>4</v>
      </c>
      <c r="J23" s="71" t="s">
        <v>33</v>
      </c>
      <c r="K23" s="66"/>
      <c r="L23" s="15">
        <v>0</v>
      </c>
      <c r="M23" s="15">
        <v>0</v>
      </c>
      <c r="N23" s="15">
        <v>0</v>
      </c>
      <c r="O23" s="15">
        <v>0</v>
      </c>
      <c r="P23" s="15">
        <v>14</v>
      </c>
      <c r="Q23" s="15">
        <v>0</v>
      </c>
      <c r="R23" s="15">
        <f t="shared" si="1"/>
        <v>14</v>
      </c>
    </row>
    <row r="24" spans="1:18" ht="30" customHeight="1">
      <c r="A24" s="65" t="s">
        <v>36</v>
      </c>
      <c r="B24" s="66"/>
      <c r="C24" s="15">
        <v>0</v>
      </c>
      <c r="D24" s="15">
        <v>2</v>
      </c>
      <c r="E24" s="15">
        <v>0</v>
      </c>
      <c r="F24" s="15">
        <v>0</v>
      </c>
      <c r="G24" s="15">
        <v>1</v>
      </c>
      <c r="H24" s="15">
        <v>0</v>
      </c>
      <c r="I24" s="15">
        <f t="shared" si="0"/>
        <v>3</v>
      </c>
      <c r="J24" s="71" t="s">
        <v>55</v>
      </c>
      <c r="K24" s="66"/>
      <c r="L24" s="15">
        <f aca="true" t="shared" si="2" ref="L24:Q24">SUM(C6:C31,L6:L23)</f>
        <v>25</v>
      </c>
      <c r="M24" s="15">
        <f t="shared" si="2"/>
        <v>59</v>
      </c>
      <c r="N24" s="15">
        <f t="shared" si="2"/>
        <v>10</v>
      </c>
      <c r="O24" s="15">
        <f t="shared" si="2"/>
        <v>1</v>
      </c>
      <c r="P24" s="15">
        <f t="shared" si="2"/>
        <v>100</v>
      </c>
      <c r="Q24" s="15">
        <f t="shared" si="2"/>
        <v>0</v>
      </c>
      <c r="R24" s="15">
        <f t="shared" si="1"/>
        <v>195</v>
      </c>
    </row>
    <row r="25" spans="1:18" ht="30" customHeight="1">
      <c r="A25" s="65" t="s">
        <v>52</v>
      </c>
      <c r="B25" s="66"/>
      <c r="C25" s="15">
        <v>0</v>
      </c>
      <c r="D25" s="15">
        <v>1</v>
      </c>
      <c r="E25" s="15">
        <v>4</v>
      </c>
      <c r="F25" s="15">
        <v>1</v>
      </c>
      <c r="G25" s="15">
        <v>0</v>
      </c>
      <c r="H25" s="15">
        <v>0</v>
      </c>
      <c r="I25" s="15">
        <f t="shared" si="0"/>
        <v>6</v>
      </c>
      <c r="J25" s="75" t="s">
        <v>34</v>
      </c>
      <c r="K25" s="76"/>
      <c r="L25" s="76"/>
      <c r="M25" s="76"/>
      <c r="N25" s="76"/>
      <c r="O25" s="76"/>
      <c r="P25" s="76"/>
      <c r="Q25" s="76"/>
      <c r="R25" s="77"/>
    </row>
    <row r="26" spans="1:18" ht="30" customHeight="1">
      <c r="A26" s="65" t="s">
        <v>42</v>
      </c>
      <c r="B26" s="66"/>
      <c r="C26" s="15">
        <v>0</v>
      </c>
      <c r="D26" s="15">
        <v>1</v>
      </c>
      <c r="E26" s="15">
        <v>0</v>
      </c>
      <c r="F26" s="15">
        <v>0</v>
      </c>
      <c r="G26" s="15">
        <v>0</v>
      </c>
      <c r="H26" s="15">
        <v>0</v>
      </c>
      <c r="I26" s="15">
        <f t="shared" si="0"/>
        <v>1</v>
      </c>
      <c r="J26" s="72" t="s">
        <v>35</v>
      </c>
      <c r="K26" s="73"/>
      <c r="L26" s="73"/>
      <c r="M26" s="73"/>
      <c r="N26" s="73"/>
      <c r="O26" s="73"/>
      <c r="P26" s="73"/>
      <c r="Q26" s="73"/>
      <c r="R26" s="74"/>
    </row>
    <row r="27" spans="1:18" ht="30" customHeight="1">
      <c r="A27" s="65" t="s">
        <v>43</v>
      </c>
      <c r="B27" s="66"/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f t="shared" si="0"/>
        <v>0</v>
      </c>
      <c r="J27" s="78"/>
      <c r="K27" s="79"/>
      <c r="L27" s="80"/>
      <c r="M27" s="10"/>
      <c r="N27" s="8"/>
      <c r="O27" s="68"/>
      <c r="P27" s="68"/>
      <c r="Q27" s="10"/>
      <c r="R27" s="11"/>
    </row>
    <row r="28" spans="1:18" ht="30" customHeight="1">
      <c r="A28" s="65" t="s">
        <v>53</v>
      </c>
      <c r="B28" s="66"/>
      <c r="C28" s="15">
        <v>0</v>
      </c>
      <c r="D28" s="15">
        <v>2</v>
      </c>
      <c r="E28" s="15">
        <v>0</v>
      </c>
      <c r="F28" s="15">
        <v>0</v>
      </c>
      <c r="G28" s="15">
        <v>2</v>
      </c>
      <c r="H28" s="15">
        <v>0</v>
      </c>
      <c r="I28" s="15">
        <f t="shared" si="0"/>
        <v>4</v>
      </c>
      <c r="J28" s="67"/>
      <c r="K28" s="68"/>
      <c r="L28" s="68"/>
      <c r="M28" s="10"/>
      <c r="N28" s="8"/>
      <c r="O28" s="68"/>
      <c r="P28" s="68"/>
      <c r="Q28" s="10"/>
      <c r="R28" s="11"/>
    </row>
    <row r="29" spans="1:18" ht="30" customHeight="1">
      <c r="A29" s="65" t="s">
        <v>44</v>
      </c>
      <c r="B29" s="66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0"/>
        <v>0</v>
      </c>
      <c r="J29" s="67"/>
      <c r="K29" s="68"/>
      <c r="L29" s="68"/>
      <c r="M29" s="10"/>
      <c r="N29" s="8"/>
      <c r="O29" s="68"/>
      <c r="P29" s="68"/>
      <c r="Q29" s="10"/>
      <c r="R29" s="11"/>
    </row>
    <row r="30" spans="1:18" ht="30" customHeight="1">
      <c r="A30" s="65" t="s">
        <v>45</v>
      </c>
      <c r="B30" s="66"/>
      <c r="C30" s="15">
        <v>0</v>
      </c>
      <c r="D30" s="15">
        <v>0</v>
      </c>
      <c r="E30" s="15">
        <v>0</v>
      </c>
      <c r="F30" s="15">
        <v>0</v>
      </c>
      <c r="G30" s="15">
        <v>2</v>
      </c>
      <c r="H30" s="15">
        <v>0</v>
      </c>
      <c r="I30" s="15">
        <f t="shared" si="0"/>
        <v>2</v>
      </c>
      <c r="J30" s="67"/>
      <c r="K30" s="68"/>
      <c r="L30" s="68"/>
      <c r="M30" s="10"/>
      <c r="N30" s="8"/>
      <c r="O30" s="68"/>
      <c r="P30" s="68"/>
      <c r="Q30" s="10"/>
      <c r="R30" s="11"/>
    </row>
    <row r="31" spans="1:18" ht="30" customHeight="1">
      <c r="A31" s="69" t="s">
        <v>46</v>
      </c>
      <c r="B31" s="70"/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0"/>
        <v>0</v>
      </c>
      <c r="J31" s="91"/>
      <c r="K31" s="92"/>
      <c r="L31" s="92"/>
      <c r="M31" s="9"/>
      <c r="N31" s="9"/>
      <c r="O31" s="92" t="s">
        <v>0</v>
      </c>
      <c r="P31" s="92"/>
      <c r="Q31" s="13">
        <f>SUM(M27:M30,Q27:Q30)</f>
        <v>0</v>
      </c>
      <c r="R31" s="12"/>
    </row>
    <row r="32" spans="1:18" ht="30" customHeight="1">
      <c r="A32" s="14"/>
      <c r="B32" s="14"/>
      <c r="C32" s="10"/>
      <c r="D32" s="10"/>
      <c r="E32" s="10"/>
      <c r="F32" s="10"/>
      <c r="G32" s="10"/>
      <c r="H32" s="10"/>
      <c r="I32" s="10"/>
      <c r="J32" s="14"/>
      <c r="K32" s="14"/>
      <c r="L32" s="10"/>
      <c r="M32" s="10"/>
      <c r="N32" s="10"/>
      <c r="O32" s="10"/>
      <c r="P32" s="10"/>
      <c r="Q32" s="10"/>
      <c r="R32" s="10"/>
    </row>
    <row r="33" spans="1:18" ht="30" customHeight="1">
      <c r="A33" s="14"/>
      <c r="B33" s="14"/>
      <c r="C33" s="10"/>
      <c r="D33" s="10"/>
      <c r="E33" s="10"/>
      <c r="F33" s="10"/>
      <c r="G33" s="10"/>
      <c r="H33" s="10"/>
      <c r="I33" s="10"/>
      <c r="J33" s="14"/>
      <c r="K33" s="14"/>
      <c r="L33" s="10"/>
      <c r="M33" s="10"/>
      <c r="N33" s="10"/>
      <c r="O33" s="10"/>
      <c r="P33" s="10"/>
      <c r="Q33" s="10"/>
      <c r="R33" s="10"/>
    </row>
    <row r="34" spans="1:18" ht="5.25" customHeight="1">
      <c r="A34" s="14"/>
      <c r="B34" s="14"/>
      <c r="C34" s="10"/>
      <c r="D34" s="10"/>
      <c r="E34" s="10"/>
      <c r="F34" s="10"/>
      <c r="G34" s="10"/>
      <c r="H34" s="10"/>
      <c r="I34" s="10"/>
      <c r="J34" s="14"/>
      <c r="K34" s="14"/>
      <c r="L34" s="10"/>
      <c r="M34" s="10"/>
      <c r="N34" s="10"/>
      <c r="O34" s="10"/>
      <c r="P34" s="10"/>
      <c r="Q34" s="10"/>
      <c r="R34" s="10"/>
    </row>
  </sheetData>
  <mergeCells count="69">
    <mergeCell ref="O30:P30"/>
    <mergeCell ref="J31:L31"/>
    <mergeCell ref="O31:P31"/>
    <mergeCell ref="O27:P27"/>
    <mergeCell ref="J28:L28"/>
    <mergeCell ref="O28:P28"/>
    <mergeCell ref="J29:L29"/>
    <mergeCell ref="O29:P29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A26:B26"/>
    <mergeCell ref="J25:R25"/>
    <mergeCell ref="J26:R26"/>
    <mergeCell ref="A30:B30"/>
    <mergeCell ref="J30:L30"/>
    <mergeCell ref="A31:B31"/>
    <mergeCell ref="A27:B27"/>
    <mergeCell ref="A28:B28"/>
    <mergeCell ref="J27:L27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85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8" customHeight="1">
      <c r="A2" s="87" t="s">
        <v>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ht="6.75" customHeight="1"/>
    <row r="4" spans="1:18" ht="30" customHeight="1">
      <c r="A4" s="1"/>
      <c r="B4" s="2" t="s">
        <v>6</v>
      </c>
      <c r="C4" s="88" t="s">
        <v>2</v>
      </c>
      <c r="D4" s="88"/>
      <c r="E4" s="88" t="s">
        <v>7</v>
      </c>
      <c r="F4" s="88"/>
      <c r="G4" s="82" t="s">
        <v>26</v>
      </c>
      <c r="H4" s="82" t="s">
        <v>27</v>
      </c>
      <c r="I4" s="89" t="s">
        <v>1</v>
      </c>
      <c r="J4" s="4"/>
      <c r="K4" s="2" t="s">
        <v>6</v>
      </c>
      <c r="L4" s="88" t="s">
        <v>2</v>
      </c>
      <c r="M4" s="88"/>
      <c r="N4" s="88" t="s">
        <v>7</v>
      </c>
      <c r="O4" s="88"/>
      <c r="P4" s="82" t="s">
        <v>26</v>
      </c>
      <c r="Q4" s="82" t="s">
        <v>27</v>
      </c>
      <c r="R4" s="83" t="s">
        <v>1</v>
      </c>
    </row>
    <row r="5" spans="1:18" ht="30" customHeight="1">
      <c r="A5" s="7" t="s">
        <v>68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82"/>
      <c r="H5" s="82"/>
      <c r="I5" s="90"/>
      <c r="J5" s="7" t="s">
        <v>68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82"/>
      <c r="Q5" s="82"/>
      <c r="R5" s="84"/>
    </row>
    <row r="6" spans="1:18" ht="30" customHeight="1">
      <c r="A6" s="65" t="s">
        <v>8</v>
      </c>
      <c r="B6" s="66"/>
      <c r="C6" s="15">
        <v>7</v>
      </c>
      <c r="D6" s="15">
        <v>29</v>
      </c>
      <c r="E6" s="15">
        <v>0</v>
      </c>
      <c r="F6" s="15">
        <v>0</v>
      </c>
      <c r="G6" s="15">
        <v>27</v>
      </c>
      <c r="H6" s="15">
        <v>0</v>
      </c>
      <c r="I6" s="15">
        <f aca="true" t="shared" si="0" ref="I6:I31">SUM(C6:H6)</f>
        <v>63</v>
      </c>
      <c r="J6" s="71" t="s">
        <v>48</v>
      </c>
      <c r="K6" s="66"/>
      <c r="L6" s="15">
        <v>0</v>
      </c>
      <c r="M6" s="15">
        <v>0</v>
      </c>
      <c r="N6" s="15">
        <v>0</v>
      </c>
      <c r="O6" s="15">
        <v>1</v>
      </c>
      <c r="P6" s="15">
        <v>0</v>
      </c>
      <c r="Q6" s="15">
        <v>0</v>
      </c>
      <c r="R6" s="15">
        <f aca="true" t="shared" si="1" ref="R6:R24">SUM(L6:Q6)</f>
        <v>1</v>
      </c>
    </row>
    <row r="7" spans="1:18" ht="30" customHeight="1">
      <c r="A7" s="65" t="s">
        <v>9</v>
      </c>
      <c r="B7" s="66"/>
      <c r="C7" s="15">
        <v>1</v>
      </c>
      <c r="D7" s="15">
        <v>0</v>
      </c>
      <c r="E7" s="15">
        <v>0</v>
      </c>
      <c r="F7" s="15">
        <v>0</v>
      </c>
      <c r="G7" s="15">
        <v>12</v>
      </c>
      <c r="H7" s="15">
        <v>0</v>
      </c>
      <c r="I7" s="15">
        <f t="shared" si="0"/>
        <v>13</v>
      </c>
      <c r="J7" s="81" t="s">
        <v>47</v>
      </c>
      <c r="K7" s="70"/>
      <c r="L7" s="15">
        <v>0</v>
      </c>
      <c r="M7" s="15">
        <v>0</v>
      </c>
      <c r="N7" s="15">
        <v>1</v>
      </c>
      <c r="O7" s="15">
        <v>0</v>
      </c>
      <c r="P7" s="15">
        <v>0</v>
      </c>
      <c r="Q7" s="15">
        <v>0</v>
      </c>
      <c r="R7" s="15">
        <f t="shared" si="1"/>
        <v>1</v>
      </c>
    </row>
    <row r="8" spans="1:18" ht="30" customHeight="1">
      <c r="A8" s="65" t="s">
        <v>10</v>
      </c>
      <c r="B8" s="66"/>
      <c r="C8" s="15">
        <v>0</v>
      </c>
      <c r="D8" s="15">
        <v>0</v>
      </c>
      <c r="E8" s="15">
        <v>0</v>
      </c>
      <c r="F8" s="15">
        <v>0</v>
      </c>
      <c r="G8" s="15">
        <v>6</v>
      </c>
      <c r="H8" s="15">
        <v>0</v>
      </c>
      <c r="I8" s="15">
        <f t="shared" si="0"/>
        <v>6</v>
      </c>
      <c r="J8" s="71" t="s">
        <v>49</v>
      </c>
      <c r="K8" s="66"/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f t="shared" si="1"/>
        <v>0</v>
      </c>
    </row>
    <row r="9" spans="1:18" ht="30" customHeight="1">
      <c r="A9" s="65" t="s">
        <v>12</v>
      </c>
      <c r="B9" s="66"/>
      <c r="C9" s="15">
        <v>0</v>
      </c>
      <c r="D9" s="15">
        <v>1</v>
      </c>
      <c r="E9" s="15">
        <v>0</v>
      </c>
      <c r="F9" s="15">
        <v>1</v>
      </c>
      <c r="G9" s="15">
        <v>0</v>
      </c>
      <c r="H9" s="15">
        <v>0</v>
      </c>
      <c r="I9" s="15">
        <f t="shared" si="0"/>
        <v>2</v>
      </c>
      <c r="J9" s="81" t="s">
        <v>37</v>
      </c>
      <c r="K9" s="70"/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f t="shared" si="1"/>
        <v>0</v>
      </c>
    </row>
    <row r="10" spans="1:18" ht="30" customHeight="1">
      <c r="A10" s="65" t="s">
        <v>13</v>
      </c>
      <c r="B10" s="66"/>
      <c r="C10" s="15">
        <v>0</v>
      </c>
      <c r="D10" s="15">
        <v>0</v>
      </c>
      <c r="E10" s="15">
        <v>0</v>
      </c>
      <c r="F10" s="15">
        <v>0</v>
      </c>
      <c r="G10" s="15">
        <v>3</v>
      </c>
      <c r="H10" s="15">
        <v>0</v>
      </c>
      <c r="I10" s="15">
        <f t="shared" si="0"/>
        <v>3</v>
      </c>
      <c r="J10" s="71" t="s">
        <v>28</v>
      </c>
      <c r="K10" s="66"/>
      <c r="L10" s="15">
        <v>0</v>
      </c>
      <c r="M10" s="15">
        <v>0</v>
      </c>
      <c r="N10" s="15">
        <v>0</v>
      </c>
      <c r="O10" s="15">
        <v>0</v>
      </c>
      <c r="P10" s="15">
        <v>4</v>
      </c>
      <c r="Q10" s="15">
        <v>0</v>
      </c>
      <c r="R10" s="15">
        <f t="shared" si="1"/>
        <v>4</v>
      </c>
    </row>
    <row r="11" spans="1:18" ht="30" customHeight="1">
      <c r="A11" s="65" t="s">
        <v>11</v>
      </c>
      <c r="B11" s="66"/>
      <c r="C11" s="15">
        <v>0</v>
      </c>
      <c r="D11" s="15">
        <v>2</v>
      </c>
      <c r="E11" s="15">
        <v>0</v>
      </c>
      <c r="F11" s="15">
        <v>0</v>
      </c>
      <c r="G11" s="15">
        <v>5</v>
      </c>
      <c r="H11" s="15">
        <v>0</v>
      </c>
      <c r="I11" s="15">
        <f t="shared" si="0"/>
        <v>7</v>
      </c>
      <c r="J11" s="71" t="s">
        <v>38</v>
      </c>
      <c r="K11" s="66"/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f t="shared" si="1"/>
        <v>0</v>
      </c>
    </row>
    <row r="12" spans="1:18" ht="30" customHeight="1">
      <c r="A12" s="65" t="s">
        <v>14</v>
      </c>
      <c r="B12" s="66"/>
      <c r="C12" s="15">
        <v>0</v>
      </c>
      <c r="D12" s="15">
        <v>0</v>
      </c>
      <c r="E12" s="15">
        <v>2</v>
      </c>
      <c r="F12" s="15">
        <v>0</v>
      </c>
      <c r="G12" s="15">
        <v>0</v>
      </c>
      <c r="H12" s="15">
        <v>0</v>
      </c>
      <c r="I12" s="15">
        <f t="shared" si="0"/>
        <v>2</v>
      </c>
      <c r="J12" s="71" t="s">
        <v>39</v>
      </c>
      <c r="K12" s="66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f t="shared" si="1"/>
        <v>0</v>
      </c>
    </row>
    <row r="13" spans="1:18" ht="30" customHeight="1">
      <c r="A13" s="65" t="s">
        <v>15</v>
      </c>
      <c r="B13" s="66"/>
      <c r="C13" s="15">
        <v>0</v>
      </c>
      <c r="D13" s="15">
        <v>0</v>
      </c>
      <c r="E13" s="15">
        <v>0</v>
      </c>
      <c r="F13" s="15">
        <v>0</v>
      </c>
      <c r="G13" s="15">
        <v>2</v>
      </c>
      <c r="H13" s="15">
        <v>0</v>
      </c>
      <c r="I13" s="15">
        <f t="shared" si="0"/>
        <v>2</v>
      </c>
      <c r="J13" s="71" t="s">
        <v>40</v>
      </c>
      <c r="K13" s="66"/>
      <c r="L13" s="15">
        <v>0</v>
      </c>
      <c r="M13" s="15">
        <v>0</v>
      </c>
      <c r="N13" s="15">
        <v>0</v>
      </c>
      <c r="O13" s="15">
        <v>0</v>
      </c>
      <c r="P13" s="15">
        <v>1</v>
      </c>
      <c r="Q13" s="15">
        <v>0</v>
      </c>
      <c r="R13" s="15">
        <f t="shared" si="1"/>
        <v>1</v>
      </c>
    </row>
    <row r="14" spans="1:18" ht="30" customHeight="1">
      <c r="A14" s="65" t="s">
        <v>16</v>
      </c>
      <c r="B14" s="66"/>
      <c r="C14" s="15">
        <v>2</v>
      </c>
      <c r="D14" s="15">
        <v>7</v>
      </c>
      <c r="E14" s="15">
        <v>0</v>
      </c>
      <c r="F14" s="15">
        <v>0</v>
      </c>
      <c r="G14" s="15">
        <v>11</v>
      </c>
      <c r="H14" s="15">
        <v>0</v>
      </c>
      <c r="I14" s="15">
        <f t="shared" si="0"/>
        <v>20</v>
      </c>
      <c r="J14" s="71" t="s">
        <v>29</v>
      </c>
      <c r="K14" s="66"/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f t="shared" si="1"/>
        <v>0</v>
      </c>
    </row>
    <row r="15" spans="1:18" ht="30" customHeight="1">
      <c r="A15" s="65" t="s">
        <v>19</v>
      </c>
      <c r="B15" s="66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f t="shared" si="0"/>
        <v>0</v>
      </c>
      <c r="J15" s="71" t="s">
        <v>69</v>
      </c>
      <c r="K15" s="66"/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f t="shared" si="1"/>
        <v>0</v>
      </c>
    </row>
    <row r="16" spans="1:18" ht="30" customHeight="1">
      <c r="A16" s="65" t="s">
        <v>18</v>
      </c>
      <c r="B16" s="66"/>
      <c r="C16" s="15">
        <v>1</v>
      </c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5">
        <f t="shared" si="0"/>
        <v>2</v>
      </c>
      <c r="J16" s="71" t="s">
        <v>70</v>
      </c>
      <c r="K16" s="66"/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f t="shared" si="1"/>
        <v>0</v>
      </c>
    </row>
    <row r="17" spans="1:18" ht="30" customHeight="1">
      <c r="A17" s="65" t="s">
        <v>17</v>
      </c>
      <c r="B17" s="66"/>
      <c r="C17" s="15">
        <v>0</v>
      </c>
      <c r="D17" s="15">
        <v>0</v>
      </c>
      <c r="E17" s="15">
        <v>0</v>
      </c>
      <c r="F17" s="15">
        <v>0</v>
      </c>
      <c r="G17" s="15">
        <v>3</v>
      </c>
      <c r="H17" s="15">
        <v>0</v>
      </c>
      <c r="I17" s="15">
        <f t="shared" si="0"/>
        <v>3</v>
      </c>
      <c r="J17" s="71" t="s">
        <v>71</v>
      </c>
      <c r="K17" s="66"/>
      <c r="L17" s="15">
        <v>0</v>
      </c>
      <c r="M17" s="15">
        <v>0</v>
      </c>
      <c r="N17" s="15">
        <v>0</v>
      </c>
      <c r="O17" s="15">
        <v>0</v>
      </c>
      <c r="P17" s="15">
        <v>1</v>
      </c>
      <c r="Q17" s="15">
        <v>0</v>
      </c>
      <c r="R17" s="15">
        <f t="shared" si="1"/>
        <v>1</v>
      </c>
    </row>
    <row r="18" spans="1:18" ht="30" customHeight="1">
      <c r="A18" s="65" t="s">
        <v>21</v>
      </c>
      <c r="B18" s="66"/>
      <c r="C18" s="15">
        <v>0</v>
      </c>
      <c r="D18" s="15">
        <v>2</v>
      </c>
      <c r="E18" s="15">
        <v>0</v>
      </c>
      <c r="F18" s="15">
        <v>0</v>
      </c>
      <c r="G18" s="15">
        <v>1</v>
      </c>
      <c r="H18" s="15">
        <v>0</v>
      </c>
      <c r="I18" s="15">
        <f t="shared" si="0"/>
        <v>3</v>
      </c>
      <c r="J18" s="71" t="s">
        <v>30</v>
      </c>
      <c r="K18" s="66"/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f t="shared" si="1"/>
        <v>0</v>
      </c>
    </row>
    <row r="19" spans="1:18" ht="30" customHeight="1">
      <c r="A19" s="65" t="s">
        <v>20</v>
      </c>
      <c r="B19" s="66"/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7">
        <f t="shared" si="0"/>
        <v>0</v>
      </c>
      <c r="J19" s="71" t="s">
        <v>54</v>
      </c>
      <c r="K19" s="66"/>
      <c r="L19" s="15">
        <v>0</v>
      </c>
      <c r="M19" s="15">
        <v>0</v>
      </c>
      <c r="N19" s="15">
        <v>1</v>
      </c>
      <c r="O19" s="15">
        <v>0</v>
      </c>
      <c r="P19" s="15">
        <v>1</v>
      </c>
      <c r="Q19" s="15">
        <v>0</v>
      </c>
      <c r="R19" s="15">
        <f t="shared" si="1"/>
        <v>2</v>
      </c>
    </row>
    <row r="20" spans="1:18" ht="30" customHeight="1">
      <c r="A20" s="65" t="s">
        <v>22</v>
      </c>
      <c r="B20" s="66"/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7">
        <f t="shared" si="0"/>
        <v>0</v>
      </c>
      <c r="J20" s="71" t="s">
        <v>31</v>
      </c>
      <c r="K20" s="66"/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 t="shared" si="1"/>
        <v>0</v>
      </c>
    </row>
    <row r="21" spans="1:18" ht="30" customHeight="1">
      <c r="A21" s="65" t="s">
        <v>23</v>
      </c>
      <c r="B21" s="66"/>
      <c r="C21" s="15">
        <v>0</v>
      </c>
      <c r="D21" s="15">
        <v>0</v>
      </c>
      <c r="E21" s="15">
        <v>1</v>
      </c>
      <c r="F21" s="15">
        <v>0</v>
      </c>
      <c r="G21" s="15">
        <v>0</v>
      </c>
      <c r="H21" s="15">
        <v>0</v>
      </c>
      <c r="I21" s="15">
        <f t="shared" si="0"/>
        <v>1</v>
      </c>
      <c r="J21" s="71" t="s">
        <v>41</v>
      </c>
      <c r="K21" s="66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f t="shared" si="1"/>
        <v>0</v>
      </c>
    </row>
    <row r="22" spans="1:18" ht="30" customHeight="1">
      <c r="A22" s="65" t="s">
        <v>24</v>
      </c>
      <c r="B22" s="66"/>
      <c r="C22" s="15">
        <v>0</v>
      </c>
      <c r="D22" s="15">
        <v>0</v>
      </c>
      <c r="E22" s="15">
        <v>0</v>
      </c>
      <c r="F22" s="15">
        <v>0</v>
      </c>
      <c r="G22" s="15">
        <v>2</v>
      </c>
      <c r="H22" s="15">
        <v>0</v>
      </c>
      <c r="I22" s="17">
        <f t="shared" si="0"/>
        <v>2</v>
      </c>
      <c r="J22" s="71" t="s">
        <v>32</v>
      </c>
      <c r="K22" s="66"/>
      <c r="L22" s="15">
        <v>0</v>
      </c>
      <c r="M22" s="15">
        <v>0</v>
      </c>
      <c r="N22" s="15">
        <v>0</v>
      </c>
      <c r="O22" s="15">
        <v>0</v>
      </c>
      <c r="P22" s="15">
        <v>1</v>
      </c>
      <c r="Q22" s="15">
        <v>0</v>
      </c>
      <c r="R22" s="15">
        <f t="shared" si="1"/>
        <v>1</v>
      </c>
    </row>
    <row r="23" spans="1:18" ht="30" customHeight="1">
      <c r="A23" s="65" t="s">
        <v>25</v>
      </c>
      <c r="B23" s="66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7">
        <f t="shared" si="0"/>
        <v>0</v>
      </c>
      <c r="J23" s="71" t="s">
        <v>33</v>
      </c>
      <c r="K23" s="66"/>
      <c r="L23" s="15">
        <v>0</v>
      </c>
      <c r="M23" s="15">
        <v>0</v>
      </c>
      <c r="N23" s="15">
        <v>0</v>
      </c>
      <c r="O23" s="15">
        <v>0</v>
      </c>
      <c r="P23" s="15">
        <v>9</v>
      </c>
      <c r="Q23" s="15">
        <v>0</v>
      </c>
      <c r="R23" s="15">
        <f t="shared" si="1"/>
        <v>9</v>
      </c>
    </row>
    <row r="24" spans="1:18" ht="30" customHeight="1">
      <c r="A24" s="65" t="s">
        <v>36</v>
      </c>
      <c r="B24" s="66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71" t="s">
        <v>55</v>
      </c>
      <c r="K24" s="66"/>
      <c r="L24" s="15">
        <f aca="true" t="shared" si="2" ref="L24:Q24">SUM(C6:C31,L6:L23)</f>
        <v>11</v>
      </c>
      <c r="M24" s="15">
        <f t="shared" si="2"/>
        <v>45</v>
      </c>
      <c r="N24" s="15">
        <f t="shared" si="2"/>
        <v>6</v>
      </c>
      <c r="O24" s="15">
        <f t="shared" si="2"/>
        <v>3</v>
      </c>
      <c r="P24" s="15">
        <f t="shared" si="2"/>
        <v>95</v>
      </c>
      <c r="Q24" s="15">
        <f t="shared" si="2"/>
        <v>0</v>
      </c>
      <c r="R24" s="15">
        <f t="shared" si="1"/>
        <v>160</v>
      </c>
    </row>
    <row r="25" spans="1:18" ht="30" customHeight="1">
      <c r="A25" s="65" t="s">
        <v>52</v>
      </c>
      <c r="B25" s="66"/>
      <c r="C25" s="15">
        <v>0</v>
      </c>
      <c r="D25" s="15">
        <v>0</v>
      </c>
      <c r="E25" s="15">
        <v>0</v>
      </c>
      <c r="F25" s="15">
        <v>0</v>
      </c>
      <c r="G25" s="15">
        <v>2</v>
      </c>
      <c r="H25" s="15">
        <v>0</v>
      </c>
      <c r="I25" s="15">
        <f t="shared" si="0"/>
        <v>2</v>
      </c>
      <c r="J25" s="75" t="s">
        <v>34</v>
      </c>
      <c r="K25" s="76"/>
      <c r="L25" s="76"/>
      <c r="M25" s="76"/>
      <c r="N25" s="76"/>
      <c r="O25" s="76"/>
      <c r="P25" s="76"/>
      <c r="Q25" s="76"/>
      <c r="R25" s="77"/>
    </row>
    <row r="26" spans="1:18" ht="30" customHeight="1">
      <c r="A26" s="65" t="s">
        <v>42</v>
      </c>
      <c r="B26" s="66"/>
      <c r="C26" s="15">
        <v>0</v>
      </c>
      <c r="D26" s="15">
        <v>1</v>
      </c>
      <c r="E26" s="15">
        <v>0</v>
      </c>
      <c r="F26" s="15">
        <v>0</v>
      </c>
      <c r="G26" s="15">
        <v>1</v>
      </c>
      <c r="H26" s="15">
        <v>0</v>
      </c>
      <c r="I26" s="15">
        <f t="shared" si="0"/>
        <v>2</v>
      </c>
      <c r="J26" s="72" t="s">
        <v>35</v>
      </c>
      <c r="K26" s="73"/>
      <c r="L26" s="73"/>
      <c r="M26" s="73"/>
      <c r="N26" s="73"/>
      <c r="O26" s="73"/>
      <c r="P26" s="73"/>
      <c r="Q26" s="73"/>
      <c r="R26" s="74"/>
    </row>
    <row r="27" spans="1:18" ht="30" customHeight="1">
      <c r="A27" s="65" t="s">
        <v>43</v>
      </c>
      <c r="B27" s="66"/>
      <c r="C27" s="15">
        <v>0</v>
      </c>
      <c r="D27" s="15">
        <v>1</v>
      </c>
      <c r="E27" s="15">
        <v>1</v>
      </c>
      <c r="F27" s="15">
        <v>1</v>
      </c>
      <c r="G27" s="15">
        <v>1</v>
      </c>
      <c r="H27" s="15">
        <v>0</v>
      </c>
      <c r="I27" s="15">
        <f t="shared" si="0"/>
        <v>4</v>
      </c>
      <c r="J27" s="93" t="s">
        <v>72</v>
      </c>
      <c r="K27" s="94"/>
      <c r="L27" s="95"/>
      <c r="M27" s="10">
        <v>1</v>
      </c>
      <c r="N27" s="8"/>
      <c r="O27" s="68"/>
      <c r="P27" s="68"/>
      <c r="Q27" s="10"/>
      <c r="R27" s="11"/>
    </row>
    <row r="28" spans="1:18" ht="30" customHeight="1">
      <c r="A28" s="65" t="s">
        <v>53</v>
      </c>
      <c r="B28" s="66"/>
      <c r="C28" s="15">
        <v>0</v>
      </c>
      <c r="D28" s="15">
        <v>1</v>
      </c>
      <c r="E28" s="15">
        <v>0</v>
      </c>
      <c r="F28" s="15">
        <v>0</v>
      </c>
      <c r="G28" s="15">
        <v>1</v>
      </c>
      <c r="H28" s="15">
        <v>0</v>
      </c>
      <c r="I28" s="15">
        <f t="shared" si="0"/>
        <v>2</v>
      </c>
      <c r="J28" s="67"/>
      <c r="K28" s="68"/>
      <c r="L28" s="68"/>
      <c r="M28" s="10"/>
      <c r="N28" s="8"/>
      <c r="O28" s="68"/>
      <c r="P28" s="68"/>
      <c r="Q28" s="10"/>
      <c r="R28" s="11"/>
    </row>
    <row r="29" spans="1:18" ht="30" customHeight="1">
      <c r="A29" s="65" t="s">
        <v>44</v>
      </c>
      <c r="B29" s="66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0"/>
        <v>0</v>
      </c>
      <c r="J29" s="67"/>
      <c r="K29" s="68"/>
      <c r="L29" s="68"/>
      <c r="M29" s="10"/>
      <c r="N29" s="8"/>
      <c r="O29" s="68"/>
      <c r="P29" s="68"/>
      <c r="Q29" s="10"/>
      <c r="R29" s="11"/>
    </row>
    <row r="30" spans="1:18" ht="30" customHeight="1">
      <c r="A30" s="65" t="s">
        <v>45</v>
      </c>
      <c r="B30" s="66"/>
      <c r="C30" s="15">
        <v>0</v>
      </c>
      <c r="D30" s="15">
        <v>0</v>
      </c>
      <c r="E30" s="15">
        <v>0</v>
      </c>
      <c r="F30" s="15">
        <v>0</v>
      </c>
      <c r="G30" s="15">
        <v>1</v>
      </c>
      <c r="H30" s="15">
        <v>0</v>
      </c>
      <c r="I30" s="15">
        <f t="shared" si="0"/>
        <v>1</v>
      </c>
      <c r="J30" s="67"/>
      <c r="K30" s="68"/>
      <c r="L30" s="68"/>
      <c r="M30" s="10"/>
      <c r="N30" s="8"/>
      <c r="O30" s="68"/>
      <c r="P30" s="68"/>
      <c r="Q30" s="10"/>
      <c r="R30" s="11"/>
    </row>
    <row r="31" spans="1:18" ht="30" customHeight="1">
      <c r="A31" s="69" t="s">
        <v>46</v>
      </c>
      <c r="B31" s="70"/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0"/>
        <v>0</v>
      </c>
      <c r="J31" s="91"/>
      <c r="K31" s="92"/>
      <c r="L31" s="92"/>
      <c r="M31" s="9"/>
      <c r="N31" s="9"/>
      <c r="O31" s="92" t="s">
        <v>0</v>
      </c>
      <c r="P31" s="92"/>
      <c r="Q31" s="13">
        <f>SUM(M27:M30,Q27:Q30)</f>
        <v>1</v>
      </c>
      <c r="R31" s="12"/>
    </row>
    <row r="32" spans="1:18" ht="30" customHeight="1">
      <c r="A32" s="14"/>
      <c r="B32" s="14"/>
      <c r="C32" s="10"/>
      <c r="D32" s="10"/>
      <c r="E32" s="10"/>
      <c r="F32" s="10"/>
      <c r="G32" s="10"/>
      <c r="H32" s="10"/>
      <c r="I32" s="10"/>
      <c r="J32" s="14"/>
      <c r="K32" s="14"/>
      <c r="L32" s="10"/>
      <c r="M32" s="10"/>
      <c r="N32" s="10"/>
      <c r="O32" s="10"/>
      <c r="P32" s="10"/>
      <c r="Q32" s="10"/>
      <c r="R32" s="10"/>
    </row>
    <row r="33" spans="1:18" ht="30" customHeight="1">
      <c r="A33" s="14"/>
      <c r="B33" s="14"/>
      <c r="C33" s="10"/>
      <c r="D33" s="10"/>
      <c r="E33" s="10"/>
      <c r="F33" s="10"/>
      <c r="G33" s="10"/>
      <c r="H33" s="10"/>
      <c r="I33" s="10"/>
      <c r="J33" s="14"/>
      <c r="K33" s="14"/>
      <c r="L33" s="10"/>
      <c r="M33" s="10"/>
      <c r="N33" s="10"/>
      <c r="O33" s="10"/>
      <c r="P33" s="10"/>
      <c r="Q33" s="10"/>
      <c r="R33" s="10"/>
    </row>
    <row r="34" spans="1:18" ht="6.75" customHeight="1">
      <c r="A34" s="14"/>
      <c r="B34" s="14"/>
      <c r="C34" s="10"/>
      <c r="D34" s="10"/>
      <c r="E34" s="10"/>
      <c r="F34" s="10"/>
      <c r="G34" s="10"/>
      <c r="H34" s="10"/>
      <c r="I34" s="10"/>
      <c r="J34" s="14"/>
      <c r="K34" s="14"/>
      <c r="L34" s="10"/>
      <c r="M34" s="10"/>
      <c r="N34" s="10"/>
      <c r="O34" s="10"/>
      <c r="P34" s="10"/>
      <c r="Q34" s="10"/>
      <c r="R34" s="10"/>
    </row>
  </sheetData>
  <mergeCells count="69">
    <mergeCell ref="O30:P30"/>
    <mergeCell ref="J31:L31"/>
    <mergeCell ref="O31:P31"/>
    <mergeCell ref="O27:P27"/>
    <mergeCell ref="J28:L28"/>
    <mergeCell ref="O28:P28"/>
    <mergeCell ref="J29:L29"/>
    <mergeCell ref="O29:P29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A26:B26"/>
    <mergeCell ref="J25:R25"/>
    <mergeCell ref="J26:R26"/>
    <mergeCell ref="A30:B30"/>
    <mergeCell ref="J30:L30"/>
    <mergeCell ref="A31:B31"/>
    <mergeCell ref="A27:B27"/>
    <mergeCell ref="A28:B28"/>
    <mergeCell ref="J27:L27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85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8" customHeight="1">
      <c r="A2" s="87" t="s">
        <v>59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ht="6" customHeight="1"/>
    <row r="4" spans="1:18" ht="30" customHeight="1">
      <c r="A4" s="1"/>
      <c r="B4" s="2" t="s">
        <v>6</v>
      </c>
      <c r="C4" s="88" t="s">
        <v>2</v>
      </c>
      <c r="D4" s="88"/>
      <c r="E4" s="88" t="s">
        <v>7</v>
      </c>
      <c r="F4" s="88"/>
      <c r="G4" s="82" t="s">
        <v>26</v>
      </c>
      <c r="H4" s="82" t="s">
        <v>27</v>
      </c>
      <c r="I4" s="89" t="s">
        <v>1</v>
      </c>
      <c r="J4" s="4"/>
      <c r="K4" s="2" t="s">
        <v>6</v>
      </c>
      <c r="L4" s="88" t="s">
        <v>2</v>
      </c>
      <c r="M4" s="88"/>
      <c r="N4" s="88" t="s">
        <v>7</v>
      </c>
      <c r="O4" s="88"/>
      <c r="P4" s="82" t="s">
        <v>26</v>
      </c>
      <c r="Q4" s="82" t="s">
        <v>27</v>
      </c>
      <c r="R4" s="83" t="s">
        <v>1</v>
      </c>
    </row>
    <row r="5" spans="1:18" ht="30" customHeight="1">
      <c r="A5" s="7" t="s">
        <v>68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82"/>
      <c r="H5" s="82"/>
      <c r="I5" s="90"/>
      <c r="J5" s="7" t="s">
        <v>68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82"/>
      <c r="Q5" s="82"/>
      <c r="R5" s="84"/>
    </row>
    <row r="6" spans="1:18" ht="30" customHeight="1">
      <c r="A6" s="65" t="s">
        <v>8</v>
      </c>
      <c r="B6" s="66"/>
      <c r="C6" s="15">
        <v>11</v>
      </c>
      <c r="D6" s="15">
        <v>40</v>
      </c>
      <c r="E6" s="15">
        <v>0</v>
      </c>
      <c r="F6" s="15">
        <v>0</v>
      </c>
      <c r="G6" s="15">
        <v>31</v>
      </c>
      <c r="H6" s="15">
        <v>0</v>
      </c>
      <c r="I6" s="15">
        <f aca="true" t="shared" si="0" ref="I6:I31">SUM(C6:H6)</f>
        <v>82</v>
      </c>
      <c r="J6" s="71" t="s">
        <v>48</v>
      </c>
      <c r="K6" s="66"/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f aca="true" t="shared" si="1" ref="R6:R24">SUM(L6:Q6)</f>
        <v>0</v>
      </c>
    </row>
    <row r="7" spans="1:18" ht="30" customHeight="1">
      <c r="A7" s="65" t="s">
        <v>9</v>
      </c>
      <c r="B7" s="66"/>
      <c r="C7" s="15">
        <v>0</v>
      </c>
      <c r="D7" s="15">
        <v>0</v>
      </c>
      <c r="E7" s="15">
        <v>0</v>
      </c>
      <c r="F7" s="15">
        <v>0</v>
      </c>
      <c r="G7" s="15">
        <v>3</v>
      </c>
      <c r="H7" s="15">
        <v>0</v>
      </c>
      <c r="I7" s="15">
        <f t="shared" si="0"/>
        <v>3</v>
      </c>
      <c r="J7" s="81" t="s">
        <v>47</v>
      </c>
      <c r="K7" s="70"/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f t="shared" si="1"/>
        <v>0</v>
      </c>
    </row>
    <row r="8" spans="1:18" ht="30" customHeight="1">
      <c r="A8" s="65" t="s">
        <v>10</v>
      </c>
      <c r="B8" s="66"/>
      <c r="C8" s="15">
        <v>1</v>
      </c>
      <c r="D8" s="15">
        <v>0</v>
      </c>
      <c r="E8" s="15">
        <v>0</v>
      </c>
      <c r="F8" s="15">
        <v>0</v>
      </c>
      <c r="G8" s="15">
        <v>6</v>
      </c>
      <c r="H8" s="15">
        <v>0</v>
      </c>
      <c r="I8" s="15">
        <f t="shared" si="0"/>
        <v>7</v>
      </c>
      <c r="J8" s="71" t="s">
        <v>49</v>
      </c>
      <c r="K8" s="66"/>
      <c r="L8" s="15">
        <v>0</v>
      </c>
      <c r="M8" s="15">
        <v>1</v>
      </c>
      <c r="N8" s="15">
        <v>0</v>
      </c>
      <c r="O8" s="15">
        <v>0</v>
      </c>
      <c r="P8" s="15">
        <v>0</v>
      </c>
      <c r="Q8" s="15">
        <v>0</v>
      </c>
      <c r="R8" s="15">
        <f t="shared" si="1"/>
        <v>1</v>
      </c>
    </row>
    <row r="9" spans="1:18" ht="30" customHeight="1">
      <c r="A9" s="65" t="s">
        <v>12</v>
      </c>
      <c r="B9" s="66"/>
      <c r="C9" s="15">
        <v>0</v>
      </c>
      <c r="D9" s="15">
        <v>6</v>
      </c>
      <c r="E9" s="15">
        <v>1</v>
      </c>
      <c r="F9" s="15">
        <v>1</v>
      </c>
      <c r="G9" s="15">
        <v>0</v>
      </c>
      <c r="H9" s="15">
        <v>0</v>
      </c>
      <c r="I9" s="15">
        <f t="shared" si="0"/>
        <v>8</v>
      </c>
      <c r="J9" s="81" t="s">
        <v>37</v>
      </c>
      <c r="K9" s="70"/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f t="shared" si="1"/>
        <v>0</v>
      </c>
    </row>
    <row r="10" spans="1:18" ht="30" customHeight="1">
      <c r="A10" s="65" t="s">
        <v>13</v>
      </c>
      <c r="B10" s="66"/>
      <c r="C10" s="15">
        <v>0</v>
      </c>
      <c r="D10" s="15">
        <v>0</v>
      </c>
      <c r="E10" s="15">
        <v>0</v>
      </c>
      <c r="F10" s="15">
        <v>0</v>
      </c>
      <c r="G10" s="15">
        <v>5</v>
      </c>
      <c r="H10" s="15">
        <v>0</v>
      </c>
      <c r="I10" s="15">
        <f t="shared" si="0"/>
        <v>5</v>
      </c>
      <c r="J10" s="71" t="s">
        <v>28</v>
      </c>
      <c r="K10" s="66"/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f t="shared" si="1"/>
        <v>0</v>
      </c>
    </row>
    <row r="11" spans="1:18" ht="30" customHeight="1">
      <c r="A11" s="65" t="s">
        <v>11</v>
      </c>
      <c r="B11" s="66"/>
      <c r="C11" s="15">
        <v>0</v>
      </c>
      <c r="D11" s="15">
        <v>1</v>
      </c>
      <c r="E11" s="15">
        <v>0</v>
      </c>
      <c r="F11" s="15">
        <v>0</v>
      </c>
      <c r="G11" s="15">
        <v>1</v>
      </c>
      <c r="H11" s="15">
        <v>0</v>
      </c>
      <c r="I11" s="15">
        <f t="shared" si="0"/>
        <v>2</v>
      </c>
      <c r="J11" s="71" t="s">
        <v>38</v>
      </c>
      <c r="K11" s="66"/>
      <c r="L11" s="15">
        <v>0</v>
      </c>
      <c r="M11" s="15">
        <v>0</v>
      </c>
      <c r="N11" s="15">
        <v>1</v>
      </c>
      <c r="O11" s="15">
        <v>0</v>
      </c>
      <c r="P11" s="15">
        <v>0</v>
      </c>
      <c r="Q11" s="15">
        <v>0</v>
      </c>
      <c r="R11" s="15">
        <f t="shared" si="1"/>
        <v>1</v>
      </c>
    </row>
    <row r="12" spans="1:18" ht="30" customHeight="1">
      <c r="A12" s="65" t="s">
        <v>14</v>
      </c>
      <c r="B12" s="66"/>
      <c r="C12" s="15">
        <v>0</v>
      </c>
      <c r="D12" s="15">
        <v>5</v>
      </c>
      <c r="E12" s="15">
        <v>2</v>
      </c>
      <c r="F12" s="15">
        <v>0</v>
      </c>
      <c r="G12" s="15">
        <v>0</v>
      </c>
      <c r="H12" s="15">
        <v>0</v>
      </c>
      <c r="I12" s="15">
        <f t="shared" si="0"/>
        <v>7</v>
      </c>
      <c r="J12" s="71" t="s">
        <v>39</v>
      </c>
      <c r="K12" s="66"/>
      <c r="L12" s="15">
        <v>0</v>
      </c>
      <c r="M12" s="15">
        <v>0</v>
      </c>
      <c r="N12" s="15">
        <v>0</v>
      </c>
      <c r="O12" s="15">
        <v>0</v>
      </c>
      <c r="P12" s="15">
        <v>2</v>
      </c>
      <c r="Q12" s="15">
        <v>0</v>
      </c>
      <c r="R12" s="15">
        <f t="shared" si="1"/>
        <v>2</v>
      </c>
    </row>
    <row r="13" spans="1:18" ht="30" customHeight="1">
      <c r="A13" s="65" t="s">
        <v>15</v>
      </c>
      <c r="B13" s="66"/>
      <c r="C13" s="15">
        <v>0</v>
      </c>
      <c r="D13" s="15">
        <v>0</v>
      </c>
      <c r="E13" s="15">
        <v>0</v>
      </c>
      <c r="F13" s="15">
        <v>0</v>
      </c>
      <c r="G13" s="15">
        <v>6</v>
      </c>
      <c r="H13" s="15">
        <v>1</v>
      </c>
      <c r="I13" s="15">
        <f t="shared" si="0"/>
        <v>7</v>
      </c>
      <c r="J13" s="71" t="s">
        <v>40</v>
      </c>
      <c r="K13" s="66"/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f t="shared" si="1"/>
        <v>0</v>
      </c>
    </row>
    <row r="14" spans="1:18" ht="30" customHeight="1">
      <c r="A14" s="65" t="s">
        <v>16</v>
      </c>
      <c r="B14" s="66"/>
      <c r="C14" s="15">
        <v>2</v>
      </c>
      <c r="D14" s="15">
        <v>3</v>
      </c>
      <c r="E14" s="15">
        <v>0</v>
      </c>
      <c r="F14" s="15">
        <v>0</v>
      </c>
      <c r="G14" s="15">
        <v>7</v>
      </c>
      <c r="H14" s="15">
        <v>0</v>
      </c>
      <c r="I14" s="15">
        <f t="shared" si="0"/>
        <v>12</v>
      </c>
      <c r="J14" s="71" t="s">
        <v>29</v>
      </c>
      <c r="K14" s="66"/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f t="shared" si="1"/>
        <v>0</v>
      </c>
    </row>
    <row r="15" spans="1:18" ht="30" customHeight="1">
      <c r="A15" s="65" t="s">
        <v>19</v>
      </c>
      <c r="B15" s="66"/>
      <c r="C15" s="15">
        <v>0</v>
      </c>
      <c r="D15" s="15">
        <v>0</v>
      </c>
      <c r="E15" s="15">
        <v>0</v>
      </c>
      <c r="F15" s="15">
        <v>0</v>
      </c>
      <c r="G15" s="15">
        <v>2</v>
      </c>
      <c r="H15" s="15">
        <v>0</v>
      </c>
      <c r="I15" s="15">
        <f t="shared" si="0"/>
        <v>2</v>
      </c>
      <c r="J15" s="71" t="s">
        <v>69</v>
      </c>
      <c r="K15" s="66"/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f t="shared" si="1"/>
        <v>0</v>
      </c>
    </row>
    <row r="16" spans="1:18" ht="30" customHeight="1">
      <c r="A16" s="65" t="s">
        <v>18</v>
      </c>
      <c r="B16" s="66"/>
      <c r="C16" s="15">
        <v>0</v>
      </c>
      <c r="D16" s="15">
        <v>4</v>
      </c>
      <c r="E16" s="15">
        <v>0</v>
      </c>
      <c r="F16" s="15">
        <v>0</v>
      </c>
      <c r="G16" s="15">
        <v>0</v>
      </c>
      <c r="H16" s="15">
        <v>0</v>
      </c>
      <c r="I16" s="15">
        <f t="shared" si="0"/>
        <v>4</v>
      </c>
      <c r="J16" s="71" t="s">
        <v>70</v>
      </c>
      <c r="K16" s="66"/>
      <c r="L16" s="15">
        <v>0</v>
      </c>
      <c r="M16" s="15">
        <v>0</v>
      </c>
      <c r="N16" s="15">
        <v>0</v>
      </c>
      <c r="O16" s="15">
        <v>0</v>
      </c>
      <c r="P16" s="15">
        <v>1</v>
      </c>
      <c r="Q16" s="15">
        <v>0</v>
      </c>
      <c r="R16" s="15">
        <f t="shared" si="1"/>
        <v>1</v>
      </c>
    </row>
    <row r="17" spans="1:18" ht="30" customHeight="1">
      <c r="A17" s="65" t="s">
        <v>17</v>
      </c>
      <c r="B17" s="66"/>
      <c r="C17" s="15">
        <v>0</v>
      </c>
      <c r="D17" s="15">
        <v>0</v>
      </c>
      <c r="E17" s="15">
        <v>0</v>
      </c>
      <c r="F17" s="15">
        <v>0</v>
      </c>
      <c r="G17" s="15">
        <v>2</v>
      </c>
      <c r="H17" s="15">
        <v>0</v>
      </c>
      <c r="I17" s="15">
        <f t="shared" si="0"/>
        <v>2</v>
      </c>
      <c r="J17" s="71" t="s">
        <v>71</v>
      </c>
      <c r="K17" s="66"/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f t="shared" si="1"/>
        <v>0</v>
      </c>
    </row>
    <row r="18" spans="1:18" ht="30" customHeight="1">
      <c r="A18" s="65" t="s">
        <v>21</v>
      </c>
      <c r="B18" s="66"/>
      <c r="C18" s="15">
        <v>3</v>
      </c>
      <c r="D18" s="15">
        <v>3</v>
      </c>
      <c r="E18" s="15">
        <v>0</v>
      </c>
      <c r="F18" s="15">
        <v>0</v>
      </c>
      <c r="G18" s="15">
        <v>6</v>
      </c>
      <c r="H18" s="15">
        <v>0</v>
      </c>
      <c r="I18" s="15">
        <f t="shared" si="0"/>
        <v>12</v>
      </c>
      <c r="J18" s="71" t="s">
        <v>30</v>
      </c>
      <c r="K18" s="66"/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f t="shared" si="1"/>
        <v>0</v>
      </c>
    </row>
    <row r="19" spans="1:18" ht="30" customHeight="1">
      <c r="A19" s="65" t="s">
        <v>20</v>
      </c>
      <c r="B19" s="66"/>
      <c r="C19" s="15">
        <v>0</v>
      </c>
      <c r="D19" s="15">
        <v>0</v>
      </c>
      <c r="E19" s="15">
        <v>0</v>
      </c>
      <c r="F19" s="15">
        <v>0</v>
      </c>
      <c r="G19" s="15">
        <v>2</v>
      </c>
      <c r="H19" s="15">
        <v>0</v>
      </c>
      <c r="I19" s="17">
        <f t="shared" si="0"/>
        <v>2</v>
      </c>
      <c r="J19" s="71" t="s">
        <v>54</v>
      </c>
      <c r="K19" s="66"/>
      <c r="L19" s="15">
        <v>0</v>
      </c>
      <c r="M19" s="15">
        <v>1</v>
      </c>
      <c r="N19" s="15">
        <v>0</v>
      </c>
      <c r="O19" s="15">
        <v>0</v>
      </c>
      <c r="P19" s="15">
        <v>0</v>
      </c>
      <c r="Q19" s="15">
        <v>0</v>
      </c>
      <c r="R19" s="15">
        <f t="shared" si="1"/>
        <v>1</v>
      </c>
    </row>
    <row r="20" spans="1:18" ht="30" customHeight="1">
      <c r="A20" s="65" t="s">
        <v>22</v>
      </c>
      <c r="B20" s="66"/>
      <c r="C20" s="15">
        <v>0</v>
      </c>
      <c r="D20" s="15">
        <v>0</v>
      </c>
      <c r="E20" s="15">
        <v>0</v>
      </c>
      <c r="F20" s="15">
        <v>0</v>
      </c>
      <c r="G20" s="15">
        <v>3</v>
      </c>
      <c r="H20" s="15">
        <v>0</v>
      </c>
      <c r="I20" s="17">
        <f t="shared" si="0"/>
        <v>3</v>
      </c>
      <c r="J20" s="71" t="s">
        <v>31</v>
      </c>
      <c r="K20" s="66"/>
      <c r="L20" s="15">
        <v>0</v>
      </c>
      <c r="M20" s="15">
        <v>0</v>
      </c>
      <c r="N20" s="15">
        <v>0</v>
      </c>
      <c r="O20" s="15">
        <v>0</v>
      </c>
      <c r="P20" s="15">
        <v>1</v>
      </c>
      <c r="Q20" s="15">
        <v>0</v>
      </c>
      <c r="R20" s="15">
        <f t="shared" si="1"/>
        <v>1</v>
      </c>
    </row>
    <row r="21" spans="1:18" ht="30" customHeight="1">
      <c r="A21" s="65" t="s">
        <v>23</v>
      </c>
      <c r="B21" s="66"/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71" t="s">
        <v>41</v>
      </c>
      <c r="K21" s="66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f t="shared" si="1"/>
        <v>0</v>
      </c>
    </row>
    <row r="22" spans="1:18" ht="30" customHeight="1">
      <c r="A22" s="65" t="s">
        <v>24</v>
      </c>
      <c r="B22" s="66"/>
      <c r="C22" s="15">
        <v>0</v>
      </c>
      <c r="D22" s="15">
        <v>0</v>
      </c>
      <c r="E22" s="15">
        <v>0</v>
      </c>
      <c r="F22" s="15">
        <v>0</v>
      </c>
      <c r="G22" s="15">
        <v>1</v>
      </c>
      <c r="H22" s="15">
        <v>0</v>
      </c>
      <c r="I22" s="17">
        <f t="shared" si="0"/>
        <v>1</v>
      </c>
      <c r="J22" s="71" t="s">
        <v>32</v>
      </c>
      <c r="K22" s="66"/>
      <c r="L22" s="15">
        <v>2</v>
      </c>
      <c r="M22" s="15">
        <v>0</v>
      </c>
      <c r="N22" s="15">
        <v>0</v>
      </c>
      <c r="O22" s="15">
        <v>0</v>
      </c>
      <c r="P22" s="15">
        <v>2</v>
      </c>
      <c r="Q22" s="15">
        <v>0</v>
      </c>
      <c r="R22" s="15">
        <f t="shared" si="1"/>
        <v>4</v>
      </c>
    </row>
    <row r="23" spans="1:18" ht="30" customHeight="1">
      <c r="A23" s="65" t="s">
        <v>25</v>
      </c>
      <c r="B23" s="66"/>
      <c r="C23" s="15">
        <v>0</v>
      </c>
      <c r="D23" s="15">
        <v>0</v>
      </c>
      <c r="E23" s="15">
        <v>0</v>
      </c>
      <c r="F23" s="15">
        <v>0</v>
      </c>
      <c r="G23" s="15">
        <v>1</v>
      </c>
      <c r="H23" s="15">
        <v>0</v>
      </c>
      <c r="I23" s="17">
        <f t="shared" si="0"/>
        <v>1</v>
      </c>
      <c r="J23" s="71" t="s">
        <v>33</v>
      </c>
      <c r="K23" s="66"/>
      <c r="L23" s="15">
        <v>0</v>
      </c>
      <c r="M23" s="15">
        <v>0</v>
      </c>
      <c r="N23" s="15">
        <v>0</v>
      </c>
      <c r="O23" s="15">
        <v>0</v>
      </c>
      <c r="P23" s="15">
        <v>6</v>
      </c>
      <c r="Q23" s="15">
        <v>0</v>
      </c>
      <c r="R23" s="15">
        <f t="shared" si="1"/>
        <v>6</v>
      </c>
    </row>
    <row r="24" spans="1:18" ht="30" customHeight="1">
      <c r="A24" s="65" t="s">
        <v>36</v>
      </c>
      <c r="B24" s="66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71" t="s">
        <v>55</v>
      </c>
      <c r="K24" s="66"/>
      <c r="L24" s="15">
        <f aca="true" t="shared" si="2" ref="L24:Q24">SUM(C6:C31,L6:L23)</f>
        <v>19</v>
      </c>
      <c r="M24" s="15">
        <f t="shared" si="2"/>
        <v>73</v>
      </c>
      <c r="N24" s="15">
        <f t="shared" si="2"/>
        <v>5</v>
      </c>
      <c r="O24" s="15">
        <f t="shared" si="2"/>
        <v>1</v>
      </c>
      <c r="P24" s="15">
        <f t="shared" si="2"/>
        <v>91</v>
      </c>
      <c r="Q24" s="15">
        <f t="shared" si="2"/>
        <v>1</v>
      </c>
      <c r="R24" s="15">
        <f t="shared" si="1"/>
        <v>190</v>
      </c>
    </row>
    <row r="25" spans="1:18" ht="30" customHeight="1">
      <c r="A25" s="65" t="s">
        <v>52</v>
      </c>
      <c r="B25" s="66"/>
      <c r="C25" s="15">
        <v>0</v>
      </c>
      <c r="D25" s="15">
        <v>2</v>
      </c>
      <c r="E25" s="15">
        <v>0</v>
      </c>
      <c r="F25" s="15">
        <v>0</v>
      </c>
      <c r="G25" s="15">
        <v>0</v>
      </c>
      <c r="H25" s="15">
        <v>0</v>
      </c>
      <c r="I25" s="15">
        <f t="shared" si="0"/>
        <v>2</v>
      </c>
      <c r="J25" s="75" t="s">
        <v>34</v>
      </c>
      <c r="K25" s="76"/>
      <c r="L25" s="76"/>
      <c r="M25" s="76"/>
      <c r="N25" s="76"/>
      <c r="O25" s="76"/>
      <c r="P25" s="76"/>
      <c r="Q25" s="76"/>
      <c r="R25" s="77"/>
    </row>
    <row r="26" spans="1:18" ht="30" customHeight="1">
      <c r="A26" s="65" t="s">
        <v>42</v>
      </c>
      <c r="B26" s="66"/>
      <c r="C26" s="15">
        <v>0</v>
      </c>
      <c r="D26" s="15">
        <v>3</v>
      </c>
      <c r="E26" s="15">
        <v>0</v>
      </c>
      <c r="F26" s="15">
        <v>0</v>
      </c>
      <c r="G26" s="15">
        <v>0</v>
      </c>
      <c r="H26" s="15">
        <v>0</v>
      </c>
      <c r="I26" s="15">
        <f t="shared" si="0"/>
        <v>3</v>
      </c>
      <c r="J26" s="72" t="s">
        <v>35</v>
      </c>
      <c r="K26" s="73"/>
      <c r="L26" s="73"/>
      <c r="M26" s="73"/>
      <c r="N26" s="73"/>
      <c r="O26" s="73"/>
      <c r="P26" s="73"/>
      <c r="Q26" s="73"/>
      <c r="R26" s="74"/>
    </row>
    <row r="27" spans="1:18" ht="30" customHeight="1">
      <c r="A27" s="65" t="s">
        <v>43</v>
      </c>
      <c r="B27" s="66"/>
      <c r="C27" s="15">
        <v>0</v>
      </c>
      <c r="D27" s="15">
        <v>1</v>
      </c>
      <c r="E27" s="15">
        <v>0</v>
      </c>
      <c r="F27" s="15">
        <v>0</v>
      </c>
      <c r="G27" s="15">
        <v>3</v>
      </c>
      <c r="H27" s="15">
        <v>0</v>
      </c>
      <c r="I27" s="15">
        <f t="shared" si="0"/>
        <v>4</v>
      </c>
      <c r="J27" s="93" t="s">
        <v>72</v>
      </c>
      <c r="K27" s="94"/>
      <c r="L27" s="95"/>
      <c r="M27" s="10">
        <v>1</v>
      </c>
      <c r="N27" s="8"/>
      <c r="O27" s="68"/>
      <c r="P27" s="68"/>
      <c r="Q27" s="10"/>
      <c r="R27" s="11"/>
    </row>
    <row r="28" spans="1:18" ht="30" customHeight="1">
      <c r="A28" s="65" t="s">
        <v>53</v>
      </c>
      <c r="B28" s="66"/>
      <c r="C28" s="15">
        <v>0</v>
      </c>
      <c r="D28" s="15">
        <v>3</v>
      </c>
      <c r="E28" s="15">
        <v>0</v>
      </c>
      <c r="F28" s="15">
        <v>0</v>
      </c>
      <c r="G28" s="15">
        <v>0</v>
      </c>
      <c r="H28" s="15">
        <v>0</v>
      </c>
      <c r="I28" s="15">
        <f t="shared" si="0"/>
        <v>3</v>
      </c>
      <c r="J28" s="93" t="s">
        <v>73</v>
      </c>
      <c r="K28" s="94"/>
      <c r="L28" s="94"/>
      <c r="M28" s="10">
        <v>2</v>
      </c>
      <c r="N28" s="8"/>
      <c r="O28" s="68"/>
      <c r="P28" s="68"/>
      <c r="Q28" s="10"/>
      <c r="R28" s="11"/>
    </row>
    <row r="29" spans="1:18" ht="30" customHeight="1">
      <c r="A29" s="65" t="s">
        <v>44</v>
      </c>
      <c r="B29" s="66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0"/>
        <v>0</v>
      </c>
      <c r="J29" s="93" t="s">
        <v>74</v>
      </c>
      <c r="K29" s="94"/>
      <c r="L29" s="94"/>
      <c r="M29" s="10">
        <v>1</v>
      </c>
      <c r="N29" s="8"/>
      <c r="O29" s="68"/>
      <c r="P29" s="68"/>
      <c r="Q29" s="10"/>
      <c r="R29" s="11"/>
    </row>
    <row r="30" spans="1:18" ht="30" customHeight="1">
      <c r="A30" s="65" t="s">
        <v>45</v>
      </c>
      <c r="B30" s="66"/>
      <c r="C30" s="15">
        <v>0</v>
      </c>
      <c r="D30" s="15">
        <v>0</v>
      </c>
      <c r="E30" s="15">
        <v>1</v>
      </c>
      <c r="F30" s="15">
        <v>0</v>
      </c>
      <c r="G30" s="15">
        <v>0</v>
      </c>
      <c r="H30" s="15">
        <v>0</v>
      </c>
      <c r="I30" s="15">
        <f t="shared" si="0"/>
        <v>1</v>
      </c>
      <c r="J30" s="67"/>
      <c r="K30" s="68"/>
      <c r="L30" s="68"/>
      <c r="M30" s="10"/>
      <c r="N30" s="8"/>
      <c r="O30" s="68"/>
      <c r="P30" s="68"/>
      <c r="Q30" s="10"/>
      <c r="R30" s="11"/>
    </row>
    <row r="31" spans="1:18" ht="30" customHeight="1">
      <c r="A31" s="69" t="s">
        <v>46</v>
      </c>
      <c r="B31" s="70"/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0"/>
        <v>0</v>
      </c>
      <c r="J31" s="91"/>
      <c r="K31" s="92"/>
      <c r="L31" s="92"/>
      <c r="M31" s="9"/>
      <c r="N31" s="9"/>
      <c r="O31" s="92" t="s">
        <v>0</v>
      </c>
      <c r="P31" s="92"/>
      <c r="Q31" s="13">
        <f>SUM(M27:M30,Q27:Q30)</f>
        <v>4</v>
      </c>
      <c r="R31" s="12"/>
    </row>
    <row r="32" spans="1:18" ht="30" customHeight="1">
      <c r="A32" s="14"/>
      <c r="B32" s="14"/>
      <c r="C32" s="10"/>
      <c r="D32" s="10"/>
      <c r="E32" s="10"/>
      <c r="F32" s="10"/>
      <c r="G32" s="10"/>
      <c r="H32" s="10"/>
      <c r="I32" s="10"/>
      <c r="J32" s="14"/>
      <c r="K32" s="14"/>
      <c r="L32" s="10"/>
      <c r="M32" s="10"/>
      <c r="N32" s="10"/>
      <c r="O32" s="10"/>
      <c r="P32" s="10"/>
      <c r="Q32" s="10"/>
      <c r="R32" s="10"/>
    </row>
    <row r="33" spans="1:18" ht="30" customHeight="1">
      <c r="A33" s="14"/>
      <c r="B33" s="14"/>
      <c r="C33" s="10"/>
      <c r="D33" s="10"/>
      <c r="E33" s="10"/>
      <c r="F33" s="10"/>
      <c r="G33" s="10"/>
      <c r="H33" s="10"/>
      <c r="I33" s="10"/>
      <c r="J33" s="14"/>
      <c r="K33" s="14"/>
      <c r="L33" s="10"/>
      <c r="M33" s="10"/>
      <c r="N33" s="10"/>
      <c r="O33" s="10"/>
      <c r="P33" s="10"/>
      <c r="Q33" s="10"/>
      <c r="R33" s="10"/>
    </row>
  </sheetData>
  <mergeCells count="69">
    <mergeCell ref="O30:P30"/>
    <mergeCell ref="J31:L31"/>
    <mergeCell ref="O31:P31"/>
    <mergeCell ref="O27:P27"/>
    <mergeCell ref="J28:L28"/>
    <mergeCell ref="O28:P28"/>
    <mergeCell ref="J29:L29"/>
    <mergeCell ref="O29:P29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A26:B26"/>
    <mergeCell ref="J25:R25"/>
    <mergeCell ref="J26:R26"/>
    <mergeCell ref="A30:B30"/>
    <mergeCell ref="J30:L30"/>
    <mergeCell ref="A31:B31"/>
    <mergeCell ref="A27:B27"/>
    <mergeCell ref="A28:B28"/>
    <mergeCell ref="J27:L27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scale="85" r:id="rId2"/>
  <rowBreaks count="1" manualBreakCount="1">
    <brk id="3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85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8" customHeight="1">
      <c r="A2" s="87" t="s">
        <v>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ht="6.75" customHeight="1"/>
    <row r="4" spans="1:18" ht="30" customHeight="1">
      <c r="A4" s="1"/>
      <c r="B4" s="2" t="s">
        <v>6</v>
      </c>
      <c r="C4" s="88" t="s">
        <v>2</v>
      </c>
      <c r="D4" s="88"/>
      <c r="E4" s="88" t="s">
        <v>7</v>
      </c>
      <c r="F4" s="88"/>
      <c r="G4" s="82" t="s">
        <v>26</v>
      </c>
      <c r="H4" s="82" t="s">
        <v>27</v>
      </c>
      <c r="I4" s="89" t="s">
        <v>1</v>
      </c>
      <c r="J4" s="4"/>
      <c r="K4" s="2" t="s">
        <v>6</v>
      </c>
      <c r="L4" s="88" t="s">
        <v>2</v>
      </c>
      <c r="M4" s="88"/>
      <c r="N4" s="88" t="s">
        <v>7</v>
      </c>
      <c r="O4" s="88"/>
      <c r="P4" s="82" t="s">
        <v>26</v>
      </c>
      <c r="Q4" s="82" t="s">
        <v>27</v>
      </c>
      <c r="R4" s="83" t="s">
        <v>1</v>
      </c>
    </row>
    <row r="5" spans="1:18" ht="30" customHeight="1">
      <c r="A5" s="7" t="s">
        <v>68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82"/>
      <c r="H5" s="82"/>
      <c r="I5" s="90"/>
      <c r="J5" s="7" t="s">
        <v>68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82"/>
      <c r="Q5" s="82"/>
      <c r="R5" s="84"/>
    </row>
    <row r="6" spans="1:18" ht="30" customHeight="1">
      <c r="A6" s="65" t="s">
        <v>8</v>
      </c>
      <c r="B6" s="66"/>
      <c r="C6" s="15">
        <v>15</v>
      </c>
      <c r="D6" s="15">
        <v>30</v>
      </c>
      <c r="E6" s="15">
        <v>0</v>
      </c>
      <c r="F6" s="15">
        <v>0</v>
      </c>
      <c r="G6" s="15">
        <v>28</v>
      </c>
      <c r="H6" s="15">
        <v>0</v>
      </c>
      <c r="I6" s="15">
        <f aca="true" t="shared" si="0" ref="I6:I31">SUM(C6:H6)</f>
        <v>73</v>
      </c>
      <c r="J6" s="71" t="s">
        <v>48</v>
      </c>
      <c r="K6" s="66"/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f aca="true" t="shared" si="1" ref="R6:R24">SUM(L6:Q6)</f>
        <v>0</v>
      </c>
    </row>
    <row r="7" spans="1:18" ht="30" customHeight="1">
      <c r="A7" s="65" t="s">
        <v>9</v>
      </c>
      <c r="B7" s="66"/>
      <c r="C7" s="15">
        <v>0</v>
      </c>
      <c r="D7" s="15">
        <v>0</v>
      </c>
      <c r="E7" s="15">
        <v>0</v>
      </c>
      <c r="F7" s="15">
        <v>0</v>
      </c>
      <c r="G7" s="15">
        <v>3</v>
      </c>
      <c r="H7" s="15">
        <v>0</v>
      </c>
      <c r="I7" s="15">
        <f t="shared" si="0"/>
        <v>3</v>
      </c>
      <c r="J7" s="81" t="s">
        <v>47</v>
      </c>
      <c r="K7" s="70"/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f t="shared" si="1"/>
        <v>0</v>
      </c>
    </row>
    <row r="8" spans="1:18" ht="30" customHeight="1">
      <c r="A8" s="65" t="s">
        <v>10</v>
      </c>
      <c r="B8" s="66"/>
      <c r="C8" s="15">
        <v>0</v>
      </c>
      <c r="D8" s="15">
        <v>0</v>
      </c>
      <c r="E8" s="15">
        <v>0</v>
      </c>
      <c r="F8" s="15">
        <v>0</v>
      </c>
      <c r="G8" s="15">
        <v>1</v>
      </c>
      <c r="H8" s="15">
        <v>0</v>
      </c>
      <c r="I8" s="15">
        <f t="shared" si="0"/>
        <v>1</v>
      </c>
      <c r="J8" s="71" t="s">
        <v>49</v>
      </c>
      <c r="K8" s="66"/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f t="shared" si="1"/>
        <v>0</v>
      </c>
    </row>
    <row r="9" spans="1:18" ht="30" customHeight="1">
      <c r="A9" s="65" t="s">
        <v>12</v>
      </c>
      <c r="B9" s="66"/>
      <c r="C9" s="15">
        <v>0</v>
      </c>
      <c r="D9" s="15">
        <v>3</v>
      </c>
      <c r="E9" s="15">
        <v>0</v>
      </c>
      <c r="F9" s="15">
        <v>1</v>
      </c>
      <c r="G9" s="15">
        <v>0</v>
      </c>
      <c r="H9" s="15">
        <v>0</v>
      </c>
      <c r="I9" s="15">
        <f t="shared" si="0"/>
        <v>4</v>
      </c>
      <c r="J9" s="81" t="s">
        <v>37</v>
      </c>
      <c r="K9" s="70"/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f t="shared" si="1"/>
        <v>0</v>
      </c>
    </row>
    <row r="10" spans="1:18" ht="30" customHeight="1">
      <c r="A10" s="65" t="s">
        <v>13</v>
      </c>
      <c r="B10" s="66"/>
      <c r="C10" s="15">
        <v>0</v>
      </c>
      <c r="D10" s="15">
        <v>1</v>
      </c>
      <c r="E10" s="15">
        <v>0</v>
      </c>
      <c r="F10" s="15">
        <v>0</v>
      </c>
      <c r="G10" s="15">
        <v>5</v>
      </c>
      <c r="H10" s="15">
        <v>0</v>
      </c>
      <c r="I10" s="15">
        <f t="shared" si="0"/>
        <v>6</v>
      </c>
      <c r="J10" s="71" t="s">
        <v>28</v>
      </c>
      <c r="K10" s="66"/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f t="shared" si="1"/>
        <v>0</v>
      </c>
    </row>
    <row r="11" spans="1:18" ht="30" customHeight="1">
      <c r="A11" s="65" t="s">
        <v>11</v>
      </c>
      <c r="B11" s="66"/>
      <c r="C11" s="15">
        <v>0</v>
      </c>
      <c r="D11" s="15">
        <v>0</v>
      </c>
      <c r="E11" s="15">
        <v>0</v>
      </c>
      <c r="F11" s="15">
        <v>0</v>
      </c>
      <c r="G11" s="15">
        <v>6</v>
      </c>
      <c r="H11" s="15">
        <v>0</v>
      </c>
      <c r="I11" s="15">
        <f t="shared" si="0"/>
        <v>6</v>
      </c>
      <c r="J11" s="71" t="s">
        <v>38</v>
      </c>
      <c r="K11" s="66"/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f t="shared" si="1"/>
        <v>0</v>
      </c>
    </row>
    <row r="12" spans="1:18" ht="30" customHeight="1">
      <c r="A12" s="65" t="s">
        <v>14</v>
      </c>
      <c r="B12" s="66"/>
      <c r="C12" s="15">
        <v>0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  <c r="I12" s="15">
        <f t="shared" si="0"/>
        <v>1</v>
      </c>
      <c r="J12" s="71" t="s">
        <v>39</v>
      </c>
      <c r="K12" s="66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f t="shared" si="1"/>
        <v>0</v>
      </c>
    </row>
    <row r="13" spans="1:18" ht="30" customHeight="1">
      <c r="A13" s="65" t="s">
        <v>15</v>
      </c>
      <c r="B13" s="66"/>
      <c r="C13" s="15">
        <v>2</v>
      </c>
      <c r="D13" s="15">
        <v>0</v>
      </c>
      <c r="E13" s="15">
        <v>0</v>
      </c>
      <c r="F13" s="15">
        <v>0</v>
      </c>
      <c r="G13" s="15">
        <v>1</v>
      </c>
      <c r="H13" s="15">
        <v>0</v>
      </c>
      <c r="I13" s="15">
        <f t="shared" si="0"/>
        <v>3</v>
      </c>
      <c r="J13" s="71" t="s">
        <v>40</v>
      </c>
      <c r="K13" s="66"/>
      <c r="L13" s="15">
        <v>1</v>
      </c>
      <c r="M13" s="15">
        <v>4</v>
      </c>
      <c r="N13" s="15">
        <v>0</v>
      </c>
      <c r="O13" s="15">
        <v>0</v>
      </c>
      <c r="P13" s="15">
        <v>1</v>
      </c>
      <c r="Q13" s="15">
        <v>0</v>
      </c>
      <c r="R13" s="15">
        <f t="shared" si="1"/>
        <v>6</v>
      </c>
    </row>
    <row r="14" spans="1:18" ht="30" customHeight="1">
      <c r="A14" s="65" t="s">
        <v>16</v>
      </c>
      <c r="B14" s="66"/>
      <c r="C14" s="15">
        <v>3</v>
      </c>
      <c r="D14" s="15">
        <v>1</v>
      </c>
      <c r="E14" s="15">
        <v>0</v>
      </c>
      <c r="F14" s="15">
        <v>0</v>
      </c>
      <c r="G14" s="15">
        <v>6</v>
      </c>
      <c r="H14" s="15">
        <v>0</v>
      </c>
      <c r="I14" s="15">
        <f t="shared" si="0"/>
        <v>10</v>
      </c>
      <c r="J14" s="71" t="s">
        <v>29</v>
      </c>
      <c r="K14" s="66"/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f t="shared" si="1"/>
        <v>0</v>
      </c>
    </row>
    <row r="15" spans="1:18" ht="30" customHeight="1">
      <c r="A15" s="65" t="s">
        <v>19</v>
      </c>
      <c r="B15" s="66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f t="shared" si="0"/>
        <v>0</v>
      </c>
      <c r="J15" s="71" t="s">
        <v>69</v>
      </c>
      <c r="K15" s="66"/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f t="shared" si="1"/>
        <v>0</v>
      </c>
    </row>
    <row r="16" spans="1:18" ht="30" customHeight="1">
      <c r="A16" s="65" t="s">
        <v>18</v>
      </c>
      <c r="B16" s="66"/>
      <c r="C16" s="15">
        <v>1</v>
      </c>
      <c r="D16" s="15">
        <v>1</v>
      </c>
      <c r="E16" s="15">
        <v>0</v>
      </c>
      <c r="F16" s="15">
        <v>0</v>
      </c>
      <c r="G16" s="15">
        <v>2</v>
      </c>
      <c r="H16" s="15">
        <v>0</v>
      </c>
      <c r="I16" s="15">
        <f t="shared" si="0"/>
        <v>4</v>
      </c>
      <c r="J16" s="71" t="s">
        <v>70</v>
      </c>
      <c r="K16" s="66"/>
      <c r="L16" s="15">
        <v>0</v>
      </c>
      <c r="M16" s="15">
        <v>0</v>
      </c>
      <c r="N16" s="15">
        <v>0</v>
      </c>
      <c r="O16" s="15">
        <v>0</v>
      </c>
      <c r="P16" s="15">
        <v>1</v>
      </c>
      <c r="Q16" s="15">
        <v>0</v>
      </c>
      <c r="R16" s="15">
        <f t="shared" si="1"/>
        <v>1</v>
      </c>
    </row>
    <row r="17" spans="1:18" ht="30" customHeight="1">
      <c r="A17" s="65" t="s">
        <v>17</v>
      </c>
      <c r="B17" s="66"/>
      <c r="C17" s="15">
        <v>0</v>
      </c>
      <c r="D17" s="15">
        <v>0</v>
      </c>
      <c r="E17" s="15">
        <v>0</v>
      </c>
      <c r="F17" s="15">
        <v>0</v>
      </c>
      <c r="G17" s="15">
        <v>3</v>
      </c>
      <c r="H17" s="15">
        <v>0</v>
      </c>
      <c r="I17" s="15">
        <f t="shared" si="0"/>
        <v>3</v>
      </c>
      <c r="J17" s="71" t="s">
        <v>71</v>
      </c>
      <c r="K17" s="66"/>
      <c r="L17" s="15">
        <v>1</v>
      </c>
      <c r="M17" s="15">
        <v>1</v>
      </c>
      <c r="N17" s="15">
        <v>0</v>
      </c>
      <c r="O17" s="15">
        <v>0</v>
      </c>
      <c r="P17" s="15">
        <v>1</v>
      </c>
      <c r="Q17" s="15">
        <v>0</v>
      </c>
      <c r="R17" s="15">
        <f t="shared" si="1"/>
        <v>3</v>
      </c>
    </row>
    <row r="18" spans="1:18" ht="30" customHeight="1">
      <c r="A18" s="65" t="s">
        <v>21</v>
      </c>
      <c r="B18" s="66"/>
      <c r="C18" s="15">
        <v>0</v>
      </c>
      <c r="D18" s="15">
        <v>3</v>
      </c>
      <c r="E18" s="15">
        <v>0</v>
      </c>
      <c r="F18" s="15">
        <v>0</v>
      </c>
      <c r="G18" s="15">
        <v>8</v>
      </c>
      <c r="H18" s="15">
        <v>0</v>
      </c>
      <c r="I18" s="15">
        <f t="shared" si="0"/>
        <v>11</v>
      </c>
      <c r="J18" s="71" t="s">
        <v>30</v>
      </c>
      <c r="K18" s="66"/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f t="shared" si="1"/>
        <v>0</v>
      </c>
    </row>
    <row r="19" spans="1:18" ht="30" customHeight="1">
      <c r="A19" s="65" t="s">
        <v>20</v>
      </c>
      <c r="B19" s="66"/>
      <c r="C19" s="15">
        <v>0</v>
      </c>
      <c r="D19" s="15">
        <v>1</v>
      </c>
      <c r="E19" s="15">
        <v>0</v>
      </c>
      <c r="F19" s="15">
        <v>0</v>
      </c>
      <c r="G19" s="15">
        <v>1</v>
      </c>
      <c r="H19" s="15">
        <v>0</v>
      </c>
      <c r="I19" s="17">
        <f t="shared" si="0"/>
        <v>2</v>
      </c>
      <c r="J19" s="71" t="s">
        <v>54</v>
      </c>
      <c r="K19" s="66"/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f t="shared" si="1"/>
        <v>0</v>
      </c>
    </row>
    <row r="20" spans="1:18" ht="30" customHeight="1">
      <c r="A20" s="65" t="s">
        <v>22</v>
      </c>
      <c r="B20" s="66"/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7">
        <f t="shared" si="0"/>
        <v>0</v>
      </c>
      <c r="J20" s="71" t="s">
        <v>31</v>
      </c>
      <c r="K20" s="66"/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 t="shared" si="1"/>
        <v>0</v>
      </c>
    </row>
    <row r="21" spans="1:18" ht="30" customHeight="1">
      <c r="A21" s="65" t="s">
        <v>23</v>
      </c>
      <c r="B21" s="66"/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71" t="s">
        <v>41</v>
      </c>
      <c r="K21" s="66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f t="shared" si="1"/>
        <v>0</v>
      </c>
    </row>
    <row r="22" spans="1:18" ht="30" customHeight="1">
      <c r="A22" s="65" t="s">
        <v>24</v>
      </c>
      <c r="B22" s="66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7">
        <f t="shared" si="0"/>
        <v>0</v>
      </c>
      <c r="J22" s="71" t="s">
        <v>32</v>
      </c>
      <c r="K22" s="66"/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f t="shared" si="1"/>
        <v>0</v>
      </c>
    </row>
    <row r="23" spans="1:18" ht="30" customHeight="1">
      <c r="A23" s="65" t="s">
        <v>25</v>
      </c>
      <c r="B23" s="66"/>
      <c r="C23" s="15">
        <v>0</v>
      </c>
      <c r="D23" s="15">
        <v>1</v>
      </c>
      <c r="E23" s="15">
        <v>2</v>
      </c>
      <c r="F23" s="15">
        <v>0</v>
      </c>
      <c r="G23" s="15">
        <v>1</v>
      </c>
      <c r="H23" s="15">
        <v>0</v>
      </c>
      <c r="I23" s="17">
        <f t="shared" si="0"/>
        <v>4</v>
      </c>
      <c r="J23" s="71" t="s">
        <v>33</v>
      </c>
      <c r="K23" s="66"/>
      <c r="L23" s="15">
        <v>0</v>
      </c>
      <c r="M23" s="15">
        <v>0</v>
      </c>
      <c r="N23" s="15">
        <v>0</v>
      </c>
      <c r="O23" s="15">
        <v>0</v>
      </c>
      <c r="P23" s="15">
        <v>7</v>
      </c>
      <c r="Q23" s="15">
        <v>0</v>
      </c>
      <c r="R23" s="15">
        <f t="shared" si="1"/>
        <v>7</v>
      </c>
    </row>
    <row r="24" spans="1:18" ht="30" customHeight="1">
      <c r="A24" s="65" t="s">
        <v>36</v>
      </c>
      <c r="B24" s="66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71" t="s">
        <v>55</v>
      </c>
      <c r="K24" s="66"/>
      <c r="L24" s="15">
        <f aca="true" t="shared" si="2" ref="L24:Q24">SUM(C6:C31,L6:L23)</f>
        <v>24</v>
      </c>
      <c r="M24" s="15">
        <f t="shared" si="2"/>
        <v>51</v>
      </c>
      <c r="N24" s="15">
        <f t="shared" si="2"/>
        <v>4</v>
      </c>
      <c r="O24" s="15">
        <f t="shared" si="2"/>
        <v>2</v>
      </c>
      <c r="P24" s="15">
        <f t="shared" si="2"/>
        <v>78</v>
      </c>
      <c r="Q24" s="15">
        <f t="shared" si="2"/>
        <v>0</v>
      </c>
      <c r="R24" s="15">
        <f t="shared" si="1"/>
        <v>159</v>
      </c>
    </row>
    <row r="25" spans="1:18" ht="30" customHeight="1">
      <c r="A25" s="65" t="s">
        <v>52</v>
      </c>
      <c r="B25" s="66"/>
      <c r="C25" s="15">
        <v>1</v>
      </c>
      <c r="D25" s="15">
        <v>0</v>
      </c>
      <c r="E25" s="15">
        <v>0</v>
      </c>
      <c r="F25" s="15">
        <v>0</v>
      </c>
      <c r="G25" s="15">
        <v>1</v>
      </c>
      <c r="H25" s="15">
        <v>0</v>
      </c>
      <c r="I25" s="15">
        <f t="shared" si="0"/>
        <v>2</v>
      </c>
      <c r="J25" s="75" t="s">
        <v>34</v>
      </c>
      <c r="K25" s="76"/>
      <c r="L25" s="76"/>
      <c r="M25" s="76"/>
      <c r="N25" s="76"/>
      <c r="O25" s="76"/>
      <c r="P25" s="76"/>
      <c r="Q25" s="76"/>
      <c r="R25" s="77"/>
    </row>
    <row r="26" spans="1:18" ht="30" customHeight="1">
      <c r="A26" s="65" t="s">
        <v>42</v>
      </c>
      <c r="B26" s="66"/>
      <c r="C26" s="15">
        <v>0</v>
      </c>
      <c r="D26" s="15">
        <v>0</v>
      </c>
      <c r="E26" s="15">
        <v>1</v>
      </c>
      <c r="F26" s="15">
        <v>0</v>
      </c>
      <c r="G26" s="15">
        <v>1</v>
      </c>
      <c r="H26" s="15">
        <v>0</v>
      </c>
      <c r="I26" s="15">
        <f t="shared" si="0"/>
        <v>2</v>
      </c>
      <c r="J26" s="72" t="s">
        <v>35</v>
      </c>
      <c r="K26" s="73"/>
      <c r="L26" s="73"/>
      <c r="M26" s="73"/>
      <c r="N26" s="73"/>
      <c r="O26" s="73"/>
      <c r="P26" s="73"/>
      <c r="Q26" s="73"/>
      <c r="R26" s="74"/>
    </row>
    <row r="27" spans="1:18" ht="30" customHeight="1">
      <c r="A27" s="65" t="s">
        <v>43</v>
      </c>
      <c r="B27" s="66"/>
      <c r="C27" s="15">
        <v>0</v>
      </c>
      <c r="D27" s="15">
        <v>1</v>
      </c>
      <c r="E27" s="15">
        <v>1</v>
      </c>
      <c r="F27" s="15">
        <v>0</v>
      </c>
      <c r="G27" s="15">
        <v>0</v>
      </c>
      <c r="H27" s="15">
        <v>0</v>
      </c>
      <c r="I27" s="15">
        <f t="shared" si="0"/>
        <v>2</v>
      </c>
      <c r="J27" s="78"/>
      <c r="K27" s="79"/>
      <c r="L27" s="80"/>
      <c r="M27" s="10"/>
      <c r="N27" s="8"/>
      <c r="O27" s="68"/>
      <c r="P27" s="68"/>
      <c r="Q27" s="10"/>
      <c r="R27" s="11"/>
    </row>
    <row r="28" spans="1:18" ht="30" customHeight="1">
      <c r="A28" s="65" t="s">
        <v>53</v>
      </c>
      <c r="B28" s="66"/>
      <c r="C28" s="15">
        <v>0</v>
      </c>
      <c r="D28" s="15">
        <v>0</v>
      </c>
      <c r="E28" s="15">
        <v>0</v>
      </c>
      <c r="F28" s="15">
        <v>0</v>
      </c>
      <c r="G28" s="15">
        <v>1</v>
      </c>
      <c r="H28" s="15">
        <v>0</v>
      </c>
      <c r="I28" s="15">
        <f t="shared" si="0"/>
        <v>1</v>
      </c>
      <c r="J28" s="67"/>
      <c r="K28" s="68"/>
      <c r="L28" s="68"/>
      <c r="M28" s="10"/>
      <c r="N28" s="8"/>
      <c r="O28" s="68"/>
      <c r="P28" s="68"/>
      <c r="Q28" s="10"/>
      <c r="R28" s="11"/>
    </row>
    <row r="29" spans="1:18" ht="30" customHeight="1">
      <c r="A29" s="65" t="s">
        <v>44</v>
      </c>
      <c r="B29" s="66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0"/>
        <v>0</v>
      </c>
      <c r="J29" s="67"/>
      <c r="K29" s="68"/>
      <c r="L29" s="68"/>
      <c r="M29" s="10"/>
      <c r="N29" s="8"/>
      <c r="O29" s="68"/>
      <c r="P29" s="68"/>
      <c r="Q29" s="10"/>
      <c r="R29" s="11"/>
    </row>
    <row r="30" spans="1:18" ht="30" customHeight="1">
      <c r="A30" s="65" t="s">
        <v>45</v>
      </c>
      <c r="B30" s="66"/>
      <c r="C30" s="15">
        <v>0</v>
      </c>
      <c r="D30" s="15">
        <v>2</v>
      </c>
      <c r="E30" s="15">
        <v>0</v>
      </c>
      <c r="F30" s="15">
        <v>0</v>
      </c>
      <c r="G30" s="15">
        <v>0</v>
      </c>
      <c r="H30" s="15">
        <v>0</v>
      </c>
      <c r="I30" s="15">
        <f t="shared" si="0"/>
        <v>2</v>
      </c>
      <c r="J30" s="67"/>
      <c r="K30" s="68"/>
      <c r="L30" s="68"/>
      <c r="M30" s="10"/>
      <c r="N30" s="8"/>
      <c r="O30" s="68"/>
      <c r="P30" s="68"/>
      <c r="Q30" s="10"/>
      <c r="R30" s="11"/>
    </row>
    <row r="31" spans="1:18" ht="30" customHeight="1">
      <c r="A31" s="69" t="s">
        <v>46</v>
      </c>
      <c r="B31" s="70"/>
      <c r="C31" s="15">
        <v>0</v>
      </c>
      <c r="D31" s="15">
        <v>2</v>
      </c>
      <c r="E31" s="15">
        <v>0</v>
      </c>
      <c r="F31" s="15">
        <v>0</v>
      </c>
      <c r="G31" s="15">
        <v>0</v>
      </c>
      <c r="H31" s="15">
        <v>0</v>
      </c>
      <c r="I31" s="15">
        <f t="shared" si="0"/>
        <v>2</v>
      </c>
      <c r="J31" s="91"/>
      <c r="K31" s="92"/>
      <c r="L31" s="92"/>
      <c r="M31" s="9"/>
      <c r="N31" s="9"/>
      <c r="O31" s="92" t="s">
        <v>0</v>
      </c>
      <c r="P31" s="92"/>
      <c r="Q31" s="13">
        <f>SUM(M27:M30,Q27:Q30)</f>
        <v>0</v>
      </c>
      <c r="R31" s="12"/>
    </row>
    <row r="32" spans="1:18" ht="30" customHeight="1">
      <c r="A32" s="14"/>
      <c r="B32" s="14"/>
      <c r="C32" s="10"/>
      <c r="D32" s="10"/>
      <c r="E32" s="10"/>
      <c r="F32" s="10"/>
      <c r="G32" s="10"/>
      <c r="H32" s="10"/>
      <c r="I32" s="10"/>
      <c r="J32" s="14"/>
      <c r="K32" s="14"/>
      <c r="L32" s="10"/>
      <c r="M32" s="10"/>
      <c r="N32" s="10"/>
      <c r="O32" s="10"/>
      <c r="P32" s="10"/>
      <c r="Q32" s="10"/>
      <c r="R32" s="10"/>
    </row>
    <row r="33" spans="1:18" ht="30" customHeight="1">
      <c r="A33" s="14"/>
      <c r="B33" s="14"/>
      <c r="C33" s="10"/>
      <c r="D33" s="10"/>
      <c r="E33" s="10"/>
      <c r="F33" s="10"/>
      <c r="G33" s="10"/>
      <c r="H33" s="10"/>
      <c r="I33" s="10"/>
      <c r="J33" s="14"/>
      <c r="K33" s="14"/>
      <c r="L33" s="10"/>
      <c r="M33" s="10"/>
      <c r="N33" s="10"/>
      <c r="O33" s="10"/>
      <c r="P33" s="10"/>
      <c r="Q33" s="10"/>
      <c r="R33" s="10"/>
    </row>
    <row r="34" spans="1:18" ht="6" customHeight="1">
      <c r="A34" s="14"/>
      <c r="B34" s="14"/>
      <c r="C34" s="10"/>
      <c r="D34" s="10"/>
      <c r="E34" s="10"/>
      <c r="F34" s="10"/>
      <c r="G34" s="10"/>
      <c r="H34" s="10"/>
      <c r="I34" s="10"/>
      <c r="J34" s="14"/>
      <c r="K34" s="14"/>
      <c r="L34" s="10"/>
      <c r="M34" s="10"/>
      <c r="N34" s="10"/>
      <c r="O34" s="10"/>
      <c r="P34" s="10"/>
      <c r="Q34" s="10"/>
      <c r="R34" s="10"/>
    </row>
  </sheetData>
  <mergeCells count="69">
    <mergeCell ref="O30:P30"/>
    <mergeCell ref="J31:L31"/>
    <mergeCell ref="O31:P31"/>
    <mergeCell ref="O27:P27"/>
    <mergeCell ref="J28:L28"/>
    <mergeCell ref="O28:P28"/>
    <mergeCell ref="J29:L29"/>
    <mergeCell ref="O29:P29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A26:B26"/>
    <mergeCell ref="J25:R25"/>
    <mergeCell ref="J26:R26"/>
    <mergeCell ref="A30:B30"/>
    <mergeCell ref="J30:L30"/>
    <mergeCell ref="A31:B31"/>
    <mergeCell ref="A27:B27"/>
    <mergeCell ref="A28:B28"/>
    <mergeCell ref="J27:L27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85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8" customHeight="1">
      <c r="A2" s="87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ht="6" customHeight="1"/>
    <row r="4" spans="1:18" ht="30" customHeight="1">
      <c r="A4" s="1"/>
      <c r="B4" s="2" t="s">
        <v>6</v>
      </c>
      <c r="C4" s="88" t="s">
        <v>2</v>
      </c>
      <c r="D4" s="88"/>
      <c r="E4" s="88" t="s">
        <v>7</v>
      </c>
      <c r="F4" s="88"/>
      <c r="G4" s="82" t="s">
        <v>26</v>
      </c>
      <c r="H4" s="82" t="s">
        <v>27</v>
      </c>
      <c r="I4" s="89" t="s">
        <v>1</v>
      </c>
      <c r="J4" s="4"/>
      <c r="K4" s="2" t="s">
        <v>6</v>
      </c>
      <c r="L4" s="88" t="s">
        <v>2</v>
      </c>
      <c r="M4" s="88"/>
      <c r="N4" s="88" t="s">
        <v>7</v>
      </c>
      <c r="O4" s="88"/>
      <c r="P4" s="82" t="s">
        <v>26</v>
      </c>
      <c r="Q4" s="82" t="s">
        <v>27</v>
      </c>
      <c r="R4" s="83" t="s">
        <v>1</v>
      </c>
    </row>
    <row r="5" spans="1:18" ht="30" customHeight="1">
      <c r="A5" s="7" t="s">
        <v>68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82"/>
      <c r="H5" s="82"/>
      <c r="I5" s="90"/>
      <c r="J5" s="7" t="s">
        <v>68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82"/>
      <c r="Q5" s="82"/>
      <c r="R5" s="84"/>
    </row>
    <row r="6" spans="1:18" ht="30" customHeight="1">
      <c r="A6" s="65" t="s">
        <v>8</v>
      </c>
      <c r="B6" s="66"/>
      <c r="C6" s="15">
        <v>17</v>
      </c>
      <c r="D6" s="15">
        <v>31</v>
      </c>
      <c r="E6" s="15">
        <v>0</v>
      </c>
      <c r="F6" s="15">
        <v>0</v>
      </c>
      <c r="G6" s="15">
        <v>32</v>
      </c>
      <c r="H6" s="15">
        <v>0</v>
      </c>
      <c r="I6" s="15">
        <f aca="true" t="shared" si="0" ref="I6:I31">SUM(C6:H6)</f>
        <v>80</v>
      </c>
      <c r="J6" s="71" t="s">
        <v>48</v>
      </c>
      <c r="K6" s="66"/>
      <c r="L6" s="15">
        <v>0</v>
      </c>
      <c r="M6" s="15">
        <v>3</v>
      </c>
      <c r="N6" s="15">
        <v>0</v>
      </c>
      <c r="O6" s="15">
        <v>0</v>
      </c>
      <c r="P6" s="15">
        <v>0</v>
      </c>
      <c r="Q6" s="15">
        <v>0</v>
      </c>
      <c r="R6" s="15">
        <f aca="true" t="shared" si="1" ref="R6:R24">SUM(L6:Q6)</f>
        <v>3</v>
      </c>
    </row>
    <row r="7" spans="1:18" ht="30" customHeight="1">
      <c r="A7" s="65" t="s">
        <v>9</v>
      </c>
      <c r="B7" s="66"/>
      <c r="C7" s="15">
        <v>0</v>
      </c>
      <c r="D7" s="15">
        <v>0</v>
      </c>
      <c r="E7" s="15">
        <v>0</v>
      </c>
      <c r="F7" s="15">
        <v>0</v>
      </c>
      <c r="G7" s="15">
        <v>5</v>
      </c>
      <c r="H7" s="15">
        <v>0</v>
      </c>
      <c r="I7" s="15">
        <f t="shared" si="0"/>
        <v>5</v>
      </c>
      <c r="J7" s="81" t="s">
        <v>47</v>
      </c>
      <c r="K7" s="70"/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f t="shared" si="1"/>
        <v>0</v>
      </c>
    </row>
    <row r="8" spans="1:18" ht="30" customHeight="1">
      <c r="A8" s="65" t="s">
        <v>10</v>
      </c>
      <c r="B8" s="66"/>
      <c r="C8" s="15">
        <v>0</v>
      </c>
      <c r="D8" s="15">
        <v>0</v>
      </c>
      <c r="E8" s="15">
        <v>0</v>
      </c>
      <c r="F8" s="15">
        <v>0</v>
      </c>
      <c r="G8" s="15">
        <v>3</v>
      </c>
      <c r="H8" s="15">
        <v>0</v>
      </c>
      <c r="I8" s="15">
        <f t="shared" si="0"/>
        <v>3</v>
      </c>
      <c r="J8" s="71" t="s">
        <v>49</v>
      </c>
      <c r="K8" s="66"/>
      <c r="L8" s="15">
        <v>0</v>
      </c>
      <c r="M8" s="15">
        <v>1</v>
      </c>
      <c r="N8" s="15">
        <v>3</v>
      </c>
      <c r="O8" s="15">
        <v>0</v>
      </c>
      <c r="P8" s="15">
        <v>0</v>
      </c>
      <c r="Q8" s="15">
        <v>0</v>
      </c>
      <c r="R8" s="15">
        <f t="shared" si="1"/>
        <v>4</v>
      </c>
    </row>
    <row r="9" spans="1:18" ht="30" customHeight="1">
      <c r="A9" s="65" t="s">
        <v>12</v>
      </c>
      <c r="B9" s="66"/>
      <c r="C9" s="15">
        <v>0</v>
      </c>
      <c r="D9" s="15">
        <v>4</v>
      </c>
      <c r="E9" s="15">
        <v>1</v>
      </c>
      <c r="F9" s="15">
        <v>1</v>
      </c>
      <c r="G9" s="15">
        <v>1</v>
      </c>
      <c r="H9" s="15">
        <v>0</v>
      </c>
      <c r="I9" s="15">
        <f t="shared" si="0"/>
        <v>7</v>
      </c>
      <c r="J9" s="81" t="s">
        <v>37</v>
      </c>
      <c r="K9" s="70"/>
      <c r="L9" s="15">
        <v>0</v>
      </c>
      <c r="M9" s="15">
        <v>0</v>
      </c>
      <c r="N9" s="15">
        <v>0</v>
      </c>
      <c r="O9" s="15">
        <v>0</v>
      </c>
      <c r="P9" s="15">
        <v>1</v>
      </c>
      <c r="Q9" s="15">
        <v>0</v>
      </c>
      <c r="R9" s="15">
        <f t="shared" si="1"/>
        <v>1</v>
      </c>
    </row>
    <row r="10" spans="1:18" ht="30" customHeight="1">
      <c r="A10" s="65" t="s">
        <v>13</v>
      </c>
      <c r="B10" s="66"/>
      <c r="C10" s="15">
        <v>0</v>
      </c>
      <c r="D10" s="15">
        <v>0</v>
      </c>
      <c r="E10" s="15">
        <v>0</v>
      </c>
      <c r="F10" s="15">
        <v>0</v>
      </c>
      <c r="G10" s="15">
        <v>2</v>
      </c>
      <c r="H10" s="15">
        <v>0</v>
      </c>
      <c r="I10" s="15">
        <f t="shared" si="0"/>
        <v>2</v>
      </c>
      <c r="J10" s="71" t="s">
        <v>28</v>
      </c>
      <c r="K10" s="66"/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f t="shared" si="1"/>
        <v>0</v>
      </c>
    </row>
    <row r="11" spans="1:18" ht="30" customHeight="1">
      <c r="A11" s="65" t="s">
        <v>11</v>
      </c>
      <c r="B11" s="66"/>
      <c r="C11" s="15">
        <v>0</v>
      </c>
      <c r="D11" s="15">
        <v>3</v>
      </c>
      <c r="E11" s="15">
        <v>0</v>
      </c>
      <c r="F11" s="15">
        <v>0</v>
      </c>
      <c r="G11" s="15">
        <v>5</v>
      </c>
      <c r="H11" s="15">
        <v>0</v>
      </c>
      <c r="I11" s="15">
        <f t="shared" si="0"/>
        <v>8</v>
      </c>
      <c r="J11" s="71" t="s">
        <v>38</v>
      </c>
      <c r="K11" s="66"/>
      <c r="L11" s="15">
        <v>0</v>
      </c>
      <c r="M11" s="15">
        <v>0</v>
      </c>
      <c r="N11" s="15">
        <v>0</v>
      </c>
      <c r="O11" s="15">
        <v>0</v>
      </c>
      <c r="P11" s="15">
        <v>1</v>
      </c>
      <c r="Q11" s="15">
        <v>0</v>
      </c>
      <c r="R11" s="15">
        <f t="shared" si="1"/>
        <v>1</v>
      </c>
    </row>
    <row r="12" spans="1:18" ht="30" customHeight="1">
      <c r="A12" s="65" t="s">
        <v>14</v>
      </c>
      <c r="B12" s="66"/>
      <c r="C12" s="15">
        <v>0</v>
      </c>
      <c r="D12" s="15">
        <v>2</v>
      </c>
      <c r="E12" s="15">
        <v>3</v>
      </c>
      <c r="F12" s="15">
        <v>0</v>
      </c>
      <c r="G12" s="15">
        <v>1</v>
      </c>
      <c r="H12" s="15">
        <v>0</v>
      </c>
      <c r="I12" s="15">
        <f t="shared" si="0"/>
        <v>6</v>
      </c>
      <c r="J12" s="71" t="s">
        <v>39</v>
      </c>
      <c r="K12" s="66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f t="shared" si="1"/>
        <v>0</v>
      </c>
    </row>
    <row r="13" spans="1:18" ht="30" customHeight="1">
      <c r="A13" s="65" t="s">
        <v>15</v>
      </c>
      <c r="B13" s="66"/>
      <c r="C13" s="15">
        <v>2</v>
      </c>
      <c r="D13" s="15">
        <v>3</v>
      </c>
      <c r="E13" s="15">
        <v>0</v>
      </c>
      <c r="F13" s="15">
        <v>0</v>
      </c>
      <c r="G13" s="15">
        <v>3</v>
      </c>
      <c r="H13" s="15">
        <v>0</v>
      </c>
      <c r="I13" s="15">
        <f t="shared" si="0"/>
        <v>8</v>
      </c>
      <c r="J13" s="71" t="s">
        <v>40</v>
      </c>
      <c r="K13" s="66"/>
      <c r="L13" s="15">
        <v>0</v>
      </c>
      <c r="M13" s="15">
        <v>2</v>
      </c>
      <c r="N13" s="15">
        <v>0</v>
      </c>
      <c r="O13" s="15">
        <v>0</v>
      </c>
      <c r="P13" s="15">
        <v>0</v>
      </c>
      <c r="Q13" s="15">
        <v>0</v>
      </c>
      <c r="R13" s="15">
        <f t="shared" si="1"/>
        <v>2</v>
      </c>
    </row>
    <row r="14" spans="1:18" ht="30" customHeight="1">
      <c r="A14" s="65" t="s">
        <v>16</v>
      </c>
      <c r="B14" s="66"/>
      <c r="C14" s="15">
        <v>1</v>
      </c>
      <c r="D14" s="15">
        <v>7</v>
      </c>
      <c r="E14" s="15">
        <v>0</v>
      </c>
      <c r="F14" s="15">
        <v>0</v>
      </c>
      <c r="G14" s="15">
        <v>12</v>
      </c>
      <c r="H14" s="15">
        <v>0</v>
      </c>
      <c r="I14" s="15">
        <f t="shared" si="0"/>
        <v>20</v>
      </c>
      <c r="J14" s="71" t="s">
        <v>29</v>
      </c>
      <c r="K14" s="66"/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f t="shared" si="1"/>
        <v>0</v>
      </c>
    </row>
    <row r="15" spans="1:18" ht="30" customHeight="1">
      <c r="A15" s="65" t="s">
        <v>19</v>
      </c>
      <c r="B15" s="66"/>
      <c r="C15" s="15">
        <v>0</v>
      </c>
      <c r="D15" s="15">
        <v>3</v>
      </c>
      <c r="E15" s="15">
        <v>0</v>
      </c>
      <c r="F15" s="15">
        <v>0</v>
      </c>
      <c r="G15" s="15">
        <v>4</v>
      </c>
      <c r="H15" s="15">
        <v>0</v>
      </c>
      <c r="I15" s="15">
        <f t="shared" si="0"/>
        <v>7</v>
      </c>
      <c r="J15" s="71" t="s">
        <v>69</v>
      </c>
      <c r="K15" s="66"/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f t="shared" si="1"/>
        <v>0</v>
      </c>
    </row>
    <row r="16" spans="1:18" ht="30" customHeight="1">
      <c r="A16" s="65" t="s">
        <v>18</v>
      </c>
      <c r="B16" s="66"/>
      <c r="C16" s="15">
        <v>0</v>
      </c>
      <c r="D16" s="15">
        <v>1</v>
      </c>
      <c r="E16" s="15">
        <v>0</v>
      </c>
      <c r="F16" s="15">
        <v>0</v>
      </c>
      <c r="G16" s="15">
        <v>2</v>
      </c>
      <c r="H16" s="15">
        <v>0</v>
      </c>
      <c r="I16" s="15">
        <f t="shared" si="0"/>
        <v>3</v>
      </c>
      <c r="J16" s="71" t="s">
        <v>70</v>
      </c>
      <c r="K16" s="66"/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f t="shared" si="1"/>
        <v>0</v>
      </c>
    </row>
    <row r="17" spans="1:18" ht="30" customHeight="1">
      <c r="A17" s="65" t="s">
        <v>17</v>
      </c>
      <c r="B17" s="66"/>
      <c r="C17" s="15">
        <v>2</v>
      </c>
      <c r="D17" s="15">
        <v>0</v>
      </c>
      <c r="E17" s="15">
        <v>0</v>
      </c>
      <c r="F17" s="15">
        <v>0</v>
      </c>
      <c r="G17" s="15">
        <v>4</v>
      </c>
      <c r="H17" s="15">
        <v>0</v>
      </c>
      <c r="I17" s="15">
        <f t="shared" si="0"/>
        <v>6</v>
      </c>
      <c r="J17" s="71" t="s">
        <v>71</v>
      </c>
      <c r="K17" s="66"/>
      <c r="L17" s="15">
        <v>0</v>
      </c>
      <c r="M17" s="15">
        <v>0</v>
      </c>
      <c r="N17" s="15">
        <v>0</v>
      </c>
      <c r="O17" s="15">
        <v>0</v>
      </c>
      <c r="P17" s="15">
        <v>1</v>
      </c>
      <c r="Q17" s="15">
        <v>0</v>
      </c>
      <c r="R17" s="15">
        <f t="shared" si="1"/>
        <v>1</v>
      </c>
    </row>
    <row r="18" spans="1:18" ht="30" customHeight="1">
      <c r="A18" s="65" t="s">
        <v>21</v>
      </c>
      <c r="B18" s="66"/>
      <c r="C18" s="15">
        <v>4</v>
      </c>
      <c r="D18" s="15">
        <v>3</v>
      </c>
      <c r="E18" s="15">
        <v>0</v>
      </c>
      <c r="F18" s="15">
        <v>0</v>
      </c>
      <c r="G18" s="15">
        <v>4</v>
      </c>
      <c r="H18" s="15">
        <v>0</v>
      </c>
      <c r="I18" s="15">
        <f t="shared" si="0"/>
        <v>11</v>
      </c>
      <c r="J18" s="71" t="s">
        <v>30</v>
      </c>
      <c r="K18" s="66"/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f t="shared" si="1"/>
        <v>0</v>
      </c>
    </row>
    <row r="19" spans="1:18" ht="30" customHeight="1">
      <c r="A19" s="65" t="s">
        <v>20</v>
      </c>
      <c r="B19" s="66"/>
      <c r="C19" s="15">
        <v>0</v>
      </c>
      <c r="D19" s="15">
        <v>0</v>
      </c>
      <c r="E19" s="15">
        <v>0</v>
      </c>
      <c r="F19" s="15">
        <v>0</v>
      </c>
      <c r="G19" s="15">
        <v>5</v>
      </c>
      <c r="H19" s="15">
        <v>0</v>
      </c>
      <c r="I19" s="17">
        <f t="shared" si="0"/>
        <v>5</v>
      </c>
      <c r="J19" s="71" t="s">
        <v>54</v>
      </c>
      <c r="K19" s="66"/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f t="shared" si="1"/>
        <v>0</v>
      </c>
    </row>
    <row r="20" spans="1:18" ht="30" customHeight="1">
      <c r="A20" s="65" t="s">
        <v>22</v>
      </c>
      <c r="B20" s="66"/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7">
        <f t="shared" si="0"/>
        <v>0</v>
      </c>
      <c r="J20" s="71" t="s">
        <v>31</v>
      </c>
      <c r="K20" s="66"/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 t="shared" si="1"/>
        <v>0</v>
      </c>
    </row>
    <row r="21" spans="1:18" ht="30" customHeight="1">
      <c r="A21" s="65" t="s">
        <v>23</v>
      </c>
      <c r="B21" s="66"/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71" t="s">
        <v>41</v>
      </c>
      <c r="K21" s="66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f t="shared" si="1"/>
        <v>0</v>
      </c>
    </row>
    <row r="22" spans="1:18" ht="30" customHeight="1">
      <c r="A22" s="65" t="s">
        <v>24</v>
      </c>
      <c r="B22" s="66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7">
        <f t="shared" si="0"/>
        <v>0</v>
      </c>
      <c r="J22" s="71" t="s">
        <v>32</v>
      </c>
      <c r="K22" s="66"/>
      <c r="L22" s="15">
        <v>0</v>
      </c>
      <c r="M22" s="15">
        <v>0</v>
      </c>
      <c r="N22" s="15">
        <v>0</v>
      </c>
      <c r="O22" s="15">
        <v>0</v>
      </c>
      <c r="P22" s="15">
        <v>2</v>
      </c>
      <c r="Q22" s="15">
        <v>0</v>
      </c>
      <c r="R22" s="15">
        <f t="shared" si="1"/>
        <v>2</v>
      </c>
    </row>
    <row r="23" spans="1:18" ht="30" customHeight="1">
      <c r="A23" s="65" t="s">
        <v>25</v>
      </c>
      <c r="B23" s="66"/>
      <c r="C23" s="15">
        <v>0</v>
      </c>
      <c r="D23" s="15">
        <v>1</v>
      </c>
      <c r="E23" s="15">
        <v>0</v>
      </c>
      <c r="F23" s="15">
        <v>0</v>
      </c>
      <c r="G23" s="15">
        <v>0</v>
      </c>
      <c r="H23" s="15">
        <v>0</v>
      </c>
      <c r="I23" s="17">
        <f t="shared" si="0"/>
        <v>1</v>
      </c>
      <c r="J23" s="71" t="s">
        <v>33</v>
      </c>
      <c r="K23" s="66"/>
      <c r="L23" s="15">
        <v>0</v>
      </c>
      <c r="M23" s="15">
        <v>0</v>
      </c>
      <c r="N23" s="15">
        <v>0</v>
      </c>
      <c r="O23" s="15">
        <v>0</v>
      </c>
      <c r="P23" s="15">
        <v>8</v>
      </c>
      <c r="Q23" s="15">
        <v>0</v>
      </c>
      <c r="R23" s="15">
        <f t="shared" si="1"/>
        <v>8</v>
      </c>
    </row>
    <row r="24" spans="1:18" ht="30" customHeight="1">
      <c r="A24" s="65" t="s">
        <v>36</v>
      </c>
      <c r="B24" s="66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71" t="s">
        <v>55</v>
      </c>
      <c r="K24" s="66"/>
      <c r="L24" s="15">
        <f aca="true" t="shared" si="2" ref="L24:Q24">SUM(C6:C31,L6:L23)</f>
        <v>26</v>
      </c>
      <c r="M24" s="15">
        <f t="shared" si="2"/>
        <v>65</v>
      </c>
      <c r="N24" s="15">
        <f t="shared" si="2"/>
        <v>7</v>
      </c>
      <c r="O24" s="15">
        <f t="shared" si="2"/>
        <v>2</v>
      </c>
      <c r="P24" s="15">
        <f t="shared" si="2"/>
        <v>103</v>
      </c>
      <c r="Q24" s="15">
        <f t="shared" si="2"/>
        <v>0</v>
      </c>
      <c r="R24" s="15">
        <f t="shared" si="1"/>
        <v>203</v>
      </c>
    </row>
    <row r="25" spans="1:18" ht="30" customHeight="1">
      <c r="A25" s="65" t="s">
        <v>52</v>
      </c>
      <c r="B25" s="66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f t="shared" si="0"/>
        <v>0</v>
      </c>
      <c r="J25" s="75" t="s">
        <v>34</v>
      </c>
      <c r="K25" s="76"/>
      <c r="L25" s="76"/>
      <c r="M25" s="76"/>
      <c r="N25" s="76"/>
      <c r="O25" s="76"/>
      <c r="P25" s="76"/>
      <c r="Q25" s="76"/>
      <c r="R25" s="77"/>
    </row>
    <row r="26" spans="1:18" ht="30" customHeight="1">
      <c r="A26" s="65" t="s">
        <v>42</v>
      </c>
      <c r="B26" s="66"/>
      <c r="C26" s="15">
        <v>0</v>
      </c>
      <c r="D26" s="15">
        <v>0</v>
      </c>
      <c r="E26" s="15">
        <v>0</v>
      </c>
      <c r="F26" s="15">
        <v>0</v>
      </c>
      <c r="G26" s="15">
        <v>3</v>
      </c>
      <c r="H26" s="15">
        <v>0</v>
      </c>
      <c r="I26" s="15">
        <f t="shared" si="0"/>
        <v>3</v>
      </c>
      <c r="J26" s="72" t="s">
        <v>35</v>
      </c>
      <c r="K26" s="73"/>
      <c r="L26" s="73"/>
      <c r="M26" s="73"/>
      <c r="N26" s="73"/>
      <c r="O26" s="73"/>
      <c r="P26" s="73"/>
      <c r="Q26" s="73"/>
      <c r="R26" s="74"/>
    </row>
    <row r="27" spans="1:18" ht="30" customHeight="1">
      <c r="A27" s="65" t="s">
        <v>43</v>
      </c>
      <c r="B27" s="66"/>
      <c r="C27" s="15">
        <v>0</v>
      </c>
      <c r="D27" s="15">
        <v>1</v>
      </c>
      <c r="E27" s="15">
        <v>0</v>
      </c>
      <c r="F27" s="15">
        <v>0</v>
      </c>
      <c r="G27" s="15">
        <v>2</v>
      </c>
      <c r="H27" s="15">
        <v>0</v>
      </c>
      <c r="I27" s="15">
        <f t="shared" si="0"/>
        <v>3</v>
      </c>
      <c r="J27" s="93" t="s">
        <v>72</v>
      </c>
      <c r="K27" s="94"/>
      <c r="L27" s="95"/>
      <c r="M27" s="10">
        <v>2</v>
      </c>
      <c r="N27" s="8"/>
      <c r="O27" s="68"/>
      <c r="P27" s="68"/>
      <c r="Q27" s="10"/>
      <c r="R27" s="11"/>
    </row>
    <row r="28" spans="1:18" ht="30" customHeight="1">
      <c r="A28" s="65" t="s">
        <v>53</v>
      </c>
      <c r="B28" s="66"/>
      <c r="C28" s="15">
        <v>0</v>
      </c>
      <c r="D28" s="15">
        <v>0</v>
      </c>
      <c r="E28" s="15">
        <v>0</v>
      </c>
      <c r="F28" s="15">
        <v>0</v>
      </c>
      <c r="G28" s="15">
        <v>2</v>
      </c>
      <c r="H28" s="15">
        <v>0</v>
      </c>
      <c r="I28" s="15">
        <f t="shared" si="0"/>
        <v>2</v>
      </c>
      <c r="J28" s="67"/>
      <c r="K28" s="68"/>
      <c r="L28" s="68"/>
      <c r="M28" s="10"/>
      <c r="N28" s="8"/>
      <c r="O28" s="68"/>
      <c r="P28" s="68"/>
      <c r="Q28" s="10"/>
      <c r="R28" s="11"/>
    </row>
    <row r="29" spans="1:18" ht="30" customHeight="1">
      <c r="A29" s="65" t="s">
        <v>44</v>
      </c>
      <c r="B29" s="66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0"/>
        <v>0</v>
      </c>
      <c r="J29" s="67"/>
      <c r="K29" s="68"/>
      <c r="L29" s="68"/>
      <c r="M29" s="10"/>
      <c r="N29" s="8"/>
      <c r="O29" s="68"/>
      <c r="P29" s="68"/>
      <c r="Q29" s="10"/>
      <c r="R29" s="11"/>
    </row>
    <row r="30" spans="1:18" ht="30" customHeight="1">
      <c r="A30" s="65" t="s">
        <v>45</v>
      </c>
      <c r="B30" s="66"/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0"/>
        <v>0</v>
      </c>
      <c r="J30" s="67"/>
      <c r="K30" s="68"/>
      <c r="L30" s="68"/>
      <c r="M30" s="10"/>
      <c r="N30" s="8"/>
      <c r="O30" s="68"/>
      <c r="P30" s="68"/>
      <c r="Q30" s="10"/>
      <c r="R30" s="11"/>
    </row>
    <row r="31" spans="1:18" ht="30" customHeight="1">
      <c r="A31" s="69" t="s">
        <v>46</v>
      </c>
      <c r="B31" s="70"/>
      <c r="C31" s="15">
        <v>0</v>
      </c>
      <c r="D31" s="15">
        <v>0</v>
      </c>
      <c r="E31" s="15">
        <v>0</v>
      </c>
      <c r="F31" s="15">
        <v>1</v>
      </c>
      <c r="G31" s="15">
        <v>0</v>
      </c>
      <c r="H31" s="15">
        <v>0</v>
      </c>
      <c r="I31" s="15">
        <f t="shared" si="0"/>
        <v>1</v>
      </c>
      <c r="J31" s="91"/>
      <c r="K31" s="92"/>
      <c r="L31" s="92"/>
      <c r="M31" s="9"/>
      <c r="N31" s="9"/>
      <c r="O31" s="92" t="s">
        <v>0</v>
      </c>
      <c r="P31" s="92"/>
      <c r="Q31" s="13">
        <f>SUM(M27:M30,Q27:Q30)</f>
        <v>2</v>
      </c>
      <c r="R31" s="12"/>
    </row>
    <row r="32" spans="1:18" ht="30" customHeight="1">
      <c r="A32" s="14"/>
      <c r="B32" s="14"/>
      <c r="C32" s="10"/>
      <c r="D32" s="10"/>
      <c r="E32" s="10"/>
      <c r="F32" s="10"/>
      <c r="G32" s="10"/>
      <c r="H32" s="10"/>
      <c r="I32" s="10"/>
      <c r="J32" s="14"/>
      <c r="K32" s="14"/>
      <c r="L32" s="10"/>
      <c r="M32" s="10"/>
      <c r="N32" s="10"/>
      <c r="O32" s="10"/>
      <c r="P32" s="10"/>
      <c r="Q32" s="10"/>
      <c r="R32" s="10"/>
    </row>
    <row r="33" spans="1:18" ht="30" customHeight="1">
      <c r="A33" s="14"/>
      <c r="B33" s="14"/>
      <c r="C33" s="10"/>
      <c r="D33" s="10"/>
      <c r="E33" s="10"/>
      <c r="F33" s="10"/>
      <c r="G33" s="10"/>
      <c r="H33" s="10"/>
      <c r="I33" s="10"/>
      <c r="J33" s="14"/>
      <c r="K33" s="14"/>
      <c r="L33" s="10"/>
      <c r="M33" s="10"/>
      <c r="N33" s="10"/>
      <c r="O33" s="10"/>
      <c r="P33" s="10"/>
      <c r="Q33" s="10"/>
      <c r="R33" s="10"/>
    </row>
    <row r="34" spans="1:18" ht="6.75" customHeight="1">
      <c r="A34" s="14"/>
      <c r="B34" s="14"/>
      <c r="C34" s="10"/>
      <c r="D34" s="10"/>
      <c r="E34" s="10"/>
      <c r="F34" s="10"/>
      <c r="G34" s="10"/>
      <c r="H34" s="10"/>
      <c r="I34" s="10"/>
      <c r="J34" s="14"/>
      <c r="K34" s="14"/>
      <c r="L34" s="10"/>
      <c r="M34" s="10"/>
      <c r="N34" s="10"/>
      <c r="O34" s="10"/>
      <c r="P34" s="10"/>
      <c r="Q34" s="10"/>
      <c r="R34" s="10"/>
    </row>
  </sheetData>
  <mergeCells count="69">
    <mergeCell ref="O30:P30"/>
    <mergeCell ref="J31:L31"/>
    <mergeCell ref="O31:P31"/>
    <mergeCell ref="O27:P27"/>
    <mergeCell ref="J28:L28"/>
    <mergeCell ref="O28:P28"/>
    <mergeCell ref="J29:L29"/>
    <mergeCell ref="O29:P29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A26:B26"/>
    <mergeCell ref="J25:R25"/>
    <mergeCell ref="J26:R26"/>
    <mergeCell ref="A30:B30"/>
    <mergeCell ref="J30:L30"/>
    <mergeCell ref="A31:B31"/>
    <mergeCell ref="A27:B27"/>
    <mergeCell ref="A28:B28"/>
    <mergeCell ref="J27:L27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85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8" customHeight="1">
      <c r="A2" s="87" t="s">
        <v>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ht="6.75" customHeight="1"/>
    <row r="4" spans="1:18" ht="30" customHeight="1">
      <c r="A4" s="1"/>
      <c r="B4" s="2" t="s">
        <v>6</v>
      </c>
      <c r="C4" s="88" t="s">
        <v>2</v>
      </c>
      <c r="D4" s="88"/>
      <c r="E4" s="88" t="s">
        <v>7</v>
      </c>
      <c r="F4" s="88"/>
      <c r="G4" s="82" t="s">
        <v>26</v>
      </c>
      <c r="H4" s="82" t="s">
        <v>27</v>
      </c>
      <c r="I4" s="89" t="s">
        <v>1</v>
      </c>
      <c r="J4" s="4"/>
      <c r="K4" s="2" t="s">
        <v>6</v>
      </c>
      <c r="L4" s="88" t="s">
        <v>2</v>
      </c>
      <c r="M4" s="88"/>
      <c r="N4" s="88" t="s">
        <v>7</v>
      </c>
      <c r="O4" s="88"/>
      <c r="P4" s="82" t="s">
        <v>26</v>
      </c>
      <c r="Q4" s="82" t="s">
        <v>27</v>
      </c>
      <c r="R4" s="83" t="s">
        <v>1</v>
      </c>
    </row>
    <row r="5" spans="1:18" ht="30" customHeight="1">
      <c r="A5" s="7" t="s">
        <v>68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82"/>
      <c r="H5" s="82"/>
      <c r="I5" s="90"/>
      <c r="J5" s="7" t="s">
        <v>68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82"/>
      <c r="Q5" s="82"/>
      <c r="R5" s="84"/>
    </row>
    <row r="6" spans="1:18" ht="30" customHeight="1">
      <c r="A6" s="65" t="s">
        <v>8</v>
      </c>
      <c r="B6" s="66"/>
      <c r="C6" s="15">
        <v>14</v>
      </c>
      <c r="D6" s="15">
        <v>27</v>
      </c>
      <c r="E6" s="15">
        <v>0</v>
      </c>
      <c r="F6" s="15">
        <v>0</v>
      </c>
      <c r="G6" s="15">
        <v>36</v>
      </c>
      <c r="H6" s="15">
        <v>0</v>
      </c>
      <c r="I6" s="15">
        <f aca="true" t="shared" si="0" ref="I6:I31">SUM(C6:H6)</f>
        <v>77</v>
      </c>
      <c r="J6" s="71" t="s">
        <v>48</v>
      </c>
      <c r="K6" s="66"/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f aca="true" t="shared" si="1" ref="R6:R24">SUM(L6:Q6)</f>
        <v>0</v>
      </c>
    </row>
    <row r="7" spans="1:18" ht="30" customHeight="1">
      <c r="A7" s="65" t="s">
        <v>9</v>
      </c>
      <c r="B7" s="66"/>
      <c r="C7" s="15">
        <v>0</v>
      </c>
      <c r="D7" s="15">
        <v>0</v>
      </c>
      <c r="E7" s="15">
        <v>0</v>
      </c>
      <c r="F7" s="15">
        <v>0</v>
      </c>
      <c r="G7" s="15">
        <v>3</v>
      </c>
      <c r="H7" s="15">
        <v>0</v>
      </c>
      <c r="I7" s="15">
        <f t="shared" si="0"/>
        <v>3</v>
      </c>
      <c r="J7" s="81" t="s">
        <v>47</v>
      </c>
      <c r="K7" s="70"/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f t="shared" si="1"/>
        <v>0</v>
      </c>
    </row>
    <row r="8" spans="1:18" ht="30" customHeight="1">
      <c r="A8" s="65" t="s">
        <v>10</v>
      </c>
      <c r="B8" s="66"/>
      <c r="C8" s="15">
        <v>0</v>
      </c>
      <c r="D8" s="15">
        <v>0</v>
      </c>
      <c r="E8" s="15">
        <v>0</v>
      </c>
      <c r="F8" s="15">
        <v>0</v>
      </c>
      <c r="G8" s="15">
        <v>9</v>
      </c>
      <c r="H8" s="15">
        <v>0</v>
      </c>
      <c r="I8" s="15">
        <f t="shared" si="0"/>
        <v>9</v>
      </c>
      <c r="J8" s="71" t="s">
        <v>49</v>
      </c>
      <c r="K8" s="66"/>
      <c r="L8" s="15">
        <v>0</v>
      </c>
      <c r="M8" s="15">
        <v>5</v>
      </c>
      <c r="N8" s="15">
        <v>0</v>
      </c>
      <c r="O8" s="15">
        <v>0</v>
      </c>
      <c r="P8" s="15">
        <v>2</v>
      </c>
      <c r="Q8" s="15">
        <v>0</v>
      </c>
      <c r="R8" s="15">
        <f t="shared" si="1"/>
        <v>7</v>
      </c>
    </row>
    <row r="9" spans="1:18" ht="30" customHeight="1">
      <c r="A9" s="65" t="s">
        <v>12</v>
      </c>
      <c r="B9" s="66"/>
      <c r="C9" s="15">
        <v>0</v>
      </c>
      <c r="D9" s="15">
        <v>1</v>
      </c>
      <c r="E9" s="15">
        <v>1</v>
      </c>
      <c r="F9" s="15">
        <v>0</v>
      </c>
      <c r="G9" s="15">
        <v>0</v>
      </c>
      <c r="H9" s="15">
        <v>0</v>
      </c>
      <c r="I9" s="15">
        <f t="shared" si="0"/>
        <v>2</v>
      </c>
      <c r="J9" s="81" t="s">
        <v>37</v>
      </c>
      <c r="K9" s="70"/>
      <c r="L9" s="15">
        <v>0</v>
      </c>
      <c r="M9" s="15">
        <v>0</v>
      </c>
      <c r="N9" s="15">
        <v>0</v>
      </c>
      <c r="O9" s="15">
        <v>0</v>
      </c>
      <c r="P9" s="15">
        <v>1</v>
      </c>
      <c r="Q9" s="15">
        <v>0</v>
      </c>
      <c r="R9" s="15">
        <f t="shared" si="1"/>
        <v>1</v>
      </c>
    </row>
    <row r="10" spans="1:18" ht="30" customHeight="1">
      <c r="A10" s="65" t="s">
        <v>13</v>
      </c>
      <c r="B10" s="66"/>
      <c r="C10" s="15">
        <v>0</v>
      </c>
      <c r="D10" s="15">
        <v>0</v>
      </c>
      <c r="E10" s="15">
        <v>0</v>
      </c>
      <c r="F10" s="15">
        <v>0</v>
      </c>
      <c r="G10" s="15">
        <v>4</v>
      </c>
      <c r="H10" s="15">
        <v>0</v>
      </c>
      <c r="I10" s="15">
        <f t="shared" si="0"/>
        <v>4</v>
      </c>
      <c r="J10" s="71" t="s">
        <v>28</v>
      </c>
      <c r="K10" s="66"/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f t="shared" si="1"/>
        <v>0</v>
      </c>
    </row>
    <row r="11" spans="1:18" ht="30" customHeight="1">
      <c r="A11" s="65" t="s">
        <v>11</v>
      </c>
      <c r="B11" s="66"/>
      <c r="C11" s="15">
        <v>0</v>
      </c>
      <c r="D11" s="15">
        <v>0</v>
      </c>
      <c r="E11" s="15">
        <v>0</v>
      </c>
      <c r="F11" s="15">
        <v>0</v>
      </c>
      <c r="G11" s="15">
        <v>1</v>
      </c>
      <c r="H11" s="15">
        <v>0</v>
      </c>
      <c r="I11" s="15">
        <f t="shared" si="0"/>
        <v>1</v>
      </c>
      <c r="J11" s="71" t="s">
        <v>38</v>
      </c>
      <c r="K11" s="66"/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f t="shared" si="1"/>
        <v>0</v>
      </c>
    </row>
    <row r="12" spans="1:18" ht="30" customHeight="1">
      <c r="A12" s="65" t="s">
        <v>14</v>
      </c>
      <c r="B12" s="66"/>
      <c r="C12" s="15">
        <v>0</v>
      </c>
      <c r="D12" s="15">
        <v>1</v>
      </c>
      <c r="E12" s="15">
        <v>1</v>
      </c>
      <c r="F12" s="15">
        <v>0</v>
      </c>
      <c r="G12" s="15">
        <v>0</v>
      </c>
      <c r="H12" s="15">
        <v>0</v>
      </c>
      <c r="I12" s="15">
        <f t="shared" si="0"/>
        <v>2</v>
      </c>
      <c r="J12" s="71" t="s">
        <v>39</v>
      </c>
      <c r="K12" s="66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f t="shared" si="1"/>
        <v>0</v>
      </c>
    </row>
    <row r="13" spans="1:18" ht="30" customHeight="1">
      <c r="A13" s="65" t="s">
        <v>15</v>
      </c>
      <c r="B13" s="66"/>
      <c r="C13" s="15">
        <v>1</v>
      </c>
      <c r="D13" s="15">
        <v>0</v>
      </c>
      <c r="E13" s="15">
        <v>0</v>
      </c>
      <c r="F13" s="15">
        <v>0</v>
      </c>
      <c r="G13" s="15">
        <v>3</v>
      </c>
      <c r="H13" s="15">
        <v>0</v>
      </c>
      <c r="I13" s="15">
        <f t="shared" si="0"/>
        <v>4</v>
      </c>
      <c r="J13" s="71" t="s">
        <v>40</v>
      </c>
      <c r="K13" s="66"/>
      <c r="L13" s="15">
        <v>0</v>
      </c>
      <c r="M13" s="15">
        <v>1</v>
      </c>
      <c r="N13" s="15">
        <v>0</v>
      </c>
      <c r="O13" s="15">
        <v>0</v>
      </c>
      <c r="P13" s="15">
        <v>0</v>
      </c>
      <c r="Q13" s="15">
        <v>0</v>
      </c>
      <c r="R13" s="15">
        <f t="shared" si="1"/>
        <v>1</v>
      </c>
    </row>
    <row r="14" spans="1:18" ht="30" customHeight="1">
      <c r="A14" s="65" t="s">
        <v>16</v>
      </c>
      <c r="B14" s="66"/>
      <c r="C14" s="15">
        <v>2</v>
      </c>
      <c r="D14" s="15">
        <v>8</v>
      </c>
      <c r="E14" s="15">
        <v>0</v>
      </c>
      <c r="F14" s="15">
        <v>0</v>
      </c>
      <c r="G14" s="15">
        <v>8</v>
      </c>
      <c r="H14" s="15">
        <v>0</v>
      </c>
      <c r="I14" s="15">
        <f t="shared" si="0"/>
        <v>18</v>
      </c>
      <c r="J14" s="71" t="s">
        <v>29</v>
      </c>
      <c r="K14" s="66"/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f t="shared" si="1"/>
        <v>0</v>
      </c>
    </row>
    <row r="15" spans="1:18" ht="30" customHeight="1">
      <c r="A15" s="65" t="s">
        <v>19</v>
      </c>
      <c r="B15" s="66"/>
      <c r="C15" s="15">
        <v>1</v>
      </c>
      <c r="D15" s="15">
        <v>1</v>
      </c>
      <c r="E15" s="15">
        <v>0</v>
      </c>
      <c r="F15" s="15">
        <v>0</v>
      </c>
      <c r="G15" s="15">
        <v>3</v>
      </c>
      <c r="H15" s="15">
        <v>0</v>
      </c>
      <c r="I15" s="15">
        <f t="shared" si="0"/>
        <v>5</v>
      </c>
      <c r="J15" s="71" t="s">
        <v>69</v>
      </c>
      <c r="K15" s="66"/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f t="shared" si="1"/>
        <v>0</v>
      </c>
    </row>
    <row r="16" spans="1:18" ht="30" customHeight="1">
      <c r="A16" s="65" t="s">
        <v>18</v>
      </c>
      <c r="B16" s="66"/>
      <c r="C16" s="15">
        <v>2</v>
      </c>
      <c r="D16" s="15">
        <v>1</v>
      </c>
      <c r="E16" s="15">
        <v>0</v>
      </c>
      <c r="F16" s="15">
        <v>0</v>
      </c>
      <c r="G16" s="15">
        <v>1</v>
      </c>
      <c r="H16" s="15">
        <v>0</v>
      </c>
      <c r="I16" s="15">
        <f t="shared" si="0"/>
        <v>4</v>
      </c>
      <c r="J16" s="71" t="s">
        <v>70</v>
      </c>
      <c r="K16" s="66"/>
      <c r="L16" s="15">
        <v>0</v>
      </c>
      <c r="M16" s="15">
        <v>0</v>
      </c>
      <c r="N16" s="15">
        <v>1</v>
      </c>
      <c r="O16" s="15">
        <v>0</v>
      </c>
      <c r="P16" s="15">
        <v>1</v>
      </c>
      <c r="Q16" s="15">
        <v>0</v>
      </c>
      <c r="R16" s="15">
        <f t="shared" si="1"/>
        <v>2</v>
      </c>
    </row>
    <row r="17" spans="1:18" ht="30" customHeight="1">
      <c r="A17" s="65" t="s">
        <v>17</v>
      </c>
      <c r="B17" s="66"/>
      <c r="C17" s="15">
        <v>0</v>
      </c>
      <c r="D17" s="15">
        <v>0</v>
      </c>
      <c r="E17" s="15">
        <v>0</v>
      </c>
      <c r="F17" s="15">
        <v>0</v>
      </c>
      <c r="G17" s="15">
        <v>1</v>
      </c>
      <c r="H17" s="15">
        <v>0</v>
      </c>
      <c r="I17" s="15">
        <f t="shared" si="0"/>
        <v>1</v>
      </c>
      <c r="J17" s="71" t="s">
        <v>71</v>
      </c>
      <c r="K17" s="66"/>
      <c r="L17" s="15">
        <v>1</v>
      </c>
      <c r="M17" s="15">
        <v>0</v>
      </c>
      <c r="N17" s="15">
        <v>0</v>
      </c>
      <c r="O17" s="15">
        <v>0</v>
      </c>
      <c r="P17" s="15">
        <v>1</v>
      </c>
      <c r="Q17" s="15">
        <v>0</v>
      </c>
      <c r="R17" s="15">
        <f t="shared" si="1"/>
        <v>2</v>
      </c>
    </row>
    <row r="18" spans="1:18" ht="30" customHeight="1">
      <c r="A18" s="65" t="s">
        <v>21</v>
      </c>
      <c r="B18" s="66"/>
      <c r="C18" s="15">
        <v>1</v>
      </c>
      <c r="D18" s="15">
        <v>5</v>
      </c>
      <c r="E18" s="15">
        <v>0</v>
      </c>
      <c r="F18" s="15">
        <v>0</v>
      </c>
      <c r="G18" s="15">
        <v>3</v>
      </c>
      <c r="H18" s="15">
        <v>0</v>
      </c>
      <c r="I18" s="15">
        <f t="shared" si="0"/>
        <v>9</v>
      </c>
      <c r="J18" s="71" t="s">
        <v>30</v>
      </c>
      <c r="K18" s="66"/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f t="shared" si="1"/>
        <v>0</v>
      </c>
    </row>
    <row r="19" spans="1:18" ht="30" customHeight="1">
      <c r="A19" s="65" t="s">
        <v>20</v>
      </c>
      <c r="B19" s="66"/>
      <c r="C19" s="15">
        <v>0</v>
      </c>
      <c r="D19" s="15">
        <v>2</v>
      </c>
      <c r="E19" s="15">
        <v>0</v>
      </c>
      <c r="F19" s="15">
        <v>0</v>
      </c>
      <c r="G19" s="15">
        <v>0</v>
      </c>
      <c r="H19" s="15">
        <v>0</v>
      </c>
      <c r="I19" s="17">
        <f t="shared" si="0"/>
        <v>2</v>
      </c>
      <c r="J19" s="71" t="s">
        <v>54</v>
      </c>
      <c r="K19" s="66"/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f t="shared" si="1"/>
        <v>0</v>
      </c>
    </row>
    <row r="20" spans="1:18" ht="30" customHeight="1">
      <c r="A20" s="65" t="s">
        <v>22</v>
      </c>
      <c r="B20" s="66"/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7">
        <f t="shared" si="0"/>
        <v>0</v>
      </c>
      <c r="J20" s="71" t="s">
        <v>31</v>
      </c>
      <c r="K20" s="66"/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 t="shared" si="1"/>
        <v>0</v>
      </c>
    </row>
    <row r="21" spans="1:18" ht="30" customHeight="1">
      <c r="A21" s="65" t="s">
        <v>23</v>
      </c>
      <c r="B21" s="66"/>
      <c r="C21" s="15">
        <v>0</v>
      </c>
      <c r="D21" s="15">
        <v>0</v>
      </c>
      <c r="E21" s="15">
        <v>0</v>
      </c>
      <c r="F21" s="15">
        <v>0</v>
      </c>
      <c r="G21" s="15">
        <v>1</v>
      </c>
      <c r="H21" s="15">
        <v>0</v>
      </c>
      <c r="I21" s="15">
        <f t="shared" si="0"/>
        <v>1</v>
      </c>
      <c r="J21" s="71" t="s">
        <v>41</v>
      </c>
      <c r="K21" s="66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f t="shared" si="1"/>
        <v>0</v>
      </c>
    </row>
    <row r="22" spans="1:18" ht="30" customHeight="1">
      <c r="A22" s="65" t="s">
        <v>24</v>
      </c>
      <c r="B22" s="66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7">
        <f t="shared" si="0"/>
        <v>0</v>
      </c>
      <c r="J22" s="71" t="s">
        <v>32</v>
      </c>
      <c r="K22" s="66"/>
      <c r="L22" s="15">
        <v>0</v>
      </c>
      <c r="M22" s="15">
        <v>0</v>
      </c>
      <c r="N22" s="15">
        <v>0</v>
      </c>
      <c r="O22" s="15">
        <v>0</v>
      </c>
      <c r="P22" s="15">
        <v>3</v>
      </c>
      <c r="Q22" s="15">
        <v>0</v>
      </c>
      <c r="R22" s="15">
        <f t="shared" si="1"/>
        <v>3</v>
      </c>
    </row>
    <row r="23" spans="1:18" ht="30" customHeight="1">
      <c r="A23" s="65" t="s">
        <v>25</v>
      </c>
      <c r="B23" s="66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7">
        <f t="shared" si="0"/>
        <v>0</v>
      </c>
      <c r="J23" s="71" t="s">
        <v>33</v>
      </c>
      <c r="K23" s="66"/>
      <c r="L23" s="15">
        <v>0</v>
      </c>
      <c r="M23" s="15">
        <v>0</v>
      </c>
      <c r="N23" s="15">
        <v>0</v>
      </c>
      <c r="O23" s="15">
        <v>0</v>
      </c>
      <c r="P23" s="15">
        <v>4</v>
      </c>
      <c r="Q23" s="15">
        <v>0</v>
      </c>
      <c r="R23" s="15">
        <f t="shared" si="1"/>
        <v>4</v>
      </c>
    </row>
    <row r="24" spans="1:18" ht="30" customHeight="1">
      <c r="A24" s="65" t="s">
        <v>36</v>
      </c>
      <c r="B24" s="66"/>
      <c r="C24" s="15">
        <v>0</v>
      </c>
      <c r="D24" s="15">
        <v>0</v>
      </c>
      <c r="E24" s="15">
        <v>1</v>
      </c>
      <c r="F24" s="15">
        <v>0</v>
      </c>
      <c r="G24" s="15">
        <v>2</v>
      </c>
      <c r="H24" s="15">
        <v>0</v>
      </c>
      <c r="I24" s="15">
        <f t="shared" si="0"/>
        <v>3</v>
      </c>
      <c r="J24" s="71" t="s">
        <v>55</v>
      </c>
      <c r="K24" s="66"/>
      <c r="L24" s="15">
        <f aca="true" t="shared" si="2" ref="L24:Q24">SUM(C6:C31,L6:L23)</f>
        <v>23</v>
      </c>
      <c r="M24" s="15">
        <f t="shared" si="2"/>
        <v>53</v>
      </c>
      <c r="N24" s="15">
        <f t="shared" si="2"/>
        <v>6</v>
      </c>
      <c r="O24" s="15">
        <f t="shared" si="2"/>
        <v>2</v>
      </c>
      <c r="P24" s="15">
        <f t="shared" si="2"/>
        <v>91</v>
      </c>
      <c r="Q24" s="15">
        <f t="shared" si="2"/>
        <v>0</v>
      </c>
      <c r="R24" s="15">
        <f t="shared" si="1"/>
        <v>175</v>
      </c>
    </row>
    <row r="25" spans="1:18" ht="30" customHeight="1">
      <c r="A25" s="65" t="s">
        <v>52</v>
      </c>
      <c r="B25" s="66"/>
      <c r="C25" s="15">
        <v>0</v>
      </c>
      <c r="D25" s="15">
        <v>0</v>
      </c>
      <c r="E25" s="15">
        <v>0</v>
      </c>
      <c r="F25" s="15">
        <v>0</v>
      </c>
      <c r="G25" s="15">
        <v>1</v>
      </c>
      <c r="H25" s="15">
        <v>0</v>
      </c>
      <c r="I25" s="15">
        <f t="shared" si="0"/>
        <v>1</v>
      </c>
      <c r="J25" s="75" t="s">
        <v>34</v>
      </c>
      <c r="K25" s="76"/>
      <c r="L25" s="76"/>
      <c r="M25" s="76"/>
      <c r="N25" s="76"/>
      <c r="O25" s="76"/>
      <c r="P25" s="76"/>
      <c r="Q25" s="76"/>
      <c r="R25" s="77"/>
    </row>
    <row r="26" spans="1:18" ht="30" customHeight="1">
      <c r="A26" s="65" t="s">
        <v>42</v>
      </c>
      <c r="B26" s="66"/>
      <c r="C26" s="15">
        <v>0</v>
      </c>
      <c r="D26" s="15">
        <v>0</v>
      </c>
      <c r="E26" s="15">
        <v>0</v>
      </c>
      <c r="F26" s="15">
        <v>0</v>
      </c>
      <c r="G26" s="15">
        <v>1</v>
      </c>
      <c r="H26" s="15">
        <v>0</v>
      </c>
      <c r="I26" s="15">
        <f t="shared" si="0"/>
        <v>1</v>
      </c>
      <c r="J26" s="72" t="s">
        <v>35</v>
      </c>
      <c r="K26" s="73"/>
      <c r="L26" s="73"/>
      <c r="M26" s="73"/>
      <c r="N26" s="73"/>
      <c r="O26" s="73"/>
      <c r="P26" s="73"/>
      <c r="Q26" s="73"/>
      <c r="R26" s="74"/>
    </row>
    <row r="27" spans="1:18" ht="30" customHeight="1">
      <c r="A27" s="65" t="s">
        <v>43</v>
      </c>
      <c r="B27" s="66"/>
      <c r="C27" s="15">
        <v>1</v>
      </c>
      <c r="D27" s="15">
        <v>1</v>
      </c>
      <c r="E27" s="15">
        <v>1</v>
      </c>
      <c r="F27" s="15">
        <v>2</v>
      </c>
      <c r="G27" s="15">
        <v>1</v>
      </c>
      <c r="H27" s="15">
        <v>0</v>
      </c>
      <c r="I27" s="15">
        <f t="shared" si="0"/>
        <v>6</v>
      </c>
      <c r="J27" s="78" t="s">
        <v>75</v>
      </c>
      <c r="K27" s="79"/>
      <c r="L27" s="80"/>
      <c r="M27" s="10">
        <v>1</v>
      </c>
      <c r="N27" s="8"/>
      <c r="O27" s="68"/>
      <c r="P27" s="68"/>
      <c r="Q27" s="10"/>
      <c r="R27" s="11"/>
    </row>
    <row r="28" spans="1:18" ht="30" customHeight="1">
      <c r="A28" s="65" t="s">
        <v>53</v>
      </c>
      <c r="B28" s="66"/>
      <c r="C28" s="15">
        <v>0</v>
      </c>
      <c r="D28" s="15">
        <v>0</v>
      </c>
      <c r="E28" s="15">
        <v>1</v>
      </c>
      <c r="F28" s="15">
        <v>0</v>
      </c>
      <c r="G28" s="15">
        <v>1</v>
      </c>
      <c r="H28" s="15">
        <v>0</v>
      </c>
      <c r="I28" s="15">
        <f t="shared" si="0"/>
        <v>2</v>
      </c>
      <c r="J28" s="67" t="s">
        <v>72</v>
      </c>
      <c r="K28" s="68"/>
      <c r="L28" s="68"/>
      <c r="M28" s="10">
        <v>1</v>
      </c>
      <c r="N28" s="8"/>
      <c r="O28" s="68"/>
      <c r="P28" s="68"/>
      <c r="Q28" s="10"/>
      <c r="R28" s="11"/>
    </row>
    <row r="29" spans="1:18" ht="30" customHeight="1">
      <c r="A29" s="65" t="s">
        <v>44</v>
      </c>
      <c r="B29" s="66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0"/>
        <v>0</v>
      </c>
      <c r="J29" s="67" t="s">
        <v>73</v>
      </c>
      <c r="K29" s="68"/>
      <c r="L29" s="68"/>
      <c r="M29" s="10">
        <v>1</v>
      </c>
      <c r="N29" s="8"/>
      <c r="O29" s="68"/>
      <c r="P29" s="68"/>
      <c r="Q29" s="10"/>
      <c r="R29" s="11"/>
    </row>
    <row r="30" spans="1:18" ht="30" customHeight="1">
      <c r="A30" s="65" t="s">
        <v>45</v>
      </c>
      <c r="B30" s="66"/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0"/>
        <v>0</v>
      </c>
      <c r="J30" s="67"/>
      <c r="K30" s="68"/>
      <c r="L30" s="68"/>
      <c r="M30" s="10"/>
      <c r="N30" s="8"/>
      <c r="O30" s="68"/>
      <c r="P30" s="68"/>
      <c r="Q30" s="10"/>
      <c r="R30" s="11"/>
    </row>
    <row r="31" spans="1:18" ht="30" customHeight="1">
      <c r="A31" s="69" t="s">
        <v>46</v>
      </c>
      <c r="B31" s="70"/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0"/>
        <v>0</v>
      </c>
      <c r="J31" s="91"/>
      <c r="K31" s="92"/>
      <c r="L31" s="92"/>
      <c r="M31" s="9"/>
      <c r="N31" s="9"/>
      <c r="O31" s="92" t="s">
        <v>0</v>
      </c>
      <c r="P31" s="92"/>
      <c r="Q31" s="13">
        <f>SUM(M27:M30,Q27:Q30)</f>
        <v>3</v>
      </c>
      <c r="R31" s="12"/>
    </row>
    <row r="32" spans="1:18" ht="30" customHeight="1">
      <c r="A32" s="14"/>
      <c r="B32" s="14"/>
      <c r="C32" s="10"/>
      <c r="D32" s="10"/>
      <c r="E32" s="10"/>
      <c r="F32" s="10"/>
      <c r="G32" s="10"/>
      <c r="H32" s="10"/>
      <c r="I32" s="10"/>
      <c r="J32" s="14"/>
      <c r="K32" s="14"/>
      <c r="L32" s="10"/>
      <c r="M32" s="10"/>
      <c r="N32" s="10"/>
      <c r="O32" s="10"/>
      <c r="P32" s="10"/>
      <c r="Q32" s="10"/>
      <c r="R32" s="10"/>
    </row>
    <row r="33" spans="1:18" ht="30" customHeight="1">
      <c r="A33" s="14"/>
      <c r="B33" s="14"/>
      <c r="C33" s="10"/>
      <c r="D33" s="10"/>
      <c r="E33" s="10"/>
      <c r="F33" s="10"/>
      <c r="G33" s="10"/>
      <c r="H33" s="10"/>
      <c r="I33" s="10"/>
      <c r="J33" s="14"/>
      <c r="K33" s="14"/>
      <c r="L33" s="10"/>
      <c r="M33" s="10"/>
      <c r="N33" s="10"/>
      <c r="O33" s="10"/>
      <c r="P33" s="10"/>
      <c r="Q33" s="10"/>
      <c r="R33" s="10"/>
    </row>
    <row r="34" spans="1:18" ht="6" customHeight="1">
      <c r="A34" s="14"/>
      <c r="B34" s="14"/>
      <c r="C34" s="10"/>
      <c r="D34" s="10"/>
      <c r="E34" s="10"/>
      <c r="F34" s="10"/>
      <c r="G34" s="10"/>
      <c r="H34" s="10"/>
      <c r="I34" s="10"/>
      <c r="J34" s="14"/>
      <c r="K34" s="14"/>
      <c r="L34" s="10"/>
      <c r="M34" s="10"/>
      <c r="N34" s="10"/>
      <c r="O34" s="10"/>
      <c r="P34" s="10"/>
      <c r="Q34" s="10"/>
      <c r="R34" s="10"/>
    </row>
  </sheetData>
  <mergeCells count="69">
    <mergeCell ref="O30:P30"/>
    <mergeCell ref="J31:L31"/>
    <mergeCell ref="O31:P31"/>
    <mergeCell ref="O27:P27"/>
    <mergeCell ref="J28:L28"/>
    <mergeCell ref="O28:P28"/>
    <mergeCell ref="J29:L29"/>
    <mergeCell ref="O29:P29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A26:B26"/>
    <mergeCell ref="J25:R25"/>
    <mergeCell ref="J26:R26"/>
    <mergeCell ref="A30:B30"/>
    <mergeCell ref="J30:L30"/>
    <mergeCell ref="A31:B31"/>
    <mergeCell ref="A27:B27"/>
    <mergeCell ref="A28:B28"/>
    <mergeCell ref="J27:L27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FUJ9903B1041</dc:creator>
  <cp:keywords/>
  <dc:description/>
  <cp:lastModifiedBy>sdouser</cp:lastModifiedBy>
  <cp:lastPrinted>2007-06-11T02:28:14Z</cp:lastPrinted>
  <dcterms:created xsi:type="dcterms:W3CDTF">2004-05-24T02:30:02Z</dcterms:created>
  <dcterms:modified xsi:type="dcterms:W3CDTF">2007-07-09T07:49:44Z</dcterms:modified>
  <cp:category/>
  <cp:version/>
  <cp:contentType/>
  <cp:contentStatus/>
</cp:coreProperties>
</file>