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165" activeTab="0"/>
  </bookViews>
  <sheets>
    <sheet name="4表" sheetId="1" r:id="rId1"/>
    <sheet name="5表" sheetId="2" r:id="rId2"/>
  </sheets>
  <definedNames>
    <definedName name="_xlnm.Print_Area" localSheetId="0">'4表'!$A$1:$R$80</definedName>
    <definedName name="_xlnm.Print_Titles" localSheetId="0">'4表'!$3:$4</definedName>
    <definedName name="_xlnm.Print_Titles" localSheetId="1">'5表'!$4:$6</definedName>
  </definedNames>
  <calcPr fullCalcOnLoad="1"/>
</workbook>
</file>

<file path=xl/sharedStrings.xml><?xml version="1.0" encoding="utf-8"?>
<sst xmlns="http://schemas.openxmlformats.org/spreadsheetml/2006/main" count="1259" uniqueCount="98">
  <si>
    <t>(3)　市町村別交通事故発生状況・相談件数</t>
  </si>
  <si>
    <t>区　分　</t>
  </si>
  <si>
    <t>人身件数
（Ａ）</t>
  </si>
  <si>
    <t>死傷者数
（Ｂ）</t>
  </si>
  <si>
    <t>県・市町別相談件数</t>
  </si>
  <si>
    <t>県　</t>
  </si>
  <si>
    <t>市町</t>
  </si>
  <si>
    <t>計（Ｃ）</t>
  </si>
  <si>
    <t>相談率（</t>
  </si>
  <si>
    <t>Ｃ</t>
  </si>
  <si>
    <t>）</t>
  </si>
  <si>
    <t>市町村</t>
  </si>
  <si>
    <t>Ｂ</t>
  </si>
  <si>
    <t>県　　　　　　　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</si>
  <si>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</si>
  <si>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</si>
  <si>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</si>
  <si>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</si>
  <si>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</si>
  <si>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</si>
  <si>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</si>
  <si>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</si>
  <si>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</si>
  <si>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</si>
  <si>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</si>
  <si>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</si>
  <si>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</si>
  <si>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</si>
  <si>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</si>
  <si>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</si>
  <si>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</si>
  <si>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</si>
  <si>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</si>
  <si>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</si>
  <si>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</si>
  <si>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</si>
  <si>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</si>
  <si>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</si>
  <si>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</si>
  <si>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</si>
  <si>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</si>
  <si>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</si>
  <si>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</si>
  <si>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</si>
  <si>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</si>
  <si>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</si>
  <si>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</si>
  <si>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</si>
  <si>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</si>
  <si>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</si>
  <si>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長泉町</t>
  </si>
  <si>
    <t>小山町</t>
  </si>
  <si>
    <t>富士川町</t>
  </si>
  <si>
    <t>芝川町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</si>
  <si>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</si>
  <si>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</si>
  <si>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</si>
  <si>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</si>
  <si>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</si>
  <si>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</si>
  <si>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</si>
  <si>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</si>
  <si>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</si>
  <si>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</si>
  <si>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</si>
  <si>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</si>
  <si>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大東町</t>
  </si>
  <si>
    <t>大須賀町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</si>
  <si>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</si>
  <si>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</si>
  <si>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</si>
  <si>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</si>
  <si>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</si>
  <si>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</si>
  <si>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</si>
  <si>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</si>
  <si>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</si>
  <si>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春野町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</si>
  <si>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</si>
  <si>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</si>
  <si>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</si>
  <si>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</si>
  <si>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</si>
  <si>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</si>
  <si>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</si>
  <si>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</si>
  <si>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</si>
  <si>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他　　　　　　　県</t>
  </si>
  <si>
    <t>不　　　　　　　明</t>
  </si>
  <si>
    <t>東　名　高　速</t>
  </si>
  <si>
    <t>相談所別</t>
  </si>
  <si>
    <t>計</t>
  </si>
  <si>
    <t>市町村別</t>
  </si>
  <si>
    <t>他県</t>
  </si>
  <si>
    <t>不定</t>
  </si>
  <si>
    <t/>
  </si>
  <si>
    <t>第５表　市町村別交通事故発生状況（平成15年）相談件数（平成15年度）</t>
  </si>
  <si>
    <t>第４表　16市町交通事故相談所の相談者居住別状況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</si>
</sst>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0.0%"/>
    <numFmt numFmtId="179" formatCode="#,##0.0_ "/>
    <numFmt numFmtId="180" formatCode="#,##0_ 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180" fontId="7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6" xfId="0" applyNumberFormat="1" applyFont="1" applyBorder="1" applyAlignment="1">
      <alignment horizontal="distributed" vertical="center"/>
    </xf>
    <xf numFmtId="3" fontId="0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4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vertical="center"/>
    </xf>
    <xf numFmtId="38" fontId="7" fillId="0" borderId="6" xfId="15" applyFont="1" applyBorder="1" applyAlignment="1">
      <alignment vertical="center"/>
    </xf>
    <xf numFmtId="180" fontId="7" fillId="0" borderId="6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 vertical="center" textRotation="255"/>
    </xf>
    <xf numFmtId="177" fontId="0" fillId="0" borderId="4" xfId="0" applyNumberFormat="1" applyFont="1" applyBorder="1" applyAlignment="1">
      <alignment horizontal="center" vertical="center" textRotation="255"/>
    </xf>
    <xf numFmtId="17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7" fillId="0" borderId="7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952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1095375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47650" y="1104900"/>
          <a:ext cx="1095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showOutlineSymbols="0" zoomScale="87" zoomScaleNormal="87" zoomScaleSheetLayoutView="65" workbookViewId="0" topLeftCell="A1">
      <selection activeCell="A2" sqref="A2"/>
    </sheetView>
  </sheetViews>
  <sheetFormatPr defaultColWidth="9.00390625" defaultRowHeight="28.5" customHeight="1"/>
  <cols>
    <col min="1" max="1" width="12.625" style="18" customWidth="1"/>
    <col min="2" max="17" width="6.75390625" style="18" customWidth="1"/>
    <col min="18" max="18" width="7.75390625" style="18" customWidth="1"/>
    <col min="19" max="19" width="1.625" style="18" customWidth="1"/>
    <col min="20" max="16384" width="10.75390625" style="18" customWidth="1"/>
  </cols>
  <sheetData>
    <row r="1" spans="1:18" ht="28.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8.5" customHeight="1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9" ht="39" customHeight="1">
      <c r="A3" s="21" t="s">
        <v>90</v>
      </c>
      <c r="B3" s="28" t="s">
        <v>14</v>
      </c>
      <c r="C3" s="28" t="s">
        <v>15</v>
      </c>
      <c r="D3" s="28" t="s">
        <v>16</v>
      </c>
      <c r="E3" s="28" t="s">
        <v>21</v>
      </c>
      <c r="F3" s="28" t="s">
        <v>22</v>
      </c>
      <c r="G3" s="28" t="s">
        <v>19</v>
      </c>
      <c r="H3" s="28" t="s">
        <v>23</v>
      </c>
      <c r="I3" s="28" t="s">
        <v>25</v>
      </c>
      <c r="J3" s="28" t="s">
        <v>18</v>
      </c>
      <c r="K3" s="28" t="s">
        <v>30</v>
      </c>
      <c r="L3" s="28" t="s">
        <v>28</v>
      </c>
      <c r="M3" s="28" t="s">
        <v>27</v>
      </c>
      <c r="N3" s="28" t="s">
        <v>26</v>
      </c>
      <c r="O3" s="28" t="s">
        <v>32</v>
      </c>
      <c r="P3" s="28" t="s">
        <v>24</v>
      </c>
      <c r="Q3" s="28" t="s">
        <v>49</v>
      </c>
      <c r="R3" s="28" t="s">
        <v>91</v>
      </c>
      <c r="S3" s="22"/>
    </row>
    <row r="4" spans="1:19" ht="39" customHeight="1">
      <c r="A4" s="23" t="s">
        <v>92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2"/>
    </row>
    <row r="5" spans="1:19" ht="28.5" customHeight="1">
      <c r="A5" s="24" t="s">
        <v>14</v>
      </c>
      <c r="B5" s="25">
        <v>334</v>
      </c>
      <c r="C5" s="25">
        <v>12</v>
      </c>
      <c r="D5" s="25" t="s">
        <v>95</v>
      </c>
      <c r="E5" s="25" t="s">
        <v>95</v>
      </c>
      <c r="F5" s="25" t="s">
        <v>95</v>
      </c>
      <c r="G5" s="25" t="s">
        <v>95</v>
      </c>
      <c r="H5" s="25" t="s">
        <v>95</v>
      </c>
      <c r="I5" s="25" t="s">
        <v>95</v>
      </c>
      <c r="J5" s="25" t="s">
        <v>95</v>
      </c>
      <c r="K5" s="25" t="s">
        <v>95</v>
      </c>
      <c r="L5" s="25" t="s">
        <v>95</v>
      </c>
      <c r="M5" s="25" t="s">
        <v>95</v>
      </c>
      <c r="N5" s="25" t="s">
        <v>95</v>
      </c>
      <c r="O5" s="25" t="s">
        <v>95</v>
      </c>
      <c r="P5" s="25"/>
      <c r="Q5" s="25" t="s">
        <v>95</v>
      </c>
      <c r="R5" s="25">
        <f>SUM(B5:Q5)</f>
        <v>346</v>
      </c>
      <c r="S5" s="22"/>
    </row>
    <row r="6" spans="1:19" ht="28.5" customHeight="1">
      <c r="A6" s="24" t="s">
        <v>15</v>
      </c>
      <c r="B6" s="25" t="s">
        <v>95</v>
      </c>
      <c r="C6" s="25">
        <v>916</v>
      </c>
      <c r="D6" s="25" t="s">
        <v>95</v>
      </c>
      <c r="E6" s="25">
        <v>1</v>
      </c>
      <c r="F6" s="25" t="s">
        <v>95</v>
      </c>
      <c r="G6" s="25" t="s">
        <v>95</v>
      </c>
      <c r="H6" s="25">
        <v>26</v>
      </c>
      <c r="I6" s="25">
        <v>2</v>
      </c>
      <c r="J6" s="25" t="s">
        <v>95</v>
      </c>
      <c r="K6" s="25">
        <v>3</v>
      </c>
      <c r="L6" s="25" t="s">
        <v>95</v>
      </c>
      <c r="M6" s="25" t="s">
        <v>95</v>
      </c>
      <c r="N6" s="25">
        <v>1</v>
      </c>
      <c r="O6" s="25" t="s">
        <v>95</v>
      </c>
      <c r="P6" s="25" t="s">
        <v>95</v>
      </c>
      <c r="Q6" s="25" t="s">
        <v>95</v>
      </c>
      <c r="R6" s="25">
        <f aca="true" t="shared" si="0" ref="R6:R68">SUM(B6:Q6)</f>
        <v>949</v>
      </c>
      <c r="S6" s="22"/>
    </row>
    <row r="7" spans="1:19" ht="28.5" customHeight="1">
      <c r="A7" s="24" t="s">
        <v>16</v>
      </c>
      <c r="B7" s="25" t="s">
        <v>95</v>
      </c>
      <c r="C7" s="25" t="s">
        <v>95</v>
      </c>
      <c r="D7" s="25">
        <v>193</v>
      </c>
      <c r="E7" s="25" t="s">
        <v>95</v>
      </c>
      <c r="F7" s="25" t="s">
        <v>95</v>
      </c>
      <c r="G7" s="25" t="s">
        <v>95</v>
      </c>
      <c r="H7" s="25" t="s">
        <v>95</v>
      </c>
      <c r="I7" s="25" t="s">
        <v>95</v>
      </c>
      <c r="J7" s="25">
        <v>3</v>
      </c>
      <c r="K7" s="25" t="s">
        <v>95</v>
      </c>
      <c r="L7" s="25" t="s">
        <v>95</v>
      </c>
      <c r="M7" s="25" t="s">
        <v>95</v>
      </c>
      <c r="N7" s="25" t="s">
        <v>95</v>
      </c>
      <c r="O7" s="25"/>
      <c r="P7" s="25" t="s">
        <v>95</v>
      </c>
      <c r="Q7" s="25">
        <v>1</v>
      </c>
      <c r="R7" s="25">
        <f t="shared" si="0"/>
        <v>197</v>
      </c>
      <c r="S7" s="22"/>
    </row>
    <row r="8" spans="1:19" ht="28.5" customHeight="1">
      <c r="A8" s="24" t="s">
        <v>17</v>
      </c>
      <c r="B8" s="25" t="s">
        <v>95</v>
      </c>
      <c r="C8" s="25" t="s">
        <v>95</v>
      </c>
      <c r="D8" s="25"/>
      <c r="E8" s="25" t="s">
        <v>95</v>
      </c>
      <c r="F8" s="25" t="s">
        <v>95</v>
      </c>
      <c r="G8" s="25" t="s">
        <v>95</v>
      </c>
      <c r="H8" s="25" t="s">
        <v>95</v>
      </c>
      <c r="I8" s="25" t="s">
        <v>95</v>
      </c>
      <c r="J8" s="25">
        <v>3</v>
      </c>
      <c r="K8" s="25" t="s">
        <v>95</v>
      </c>
      <c r="L8" s="25" t="s">
        <v>95</v>
      </c>
      <c r="M8" s="25" t="s">
        <v>95</v>
      </c>
      <c r="N8" s="25" t="s">
        <v>95</v>
      </c>
      <c r="O8" s="25" t="s">
        <v>95</v>
      </c>
      <c r="P8" s="25" t="s">
        <v>95</v>
      </c>
      <c r="Q8" s="25" t="s">
        <v>95</v>
      </c>
      <c r="R8" s="25">
        <f t="shared" si="0"/>
        <v>3</v>
      </c>
      <c r="S8" s="22"/>
    </row>
    <row r="9" spans="1:19" ht="28.5" customHeight="1">
      <c r="A9" s="24" t="s">
        <v>18</v>
      </c>
      <c r="B9" s="25" t="s">
        <v>95</v>
      </c>
      <c r="C9" s="25" t="s">
        <v>95</v>
      </c>
      <c r="D9" s="25">
        <v>4</v>
      </c>
      <c r="E9" s="25" t="s">
        <v>95</v>
      </c>
      <c r="F9" s="25" t="s">
        <v>95</v>
      </c>
      <c r="G9" s="25" t="s">
        <v>95</v>
      </c>
      <c r="H9" s="25" t="s">
        <v>95</v>
      </c>
      <c r="I9" s="25" t="s">
        <v>95</v>
      </c>
      <c r="J9" s="25">
        <v>187</v>
      </c>
      <c r="K9" s="25" t="s">
        <v>95</v>
      </c>
      <c r="L9" s="25" t="s">
        <v>95</v>
      </c>
      <c r="M9" s="25">
        <v>1</v>
      </c>
      <c r="N9" s="25" t="s">
        <v>95</v>
      </c>
      <c r="O9" s="25" t="s">
        <v>95</v>
      </c>
      <c r="P9" s="25" t="s">
        <v>95</v>
      </c>
      <c r="Q9" s="25" t="s">
        <v>95</v>
      </c>
      <c r="R9" s="25">
        <f t="shared" si="0"/>
        <v>192</v>
      </c>
      <c r="S9" s="22"/>
    </row>
    <row r="10" spans="1:19" ht="28.5" customHeight="1">
      <c r="A10" s="24" t="s">
        <v>19</v>
      </c>
      <c r="B10" s="25" t="s">
        <v>95</v>
      </c>
      <c r="C10" s="25" t="s">
        <v>95</v>
      </c>
      <c r="D10" s="25" t="s">
        <v>95</v>
      </c>
      <c r="E10" s="25" t="s">
        <v>95</v>
      </c>
      <c r="F10" s="25" t="s">
        <v>95</v>
      </c>
      <c r="G10" s="25">
        <v>74</v>
      </c>
      <c r="H10" s="25" t="s">
        <v>95</v>
      </c>
      <c r="I10" s="25" t="s">
        <v>95</v>
      </c>
      <c r="J10" s="25" t="s">
        <v>95</v>
      </c>
      <c r="K10" s="25" t="s">
        <v>95</v>
      </c>
      <c r="L10" s="25" t="s">
        <v>95</v>
      </c>
      <c r="M10" s="25" t="s">
        <v>95</v>
      </c>
      <c r="N10" s="25" t="s">
        <v>95</v>
      </c>
      <c r="O10" s="25" t="s">
        <v>95</v>
      </c>
      <c r="P10" s="25" t="s">
        <v>95</v>
      </c>
      <c r="Q10" s="25" t="s">
        <v>95</v>
      </c>
      <c r="R10" s="25">
        <f t="shared" si="0"/>
        <v>74</v>
      </c>
      <c r="S10" s="22"/>
    </row>
    <row r="11" spans="1:19" ht="28.5" customHeight="1">
      <c r="A11" s="24" t="s">
        <v>20</v>
      </c>
      <c r="B11" s="25" t="s">
        <v>95</v>
      </c>
      <c r="C11" s="25" t="s">
        <v>95</v>
      </c>
      <c r="D11" s="25"/>
      <c r="E11" s="25" t="s">
        <v>95</v>
      </c>
      <c r="F11" s="25" t="s">
        <v>95</v>
      </c>
      <c r="G11" s="25" t="s">
        <v>95</v>
      </c>
      <c r="H11" s="25" t="s">
        <v>95</v>
      </c>
      <c r="I11" s="25" t="s">
        <v>95</v>
      </c>
      <c r="J11" s="25">
        <v>1</v>
      </c>
      <c r="K11" s="25" t="s">
        <v>95</v>
      </c>
      <c r="L11" s="25" t="s">
        <v>95</v>
      </c>
      <c r="M11" s="25" t="s">
        <v>95</v>
      </c>
      <c r="N11" s="25" t="s">
        <v>95</v>
      </c>
      <c r="O11" s="25" t="s">
        <v>95</v>
      </c>
      <c r="P11" s="25" t="s">
        <v>95</v>
      </c>
      <c r="Q11" s="25" t="s">
        <v>95</v>
      </c>
      <c r="R11" s="25">
        <f t="shared" si="0"/>
        <v>1</v>
      </c>
      <c r="S11" s="22"/>
    </row>
    <row r="12" spans="1:19" ht="28.5" customHeight="1">
      <c r="A12" s="24" t="s">
        <v>21</v>
      </c>
      <c r="B12" s="25" t="s">
        <v>95</v>
      </c>
      <c r="C12" s="25" t="s">
        <v>95</v>
      </c>
      <c r="D12" s="25" t="s">
        <v>95</v>
      </c>
      <c r="E12" s="25">
        <v>50</v>
      </c>
      <c r="F12" s="25" t="s">
        <v>95</v>
      </c>
      <c r="G12" s="25" t="s">
        <v>95</v>
      </c>
      <c r="H12" s="25" t="s">
        <v>95</v>
      </c>
      <c r="I12" s="25" t="s">
        <v>95</v>
      </c>
      <c r="J12" s="25" t="s">
        <v>95</v>
      </c>
      <c r="K12" s="25" t="s">
        <v>95</v>
      </c>
      <c r="L12" s="25" t="s">
        <v>95</v>
      </c>
      <c r="M12" s="25" t="s">
        <v>95</v>
      </c>
      <c r="N12" s="25">
        <v>7</v>
      </c>
      <c r="O12" s="25" t="s">
        <v>95</v>
      </c>
      <c r="P12" s="25" t="s">
        <v>95</v>
      </c>
      <c r="Q12" s="25" t="s">
        <v>95</v>
      </c>
      <c r="R12" s="25">
        <f t="shared" si="0"/>
        <v>57</v>
      </c>
      <c r="S12" s="22"/>
    </row>
    <row r="13" spans="1:19" ht="28.5" customHeight="1">
      <c r="A13" s="24" t="s">
        <v>22</v>
      </c>
      <c r="B13" s="25" t="s">
        <v>95</v>
      </c>
      <c r="C13" s="25"/>
      <c r="D13" s="25" t="s">
        <v>95</v>
      </c>
      <c r="E13" s="25" t="s">
        <v>95</v>
      </c>
      <c r="F13" s="25">
        <v>129</v>
      </c>
      <c r="G13" s="25"/>
      <c r="H13" s="25" t="s">
        <v>95</v>
      </c>
      <c r="I13" s="25" t="s">
        <v>95</v>
      </c>
      <c r="J13" s="25" t="s">
        <v>95</v>
      </c>
      <c r="K13" s="25" t="s">
        <v>95</v>
      </c>
      <c r="L13" s="25" t="s">
        <v>95</v>
      </c>
      <c r="M13" s="25" t="s">
        <v>95</v>
      </c>
      <c r="N13" s="25" t="s">
        <v>95</v>
      </c>
      <c r="O13" s="25" t="s">
        <v>95</v>
      </c>
      <c r="P13" s="25">
        <v>1</v>
      </c>
      <c r="Q13" s="25" t="s">
        <v>95</v>
      </c>
      <c r="R13" s="25">
        <f t="shared" si="0"/>
        <v>130</v>
      </c>
      <c r="S13" s="22"/>
    </row>
    <row r="14" spans="1:19" ht="28.5" customHeight="1">
      <c r="A14" s="24" t="s">
        <v>23</v>
      </c>
      <c r="B14" s="25" t="s">
        <v>95</v>
      </c>
      <c r="C14" s="25">
        <v>1</v>
      </c>
      <c r="D14" s="25" t="s">
        <v>95</v>
      </c>
      <c r="E14" s="25" t="s">
        <v>95</v>
      </c>
      <c r="F14" s="25" t="s">
        <v>95</v>
      </c>
      <c r="G14" s="25" t="s">
        <v>95</v>
      </c>
      <c r="H14" s="25">
        <v>338</v>
      </c>
      <c r="I14" s="25" t="s">
        <v>95</v>
      </c>
      <c r="J14" s="25" t="s">
        <v>95</v>
      </c>
      <c r="K14" s="25" t="s">
        <v>95</v>
      </c>
      <c r="L14" s="25">
        <v>6</v>
      </c>
      <c r="M14" s="25" t="s">
        <v>95</v>
      </c>
      <c r="N14" s="25" t="s">
        <v>95</v>
      </c>
      <c r="O14" s="25" t="s">
        <v>95</v>
      </c>
      <c r="P14" s="25" t="s">
        <v>95</v>
      </c>
      <c r="Q14" s="25" t="s">
        <v>95</v>
      </c>
      <c r="R14" s="25">
        <f t="shared" si="0"/>
        <v>345</v>
      </c>
      <c r="S14" s="22"/>
    </row>
    <row r="15" spans="1:19" ht="28.5" customHeight="1">
      <c r="A15" s="24" t="s">
        <v>24</v>
      </c>
      <c r="B15" s="25">
        <v>1</v>
      </c>
      <c r="C15" s="25" t="s">
        <v>95</v>
      </c>
      <c r="D15" s="25" t="s">
        <v>95</v>
      </c>
      <c r="E15" s="25" t="s">
        <v>95</v>
      </c>
      <c r="F15" s="25" t="s">
        <v>95</v>
      </c>
      <c r="G15" s="25" t="s">
        <v>95</v>
      </c>
      <c r="H15" s="25" t="s">
        <v>95</v>
      </c>
      <c r="I15" s="25" t="s">
        <v>95</v>
      </c>
      <c r="J15" s="25" t="s">
        <v>95</v>
      </c>
      <c r="K15" s="25" t="s">
        <v>95</v>
      </c>
      <c r="L15" s="25" t="s">
        <v>95</v>
      </c>
      <c r="M15" s="25" t="s">
        <v>95</v>
      </c>
      <c r="N15" s="25">
        <v>4</v>
      </c>
      <c r="O15" s="25" t="s">
        <v>95</v>
      </c>
      <c r="P15" s="25">
        <v>39</v>
      </c>
      <c r="Q15" s="25" t="s">
        <v>95</v>
      </c>
      <c r="R15" s="25">
        <f t="shared" si="0"/>
        <v>44</v>
      </c>
      <c r="S15" s="22"/>
    </row>
    <row r="16" spans="1:19" ht="28.5" customHeight="1">
      <c r="A16" s="24" t="s">
        <v>25</v>
      </c>
      <c r="B16" s="25">
        <v>1</v>
      </c>
      <c r="C16" s="25"/>
      <c r="D16" s="25" t="s">
        <v>95</v>
      </c>
      <c r="E16" s="25" t="s">
        <v>95</v>
      </c>
      <c r="F16" s="25" t="s">
        <v>95</v>
      </c>
      <c r="G16" s="25" t="s">
        <v>95</v>
      </c>
      <c r="H16" s="25">
        <v>2</v>
      </c>
      <c r="I16" s="25">
        <v>63</v>
      </c>
      <c r="J16" s="25" t="s">
        <v>95</v>
      </c>
      <c r="K16" s="25" t="s">
        <v>95</v>
      </c>
      <c r="L16" s="25" t="s">
        <v>95</v>
      </c>
      <c r="M16" s="25" t="s">
        <v>95</v>
      </c>
      <c r="N16" s="25" t="s">
        <v>95</v>
      </c>
      <c r="O16" s="25" t="s">
        <v>95</v>
      </c>
      <c r="P16" s="25" t="s">
        <v>95</v>
      </c>
      <c r="Q16" s="25" t="s">
        <v>95</v>
      </c>
      <c r="R16" s="25">
        <f t="shared" si="0"/>
        <v>66</v>
      </c>
      <c r="S16" s="22"/>
    </row>
    <row r="17" spans="1:19" ht="28.5" customHeight="1">
      <c r="A17" s="24" t="s">
        <v>26</v>
      </c>
      <c r="B17" s="25" t="s">
        <v>95</v>
      </c>
      <c r="C17" s="25" t="s">
        <v>95</v>
      </c>
      <c r="D17" s="25" t="s">
        <v>95</v>
      </c>
      <c r="E17" s="25"/>
      <c r="F17" s="25" t="s">
        <v>95</v>
      </c>
      <c r="G17" s="25" t="s">
        <v>95</v>
      </c>
      <c r="H17" s="25" t="s">
        <v>95</v>
      </c>
      <c r="I17" s="25" t="s">
        <v>95</v>
      </c>
      <c r="J17" s="25" t="s">
        <v>95</v>
      </c>
      <c r="K17" s="25" t="s">
        <v>95</v>
      </c>
      <c r="L17" s="25" t="s">
        <v>95</v>
      </c>
      <c r="M17" s="25" t="s">
        <v>95</v>
      </c>
      <c r="N17" s="25">
        <v>144</v>
      </c>
      <c r="O17" s="25" t="s">
        <v>95</v>
      </c>
      <c r="P17" s="25"/>
      <c r="Q17" s="25" t="s">
        <v>95</v>
      </c>
      <c r="R17" s="25">
        <f t="shared" si="0"/>
        <v>144</v>
      </c>
      <c r="S17" s="22"/>
    </row>
    <row r="18" spans="1:19" ht="28.5" customHeight="1">
      <c r="A18" s="24" t="s">
        <v>27</v>
      </c>
      <c r="B18" s="25" t="s">
        <v>95</v>
      </c>
      <c r="C18" s="25" t="s">
        <v>95</v>
      </c>
      <c r="D18" s="25"/>
      <c r="E18" s="25" t="s">
        <v>95</v>
      </c>
      <c r="F18" s="25" t="s">
        <v>95</v>
      </c>
      <c r="G18" s="25" t="s">
        <v>95</v>
      </c>
      <c r="H18" s="25" t="s">
        <v>95</v>
      </c>
      <c r="I18" s="25" t="s">
        <v>95</v>
      </c>
      <c r="J18" s="25">
        <v>1</v>
      </c>
      <c r="K18" s="25" t="s">
        <v>95</v>
      </c>
      <c r="L18" s="25" t="s">
        <v>95</v>
      </c>
      <c r="M18" s="25">
        <v>86</v>
      </c>
      <c r="N18" s="25" t="s">
        <v>95</v>
      </c>
      <c r="O18" s="25"/>
      <c r="P18" s="25" t="s">
        <v>95</v>
      </c>
      <c r="Q18" s="25" t="s">
        <v>95</v>
      </c>
      <c r="R18" s="25">
        <f t="shared" si="0"/>
        <v>87</v>
      </c>
      <c r="S18" s="22"/>
    </row>
    <row r="19" spans="1:19" ht="28.5" customHeight="1">
      <c r="A19" s="24" t="s">
        <v>28</v>
      </c>
      <c r="B19" s="25" t="s">
        <v>95</v>
      </c>
      <c r="C19" s="25">
        <v>1</v>
      </c>
      <c r="D19" s="25" t="s">
        <v>95</v>
      </c>
      <c r="E19" s="25" t="s">
        <v>95</v>
      </c>
      <c r="F19" s="25" t="s">
        <v>95</v>
      </c>
      <c r="G19" s="25" t="s">
        <v>95</v>
      </c>
      <c r="H19" s="25">
        <v>2</v>
      </c>
      <c r="I19" s="25">
        <v>6</v>
      </c>
      <c r="J19" s="25" t="s">
        <v>95</v>
      </c>
      <c r="K19" s="25" t="s">
        <v>95</v>
      </c>
      <c r="L19" s="25">
        <v>24</v>
      </c>
      <c r="M19" s="25" t="s">
        <v>95</v>
      </c>
      <c r="N19" s="25" t="s">
        <v>95</v>
      </c>
      <c r="O19" s="25" t="s">
        <v>95</v>
      </c>
      <c r="P19" s="25" t="s">
        <v>95</v>
      </c>
      <c r="Q19" s="25" t="s">
        <v>95</v>
      </c>
      <c r="R19" s="25">
        <f t="shared" si="0"/>
        <v>33</v>
      </c>
      <c r="S19" s="22"/>
    </row>
    <row r="20" spans="1:19" ht="28.5" customHeight="1">
      <c r="A20" s="24" t="s">
        <v>29</v>
      </c>
      <c r="B20" s="25" t="s">
        <v>95</v>
      </c>
      <c r="C20" s="25">
        <v>2</v>
      </c>
      <c r="D20" s="25" t="s">
        <v>95</v>
      </c>
      <c r="E20" s="25" t="s">
        <v>95</v>
      </c>
      <c r="F20" s="25" t="s">
        <v>95</v>
      </c>
      <c r="G20" s="25" t="s">
        <v>95</v>
      </c>
      <c r="H20" s="25" t="s">
        <v>95</v>
      </c>
      <c r="I20" s="25" t="s">
        <v>95</v>
      </c>
      <c r="J20" s="25" t="s">
        <v>95</v>
      </c>
      <c r="K20" s="25"/>
      <c r="L20" s="25" t="s">
        <v>95</v>
      </c>
      <c r="M20" s="25" t="s">
        <v>95</v>
      </c>
      <c r="N20" s="25" t="s">
        <v>95</v>
      </c>
      <c r="O20" s="25" t="s">
        <v>95</v>
      </c>
      <c r="P20" s="25" t="s">
        <v>95</v>
      </c>
      <c r="Q20" s="25" t="s">
        <v>95</v>
      </c>
      <c r="R20" s="25">
        <f t="shared" si="0"/>
        <v>2</v>
      </c>
      <c r="S20" s="22"/>
    </row>
    <row r="21" spans="1:19" ht="28.5" customHeight="1">
      <c r="A21" s="24" t="s">
        <v>30</v>
      </c>
      <c r="B21" s="25" t="s">
        <v>95</v>
      </c>
      <c r="C21" s="25">
        <v>6</v>
      </c>
      <c r="D21" s="25" t="s">
        <v>95</v>
      </c>
      <c r="E21" s="25" t="s">
        <v>95</v>
      </c>
      <c r="F21" s="25" t="s">
        <v>95</v>
      </c>
      <c r="G21" s="25" t="s">
        <v>95</v>
      </c>
      <c r="H21" s="25">
        <v>1</v>
      </c>
      <c r="I21" s="25" t="s">
        <v>95</v>
      </c>
      <c r="J21" s="25" t="s">
        <v>95</v>
      </c>
      <c r="K21" s="25">
        <v>100</v>
      </c>
      <c r="L21" s="25" t="s">
        <v>95</v>
      </c>
      <c r="M21" s="25" t="s">
        <v>95</v>
      </c>
      <c r="N21" s="25" t="s">
        <v>95</v>
      </c>
      <c r="O21" s="25" t="s">
        <v>95</v>
      </c>
      <c r="P21" s="25" t="s">
        <v>95</v>
      </c>
      <c r="Q21" s="25" t="s">
        <v>95</v>
      </c>
      <c r="R21" s="25">
        <f t="shared" si="0"/>
        <v>107</v>
      </c>
      <c r="S21" s="22"/>
    </row>
    <row r="22" spans="1:19" ht="28.5" customHeight="1">
      <c r="A22" s="24" t="s">
        <v>31</v>
      </c>
      <c r="B22" s="25" t="s">
        <v>95</v>
      </c>
      <c r="C22" s="25" t="s">
        <v>95</v>
      </c>
      <c r="D22" s="25" t="s">
        <v>95</v>
      </c>
      <c r="E22" s="25" t="s">
        <v>95</v>
      </c>
      <c r="F22" s="25" t="s">
        <v>95</v>
      </c>
      <c r="G22" s="25" t="s">
        <v>95</v>
      </c>
      <c r="H22" s="25" t="s">
        <v>95</v>
      </c>
      <c r="I22" s="25" t="s">
        <v>95</v>
      </c>
      <c r="J22" s="25" t="s">
        <v>95</v>
      </c>
      <c r="K22" s="25" t="s">
        <v>95</v>
      </c>
      <c r="L22" s="25" t="s">
        <v>95</v>
      </c>
      <c r="M22" s="25" t="s">
        <v>95</v>
      </c>
      <c r="N22" s="25" t="s">
        <v>95</v>
      </c>
      <c r="O22" s="25" t="s">
        <v>95</v>
      </c>
      <c r="P22" s="25" t="s">
        <v>95</v>
      </c>
      <c r="Q22" s="25" t="s">
        <v>95</v>
      </c>
      <c r="R22" s="25">
        <f t="shared" si="0"/>
        <v>0</v>
      </c>
      <c r="S22" s="22"/>
    </row>
    <row r="23" spans="1:19" ht="28.5" customHeight="1">
      <c r="A23" s="24" t="s">
        <v>32</v>
      </c>
      <c r="B23" s="25" t="s">
        <v>95</v>
      </c>
      <c r="C23" s="25" t="s">
        <v>95</v>
      </c>
      <c r="D23" s="25">
        <v>2</v>
      </c>
      <c r="E23" s="25" t="s">
        <v>95</v>
      </c>
      <c r="F23" s="25" t="s">
        <v>95</v>
      </c>
      <c r="G23" s="25" t="s">
        <v>95</v>
      </c>
      <c r="H23" s="25" t="s">
        <v>95</v>
      </c>
      <c r="I23" s="25" t="s">
        <v>95</v>
      </c>
      <c r="J23" s="25">
        <v>1</v>
      </c>
      <c r="K23" s="25" t="s">
        <v>95</v>
      </c>
      <c r="L23" s="25" t="s">
        <v>95</v>
      </c>
      <c r="M23" s="25" t="s">
        <v>95</v>
      </c>
      <c r="N23" s="25" t="s">
        <v>95</v>
      </c>
      <c r="O23" s="25">
        <v>61</v>
      </c>
      <c r="P23" s="25" t="s">
        <v>95</v>
      </c>
      <c r="Q23" s="25" t="s">
        <v>95</v>
      </c>
      <c r="R23" s="25">
        <f t="shared" si="0"/>
        <v>64</v>
      </c>
      <c r="S23" s="22"/>
    </row>
    <row r="24" spans="1:19" ht="28.5" customHeight="1">
      <c r="A24" s="24" t="s">
        <v>33</v>
      </c>
      <c r="B24" s="25" t="s">
        <v>95</v>
      </c>
      <c r="C24" s="25">
        <v>8</v>
      </c>
      <c r="D24" s="25" t="s">
        <v>95</v>
      </c>
      <c r="E24" s="25" t="s">
        <v>95</v>
      </c>
      <c r="F24" s="25" t="s">
        <v>95</v>
      </c>
      <c r="G24" s="25" t="s">
        <v>95</v>
      </c>
      <c r="H24" s="25" t="s">
        <v>95</v>
      </c>
      <c r="I24" s="25" t="s">
        <v>95</v>
      </c>
      <c r="J24" s="25" t="s">
        <v>95</v>
      </c>
      <c r="K24" s="25" t="s">
        <v>95</v>
      </c>
      <c r="L24" s="25" t="s">
        <v>95</v>
      </c>
      <c r="M24" s="25" t="s">
        <v>95</v>
      </c>
      <c r="N24" s="25" t="s">
        <v>95</v>
      </c>
      <c r="O24" s="25" t="s">
        <v>95</v>
      </c>
      <c r="P24" s="25" t="s">
        <v>95</v>
      </c>
      <c r="Q24" s="25" t="s">
        <v>95</v>
      </c>
      <c r="R24" s="25">
        <f t="shared" si="0"/>
        <v>8</v>
      </c>
      <c r="S24" s="22"/>
    </row>
    <row r="25" spans="1:19" ht="28.5" customHeight="1">
      <c r="A25" s="24" t="s">
        <v>34</v>
      </c>
      <c r="B25" s="25" t="s">
        <v>95</v>
      </c>
      <c r="C25" s="25" t="s">
        <v>95</v>
      </c>
      <c r="D25" s="25" t="s">
        <v>95</v>
      </c>
      <c r="E25" s="25" t="s">
        <v>95</v>
      </c>
      <c r="F25" s="25" t="s">
        <v>95</v>
      </c>
      <c r="G25" s="25" t="s">
        <v>95</v>
      </c>
      <c r="H25" s="25" t="s">
        <v>95</v>
      </c>
      <c r="I25" s="25" t="s">
        <v>95</v>
      </c>
      <c r="J25" s="25" t="s">
        <v>95</v>
      </c>
      <c r="K25" s="25" t="s">
        <v>95</v>
      </c>
      <c r="L25" s="25" t="s">
        <v>95</v>
      </c>
      <c r="M25" s="25" t="s">
        <v>95</v>
      </c>
      <c r="N25" s="25" t="s">
        <v>95</v>
      </c>
      <c r="O25" s="25" t="s">
        <v>95</v>
      </c>
      <c r="P25" s="25" t="s">
        <v>95</v>
      </c>
      <c r="Q25" s="25" t="s">
        <v>95</v>
      </c>
      <c r="R25" s="25">
        <f t="shared" si="0"/>
        <v>0</v>
      </c>
      <c r="S25" s="22"/>
    </row>
    <row r="26" spans="1:19" ht="28.5" customHeight="1">
      <c r="A26" s="24" t="s">
        <v>35</v>
      </c>
      <c r="B26" s="25" t="s">
        <v>95</v>
      </c>
      <c r="C26" s="25" t="s">
        <v>95</v>
      </c>
      <c r="D26" s="25" t="s">
        <v>95</v>
      </c>
      <c r="E26" s="25" t="s">
        <v>95</v>
      </c>
      <c r="F26" s="25" t="s">
        <v>95</v>
      </c>
      <c r="G26" s="25" t="s">
        <v>95</v>
      </c>
      <c r="H26" s="25" t="s">
        <v>95</v>
      </c>
      <c r="I26" s="25" t="s">
        <v>95</v>
      </c>
      <c r="J26" s="25" t="s">
        <v>95</v>
      </c>
      <c r="K26" s="25" t="s">
        <v>95</v>
      </c>
      <c r="L26" s="25" t="s">
        <v>95</v>
      </c>
      <c r="M26" s="25" t="s">
        <v>95</v>
      </c>
      <c r="N26" s="25" t="s">
        <v>95</v>
      </c>
      <c r="O26" s="25" t="s">
        <v>95</v>
      </c>
      <c r="P26" s="25" t="s">
        <v>95</v>
      </c>
      <c r="Q26" s="25" t="s">
        <v>95</v>
      </c>
      <c r="R26" s="25">
        <f t="shared" si="0"/>
        <v>0</v>
      </c>
      <c r="S26" s="22"/>
    </row>
    <row r="27" spans="1:19" ht="28.5" customHeight="1">
      <c r="A27" s="24" t="s">
        <v>36</v>
      </c>
      <c r="B27" s="25" t="s">
        <v>95</v>
      </c>
      <c r="C27" s="25" t="s">
        <v>95</v>
      </c>
      <c r="D27" s="25" t="s">
        <v>95</v>
      </c>
      <c r="E27" s="25" t="s">
        <v>95</v>
      </c>
      <c r="F27" s="25" t="s">
        <v>95</v>
      </c>
      <c r="G27" s="25" t="s">
        <v>95</v>
      </c>
      <c r="H27" s="25" t="s">
        <v>95</v>
      </c>
      <c r="I27" s="25" t="s">
        <v>95</v>
      </c>
      <c r="J27" s="25" t="s">
        <v>95</v>
      </c>
      <c r="K27" s="25" t="s">
        <v>95</v>
      </c>
      <c r="L27" s="25" t="s">
        <v>95</v>
      </c>
      <c r="M27" s="25" t="s">
        <v>95</v>
      </c>
      <c r="N27" s="25" t="s">
        <v>95</v>
      </c>
      <c r="O27" s="25" t="s">
        <v>95</v>
      </c>
      <c r="P27" s="25" t="s">
        <v>95</v>
      </c>
      <c r="Q27" s="25" t="s">
        <v>95</v>
      </c>
      <c r="R27" s="25">
        <f t="shared" si="0"/>
        <v>0</v>
      </c>
      <c r="S27" s="22"/>
    </row>
    <row r="28" spans="1:19" ht="28.5" customHeight="1">
      <c r="A28" s="24" t="s">
        <v>37</v>
      </c>
      <c r="B28" s="25" t="s">
        <v>95</v>
      </c>
      <c r="C28" s="25" t="s">
        <v>95</v>
      </c>
      <c r="D28" s="25">
        <v>1</v>
      </c>
      <c r="E28" s="25" t="s">
        <v>95</v>
      </c>
      <c r="F28" s="25" t="s">
        <v>95</v>
      </c>
      <c r="G28" s="25" t="s">
        <v>95</v>
      </c>
      <c r="H28" s="25" t="s">
        <v>95</v>
      </c>
      <c r="I28" s="25" t="s">
        <v>95</v>
      </c>
      <c r="J28" s="25" t="s">
        <v>95</v>
      </c>
      <c r="K28" s="25" t="s">
        <v>95</v>
      </c>
      <c r="L28" s="25" t="s">
        <v>95</v>
      </c>
      <c r="M28" s="25" t="s">
        <v>95</v>
      </c>
      <c r="N28" s="25" t="s">
        <v>95</v>
      </c>
      <c r="O28" s="25" t="s">
        <v>95</v>
      </c>
      <c r="P28" s="25" t="s">
        <v>95</v>
      </c>
      <c r="Q28" s="25" t="s">
        <v>95</v>
      </c>
      <c r="R28" s="25">
        <f t="shared" si="0"/>
        <v>1</v>
      </c>
      <c r="S28" s="22"/>
    </row>
    <row r="29" spans="1:19" ht="28.5" customHeight="1">
      <c r="A29" s="24" t="s">
        <v>38</v>
      </c>
      <c r="B29" s="25" t="s">
        <v>95</v>
      </c>
      <c r="C29" s="25" t="s">
        <v>95</v>
      </c>
      <c r="D29" s="25" t="s">
        <v>95</v>
      </c>
      <c r="E29" s="25" t="s">
        <v>95</v>
      </c>
      <c r="F29" s="25" t="s">
        <v>95</v>
      </c>
      <c r="G29" s="25" t="s">
        <v>95</v>
      </c>
      <c r="H29" s="25" t="s">
        <v>95</v>
      </c>
      <c r="I29" s="25" t="s">
        <v>95</v>
      </c>
      <c r="J29" s="25" t="s">
        <v>95</v>
      </c>
      <c r="K29" s="25" t="s">
        <v>95</v>
      </c>
      <c r="L29" s="25" t="s">
        <v>95</v>
      </c>
      <c r="M29" s="25" t="s">
        <v>95</v>
      </c>
      <c r="N29" s="25" t="s">
        <v>95</v>
      </c>
      <c r="O29" s="25" t="s">
        <v>95</v>
      </c>
      <c r="P29" s="25" t="s">
        <v>95</v>
      </c>
      <c r="Q29" s="25" t="s">
        <v>95</v>
      </c>
      <c r="R29" s="25">
        <f t="shared" si="0"/>
        <v>0</v>
      </c>
      <c r="S29" s="22"/>
    </row>
    <row r="30" spans="1:19" ht="28.5" customHeight="1">
      <c r="A30" s="24" t="s">
        <v>39</v>
      </c>
      <c r="B30" s="25" t="s">
        <v>95</v>
      </c>
      <c r="C30" s="25" t="s">
        <v>95</v>
      </c>
      <c r="D30" s="25" t="s">
        <v>95</v>
      </c>
      <c r="E30" s="25" t="s">
        <v>95</v>
      </c>
      <c r="F30" s="25" t="s">
        <v>95</v>
      </c>
      <c r="G30" s="25" t="s">
        <v>95</v>
      </c>
      <c r="H30" s="25" t="s">
        <v>95</v>
      </c>
      <c r="I30" s="25" t="s">
        <v>95</v>
      </c>
      <c r="J30" s="25" t="s">
        <v>95</v>
      </c>
      <c r="K30" s="25" t="s">
        <v>95</v>
      </c>
      <c r="L30" s="25" t="s">
        <v>95</v>
      </c>
      <c r="M30" s="25" t="s">
        <v>95</v>
      </c>
      <c r="N30" s="25" t="s">
        <v>95</v>
      </c>
      <c r="O30" s="25" t="s">
        <v>95</v>
      </c>
      <c r="P30" s="25" t="s">
        <v>95</v>
      </c>
      <c r="Q30" s="25" t="s">
        <v>95</v>
      </c>
      <c r="R30" s="25">
        <f t="shared" si="0"/>
        <v>0</v>
      </c>
      <c r="S30" s="22"/>
    </row>
    <row r="31" spans="1:19" ht="28.5" customHeight="1">
      <c r="A31" s="24" t="s">
        <v>40</v>
      </c>
      <c r="B31" s="25" t="s">
        <v>95</v>
      </c>
      <c r="C31" s="25" t="s">
        <v>95</v>
      </c>
      <c r="D31" s="25"/>
      <c r="E31" s="25" t="s">
        <v>95</v>
      </c>
      <c r="F31" s="25" t="s">
        <v>95</v>
      </c>
      <c r="G31" s="25" t="s">
        <v>95</v>
      </c>
      <c r="H31" s="25" t="s">
        <v>95</v>
      </c>
      <c r="I31" s="25" t="s">
        <v>95</v>
      </c>
      <c r="J31" s="25">
        <v>1</v>
      </c>
      <c r="K31" s="25" t="s">
        <v>95</v>
      </c>
      <c r="L31" s="25" t="s">
        <v>95</v>
      </c>
      <c r="M31" s="25" t="s">
        <v>95</v>
      </c>
      <c r="N31" s="25" t="s">
        <v>95</v>
      </c>
      <c r="O31" s="25" t="s">
        <v>95</v>
      </c>
      <c r="P31" s="25" t="s">
        <v>95</v>
      </c>
      <c r="Q31" s="25" t="s">
        <v>95</v>
      </c>
      <c r="R31" s="25">
        <f t="shared" si="0"/>
        <v>1</v>
      </c>
      <c r="S31" s="22"/>
    </row>
    <row r="32" spans="1:19" ht="28.5" customHeight="1">
      <c r="A32" s="24" t="s">
        <v>41</v>
      </c>
      <c r="B32" s="25" t="s">
        <v>95</v>
      </c>
      <c r="C32" s="25" t="s">
        <v>95</v>
      </c>
      <c r="D32" s="25"/>
      <c r="E32" s="25" t="s">
        <v>95</v>
      </c>
      <c r="F32" s="25" t="s">
        <v>95</v>
      </c>
      <c r="G32" s="25" t="s">
        <v>95</v>
      </c>
      <c r="H32" s="25" t="s">
        <v>95</v>
      </c>
      <c r="I32" s="25" t="s">
        <v>95</v>
      </c>
      <c r="J32" s="25">
        <v>1</v>
      </c>
      <c r="K32" s="25" t="s">
        <v>95</v>
      </c>
      <c r="L32" s="25" t="s">
        <v>95</v>
      </c>
      <c r="M32" s="25" t="s">
        <v>95</v>
      </c>
      <c r="N32" s="25" t="s">
        <v>95</v>
      </c>
      <c r="O32" s="25" t="s">
        <v>95</v>
      </c>
      <c r="P32" s="25" t="s">
        <v>95</v>
      </c>
      <c r="Q32" s="25" t="s">
        <v>95</v>
      </c>
      <c r="R32" s="25">
        <f t="shared" si="0"/>
        <v>1</v>
      </c>
      <c r="S32" s="22"/>
    </row>
    <row r="33" spans="1:19" ht="28.5" customHeight="1">
      <c r="A33" s="24" t="s">
        <v>42</v>
      </c>
      <c r="B33" s="25" t="s">
        <v>95</v>
      </c>
      <c r="C33" s="25" t="s">
        <v>95</v>
      </c>
      <c r="D33" s="25" t="s">
        <v>95</v>
      </c>
      <c r="E33" s="25" t="s">
        <v>95</v>
      </c>
      <c r="F33" s="25" t="s">
        <v>95</v>
      </c>
      <c r="G33" s="25" t="s">
        <v>95</v>
      </c>
      <c r="H33" s="25" t="s">
        <v>95</v>
      </c>
      <c r="I33" s="25" t="s">
        <v>95</v>
      </c>
      <c r="J33" s="25" t="s">
        <v>95</v>
      </c>
      <c r="K33" s="25" t="s">
        <v>95</v>
      </c>
      <c r="L33" s="25" t="s">
        <v>95</v>
      </c>
      <c r="M33" s="25" t="s">
        <v>95</v>
      </c>
      <c r="N33" s="25" t="s">
        <v>95</v>
      </c>
      <c r="O33" s="25" t="s">
        <v>95</v>
      </c>
      <c r="P33" s="25" t="s">
        <v>95</v>
      </c>
      <c r="Q33" s="25" t="s">
        <v>95</v>
      </c>
      <c r="R33" s="25">
        <f t="shared" si="0"/>
        <v>0</v>
      </c>
      <c r="S33" s="22"/>
    </row>
    <row r="34" spans="1:19" ht="28.5" customHeight="1">
      <c r="A34" s="24" t="s">
        <v>43</v>
      </c>
      <c r="B34" s="25" t="s">
        <v>95</v>
      </c>
      <c r="C34" s="25" t="s">
        <v>95</v>
      </c>
      <c r="D34" s="25" t="s">
        <v>95</v>
      </c>
      <c r="E34" s="25" t="s">
        <v>95</v>
      </c>
      <c r="F34" s="25" t="s">
        <v>95</v>
      </c>
      <c r="G34" s="25" t="s">
        <v>95</v>
      </c>
      <c r="H34" s="25" t="s">
        <v>95</v>
      </c>
      <c r="I34" s="25" t="s">
        <v>95</v>
      </c>
      <c r="J34" s="25" t="s">
        <v>95</v>
      </c>
      <c r="K34" s="25" t="s">
        <v>95</v>
      </c>
      <c r="L34" s="25" t="s">
        <v>95</v>
      </c>
      <c r="M34" s="25" t="s">
        <v>95</v>
      </c>
      <c r="N34" s="25" t="s">
        <v>95</v>
      </c>
      <c r="O34" s="25" t="s">
        <v>95</v>
      </c>
      <c r="P34" s="25" t="s">
        <v>95</v>
      </c>
      <c r="Q34" s="25" t="s">
        <v>95</v>
      </c>
      <c r="R34" s="25">
        <f t="shared" si="0"/>
        <v>0</v>
      </c>
      <c r="S34" s="22"/>
    </row>
    <row r="35" spans="1:19" ht="28.5" customHeight="1">
      <c r="A35" s="24" t="s">
        <v>44</v>
      </c>
      <c r="B35" s="25" t="s">
        <v>95</v>
      </c>
      <c r="C35" s="25" t="s">
        <v>95</v>
      </c>
      <c r="D35" s="25">
        <v>1</v>
      </c>
      <c r="E35" s="25" t="s">
        <v>95</v>
      </c>
      <c r="F35" s="25" t="s">
        <v>95</v>
      </c>
      <c r="G35" s="25" t="s">
        <v>95</v>
      </c>
      <c r="H35" s="25" t="s">
        <v>95</v>
      </c>
      <c r="I35" s="25" t="s">
        <v>95</v>
      </c>
      <c r="J35" s="25">
        <v>2</v>
      </c>
      <c r="K35" s="25" t="s">
        <v>95</v>
      </c>
      <c r="L35" s="25" t="s">
        <v>95</v>
      </c>
      <c r="M35" s="25" t="s">
        <v>95</v>
      </c>
      <c r="N35" s="25" t="s">
        <v>95</v>
      </c>
      <c r="O35" s="25" t="s">
        <v>95</v>
      </c>
      <c r="P35" s="25" t="s">
        <v>95</v>
      </c>
      <c r="Q35" s="25" t="s">
        <v>95</v>
      </c>
      <c r="R35" s="25">
        <f t="shared" si="0"/>
        <v>3</v>
      </c>
      <c r="S35" s="22"/>
    </row>
    <row r="36" spans="1:19" ht="28.5" customHeight="1">
      <c r="A36" s="24" t="s">
        <v>45</v>
      </c>
      <c r="B36" s="25" t="s">
        <v>95</v>
      </c>
      <c r="C36" s="25" t="s">
        <v>95</v>
      </c>
      <c r="D36" s="25"/>
      <c r="E36" s="25" t="s">
        <v>95</v>
      </c>
      <c r="F36" s="25" t="s">
        <v>95</v>
      </c>
      <c r="G36" s="25" t="s">
        <v>95</v>
      </c>
      <c r="H36" s="25" t="s">
        <v>95</v>
      </c>
      <c r="I36" s="25" t="s">
        <v>95</v>
      </c>
      <c r="J36" s="25" t="s">
        <v>95</v>
      </c>
      <c r="K36" s="25" t="s">
        <v>95</v>
      </c>
      <c r="L36" s="25" t="s">
        <v>95</v>
      </c>
      <c r="M36" s="25" t="s">
        <v>95</v>
      </c>
      <c r="N36" s="25" t="s">
        <v>95</v>
      </c>
      <c r="O36" s="25" t="s">
        <v>95</v>
      </c>
      <c r="P36" s="25" t="s">
        <v>95</v>
      </c>
      <c r="Q36" s="25" t="s">
        <v>95</v>
      </c>
      <c r="R36" s="25">
        <f t="shared" si="0"/>
        <v>0</v>
      </c>
      <c r="S36" s="22"/>
    </row>
    <row r="37" spans="1:19" ht="28.5" customHeight="1">
      <c r="A37" s="24" t="s">
        <v>46</v>
      </c>
      <c r="B37" s="25" t="s">
        <v>95</v>
      </c>
      <c r="C37" s="25" t="s">
        <v>95</v>
      </c>
      <c r="D37" s="25" t="s">
        <v>95</v>
      </c>
      <c r="E37" s="25" t="s">
        <v>95</v>
      </c>
      <c r="F37" s="25" t="s">
        <v>95</v>
      </c>
      <c r="G37" s="25" t="s">
        <v>95</v>
      </c>
      <c r="H37" s="25" t="s">
        <v>95</v>
      </c>
      <c r="I37" s="25" t="s">
        <v>95</v>
      </c>
      <c r="J37" s="25">
        <v>2</v>
      </c>
      <c r="K37" s="25" t="s">
        <v>95</v>
      </c>
      <c r="L37" s="25" t="s">
        <v>95</v>
      </c>
      <c r="M37" s="25" t="s">
        <v>95</v>
      </c>
      <c r="N37" s="25" t="s">
        <v>95</v>
      </c>
      <c r="O37" s="25" t="s">
        <v>95</v>
      </c>
      <c r="P37" s="25" t="s">
        <v>95</v>
      </c>
      <c r="Q37" s="25" t="s">
        <v>95</v>
      </c>
      <c r="R37" s="25">
        <f t="shared" si="0"/>
        <v>2</v>
      </c>
      <c r="S37" s="22"/>
    </row>
    <row r="38" spans="1:19" ht="28.5" customHeight="1">
      <c r="A38" s="24" t="s">
        <v>47</v>
      </c>
      <c r="B38" s="25" t="s">
        <v>95</v>
      </c>
      <c r="C38" s="25" t="s">
        <v>95</v>
      </c>
      <c r="D38" s="25" t="s">
        <v>95</v>
      </c>
      <c r="E38" s="25" t="s">
        <v>95</v>
      </c>
      <c r="F38" s="25" t="s">
        <v>95</v>
      </c>
      <c r="G38" s="25" t="s">
        <v>95</v>
      </c>
      <c r="H38" s="25" t="s">
        <v>95</v>
      </c>
      <c r="I38" s="25" t="s">
        <v>95</v>
      </c>
      <c r="J38" s="25" t="s">
        <v>95</v>
      </c>
      <c r="K38" s="25" t="s">
        <v>95</v>
      </c>
      <c r="L38" s="25" t="s">
        <v>95</v>
      </c>
      <c r="M38" s="25" t="s">
        <v>95</v>
      </c>
      <c r="N38" s="25" t="s">
        <v>95</v>
      </c>
      <c r="O38" s="25" t="s">
        <v>95</v>
      </c>
      <c r="P38" s="25" t="s">
        <v>95</v>
      </c>
      <c r="Q38" s="25" t="s">
        <v>95</v>
      </c>
      <c r="R38" s="25">
        <f t="shared" si="0"/>
        <v>0</v>
      </c>
      <c r="S38" s="22"/>
    </row>
    <row r="39" spans="1:19" ht="28.5" customHeight="1">
      <c r="A39" s="24" t="s">
        <v>48</v>
      </c>
      <c r="B39" s="25" t="s">
        <v>95</v>
      </c>
      <c r="C39" s="25" t="s">
        <v>95</v>
      </c>
      <c r="D39" s="25" t="s">
        <v>95</v>
      </c>
      <c r="E39" s="25" t="s">
        <v>95</v>
      </c>
      <c r="F39" s="25" t="s">
        <v>95</v>
      </c>
      <c r="G39" s="25" t="s">
        <v>95</v>
      </c>
      <c r="H39" s="25" t="s">
        <v>95</v>
      </c>
      <c r="I39" s="25" t="s">
        <v>95</v>
      </c>
      <c r="J39" s="25">
        <v>1</v>
      </c>
      <c r="K39" s="25" t="s">
        <v>95</v>
      </c>
      <c r="L39" s="25" t="s">
        <v>95</v>
      </c>
      <c r="M39" s="25" t="s">
        <v>95</v>
      </c>
      <c r="N39" s="25" t="s">
        <v>95</v>
      </c>
      <c r="O39" s="25" t="s">
        <v>95</v>
      </c>
      <c r="P39" s="25" t="s">
        <v>95</v>
      </c>
      <c r="Q39" s="25" t="s">
        <v>95</v>
      </c>
      <c r="R39" s="25">
        <f t="shared" si="0"/>
        <v>1</v>
      </c>
      <c r="S39" s="22"/>
    </row>
    <row r="40" spans="1:19" ht="28.5" customHeight="1">
      <c r="A40" s="24" t="s">
        <v>49</v>
      </c>
      <c r="B40" s="25" t="s">
        <v>95</v>
      </c>
      <c r="C40" s="25" t="s">
        <v>95</v>
      </c>
      <c r="D40" s="25">
        <v>2</v>
      </c>
      <c r="E40" s="25" t="s">
        <v>95</v>
      </c>
      <c r="F40" s="25" t="s">
        <v>95</v>
      </c>
      <c r="G40" s="25" t="s">
        <v>95</v>
      </c>
      <c r="H40" s="25" t="s">
        <v>95</v>
      </c>
      <c r="I40" s="25" t="s">
        <v>95</v>
      </c>
      <c r="J40" s="25">
        <v>1</v>
      </c>
      <c r="K40" s="25" t="s">
        <v>95</v>
      </c>
      <c r="L40" s="25" t="s">
        <v>95</v>
      </c>
      <c r="M40" s="25" t="s">
        <v>95</v>
      </c>
      <c r="N40" s="25" t="s">
        <v>95</v>
      </c>
      <c r="O40" s="25" t="s">
        <v>95</v>
      </c>
      <c r="P40" s="25" t="s">
        <v>95</v>
      </c>
      <c r="Q40" s="25">
        <v>6</v>
      </c>
      <c r="R40" s="25">
        <f t="shared" si="0"/>
        <v>9</v>
      </c>
      <c r="S40" s="22"/>
    </row>
    <row r="41" spans="1:19" ht="28.5" customHeight="1">
      <c r="A41" s="24" t="s">
        <v>50</v>
      </c>
      <c r="B41" s="25" t="s">
        <v>95</v>
      </c>
      <c r="C41" s="25" t="s">
        <v>95</v>
      </c>
      <c r="D41" s="25"/>
      <c r="E41" s="25" t="s">
        <v>95</v>
      </c>
      <c r="F41" s="25" t="s">
        <v>95</v>
      </c>
      <c r="G41" s="25" t="s">
        <v>95</v>
      </c>
      <c r="H41" s="25" t="s">
        <v>95</v>
      </c>
      <c r="I41" s="25" t="s">
        <v>95</v>
      </c>
      <c r="J41" s="25" t="s">
        <v>95</v>
      </c>
      <c r="K41" s="25" t="s">
        <v>95</v>
      </c>
      <c r="L41" s="25" t="s">
        <v>95</v>
      </c>
      <c r="M41" s="25" t="s">
        <v>95</v>
      </c>
      <c r="N41" s="25" t="s">
        <v>95</v>
      </c>
      <c r="O41" s="25"/>
      <c r="P41" s="25" t="s">
        <v>95</v>
      </c>
      <c r="Q41" s="25" t="s">
        <v>95</v>
      </c>
      <c r="R41" s="25">
        <f t="shared" si="0"/>
        <v>0</v>
      </c>
      <c r="S41" s="22"/>
    </row>
    <row r="42" spans="1:19" ht="28.5" customHeight="1">
      <c r="A42" s="24" t="s">
        <v>51</v>
      </c>
      <c r="B42" s="25" t="s">
        <v>95</v>
      </c>
      <c r="C42" s="25" t="s">
        <v>95</v>
      </c>
      <c r="D42" s="25" t="s">
        <v>95</v>
      </c>
      <c r="E42" s="25" t="s">
        <v>95</v>
      </c>
      <c r="F42" s="25" t="s">
        <v>95</v>
      </c>
      <c r="G42" s="25" t="s">
        <v>95</v>
      </c>
      <c r="H42" s="25" t="s">
        <v>95</v>
      </c>
      <c r="I42" s="25" t="s">
        <v>95</v>
      </c>
      <c r="J42" s="25" t="s">
        <v>95</v>
      </c>
      <c r="K42" s="25" t="s">
        <v>95</v>
      </c>
      <c r="L42" s="25" t="s">
        <v>95</v>
      </c>
      <c r="M42" s="25">
        <v>3</v>
      </c>
      <c r="N42" s="25" t="s">
        <v>95</v>
      </c>
      <c r="O42" s="25" t="s">
        <v>95</v>
      </c>
      <c r="P42" s="25" t="s">
        <v>95</v>
      </c>
      <c r="Q42" s="25" t="s">
        <v>95</v>
      </c>
      <c r="R42" s="25">
        <f t="shared" si="0"/>
        <v>3</v>
      </c>
      <c r="S42" s="22"/>
    </row>
    <row r="43" spans="1:19" ht="28.5" customHeight="1">
      <c r="A43" s="24" t="s">
        <v>52</v>
      </c>
      <c r="B43" s="25" t="s">
        <v>95</v>
      </c>
      <c r="C43" s="25" t="s">
        <v>95</v>
      </c>
      <c r="D43" s="25" t="s">
        <v>95</v>
      </c>
      <c r="E43" s="25" t="s">
        <v>95</v>
      </c>
      <c r="F43" s="25" t="s">
        <v>95</v>
      </c>
      <c r="G43" s="25">
        <v>1</v>
      </c>
      <c r="H43" s="25" t="s">
        <v>95</v>
      </c>
      <c r="I43" s="25" t="s">
        <v>95</v>
      </c>
      <c r="J43" s="25" t="s">
        <v>95</v>
      </c>
      <c r="K43" s="25" t="s">
        <v>95</v>
      </c>
      <c r="L43" s="25" t="s">
        <v>95</v>
      </c>
      <c r="M43" s="25" t="s">
        <v>95</v>
      </c>
      <c r="N43" s="25" t="s">
        <v>95</v>
      </c>
      <c r="O43" s="25" t="s">
        <v>95</v>
      </c>
      <c r="P43" s="25" t="s">
        <v>95</v>
      </c>
      <c r="Q43" s="25" t="s">
        <v>95</v>
      </c>
      <c r="R43" s="25">
        <f t="shared" si="0"/>
        <v>1</v>
      </c>
      <c r="S43" s="22"/>
    </row>
    <row r="44" spans="1:19" ht="28.5" customHeight="1">
      <c r="A44" s="24" t="s">
        <v>53</v>
      </c>
      <c r="B44" s="25" t="s">
        <v>95</v>
      </c>
      <c r="C44" s="25" t="s">
        <v>95</v>
      </c>
      <c r="D44" s="25" t="s">
        <v>95</v>
      </c>
      <c r="E44" s="25" t="s">
        <v>95</v>
      </c>
      <c r="F44" s="25" t="s">
        <v>95</v>
      </c>
      <c r="G44" s="25"/>
      <c r="H44" s="25" t="s">
        <v>95</v>
      </c>
      <c r="I44" s="25" t="s">
        <v>95</v>
      </c>
      <c r="J44" s="25" t="s">
        <v>95</v>
      </c>
      <c r="K44" s="25" t="s">
        <v>95</v>
      </c>
      <c r="L44" s="25" t="s">
        <v>95</v>
      </c>
      <c r="M44" s="25" t="s">
        <v>95</v>
      </c>
      <c r="N44" s="25" t="s">
        <v>95</v>
      </c>
      <c r="O44" s="25" t="s">
        <v>95</v>
      </c>
      <c r="P44" s="25" t="s">
        <v>95</v>
      </c>
      <c r="Q44" s="25" t="s">
        <v>95</v>
      </c>
      <c r="R44" s="25">
        <f t="shared" si="0"/>
        <v>0</v>
      </c>
      <c r="S44" s="22"/>
    </row>
    <row r="45" spans="1:19" ht="28.5" customHeight="1">
      <c r="A45" s="24" t="s">
        <v>54</v>
      </c>
      <c r="B45" s="25" t="s">
        <v>95</v>
      </c>
      <c r="C45" s="25" t="s">
        <v>95</v>
      </c>
      <c r="D45" s="25" t="s">
        <v>95</v>
      </c>
      <c r="E45" s="25" t="s">
        <v>95</v>
      </c>
      <c r="F45" s="25"/>
      <c r="G45" s="25" t="s">
        <v>95</v>
      </c>
      <c r="H45" s="25" t="s">
        <v>95</v>
      </c>
      <c r="I45" s="25" t="s">
        <v>95</v>
      </c>
      <c r="J45" s="25" t="s">
        <v>95</v>
      </c>
      <c r="K45" s="25" t="s">
        <v>95</v>
      </c>
      <c r="L45" s="25" t="s">
        <v>95</v>
      </c>
      <c r="M45" s="25" t="s">
        <v>95</v>
      </c>
      <c r="N45" s="25" t="s">
        <v>95</v>
      </c>
      <c r="O45" s="25" t="s">
        <v>95</v>
      </c>
      <c r="P45" s="25" t="s">
        <v>95</v>
      </c>
      <c r="Q45" s="25" t="s">
        <v>95</v>
      </c>
      <c r="R45" s="25">
        <f t="shared" si="0"/>
        <v>0</v>
      </c>
      <c r="S45" s="22"/>
    </row>
    <row r="46" spans="1:19" ht="28.5" customHeight="1">
      <c r="A46" s="24" t="s">
        <v>55</v>
      </c>
      <c r="B46" s="25" t="s">
        <v>95</v>
      </c>
      <c r="C46" s="25" t="s">
        <v>95</v>
      </c>
      <c r="D46" s="25" t="s">
        <v>95</v>
      </c>
      <c r="E46" s="25" t="s">
        <v>95</v>
      </c>
      <c r="F46" s="25" t="s">
        <v>95</v>
      </c>
      <c r="G46" s="25" t="s">
        <v>95</v>
      </c>
      <c r="H46" s="25" t="s">
        <v>95</v>
      </c>
      <c r="I46" s="25" t="s">
        <v>95</v>
      </c>
      <c r="J46" s="25" t="s">
        <v>95</v>
      </c>
      <c r="K46" s="25" t="s">
        <v>95</v>
      </c>
      <c r="L46" s="25" t="s">
        <v>95</v>
      </c>
      <c r="M46" s="25" t="s">
        <v>95</v>
      </c>
      <c r="N46" s="25" t="s">
        <v>95</v>
      </c>
      <c r="O46" s="25" t="s">
        <v>95</v>
      </c>
      <c r="P46" s="25" t="s">
        <v>95</v>
      </c>
      <c r="Q46" s="25" t="s">
        <v>95</v>
      </c>
      <c r="R46" s="25">
        <f t="shared" si="0"/>
        <v>0</v>
      </c>
      <c r="S46" s="22"/>
    </row>
    <row r="47" spans="1:19" ht="28.5" customHeight="1">
      <c r="A47" s="24" t="s">
        <v>56</v>
      </c>
      <c r="B47" s="25" t="s">
        <v>95</v>
      </c>
      <c r="C47" s="25" t="s">
        <v>95</v>
      </c>
      <c r="D47" s="25" t="s">
        <v>95</v>
      </c>
      <c r="E47" s="25" t="s">
        <v>95</v>
      </c>
      <c r="F47" s="25" t="s">
        <v>95</v>
      </c>
      <c r="G47" s="25" t="s">
        <v>95</v>
      </c>
      <c r="H47" s="25" t="s">
        <v>95</v>
      </c>
      <c r="I47" s="25" t="s">
        <v>95</v>
      </c>
      <c r="J47" s="25" t="s">
        <v>95</v>
      </c>
      <c r="K47" s="25" t="s">
        <v>95</v>
      </c>
      <c r="L47" s="25" t="s">
        <v>95</v>
      </c>
      <c r="M47" s="25" t="s">
        <v>95</v>
      </c>
      <c r="N47" s="25"/>
      <c r="O47" s="25" t="s">
        <v>95</v>
      </c>
      <c r="P47" s="25" t="s">
        <v>95</v>
      </c>
      <c r="Q47" s="25" t="s">
        <v>95</v>
      </c>
      <c r="R47" s="25">
        <f t="shared" si="0"/>
        <v>0</v>
      </c>
      <c r="S47" s="22"/>
    </row>
    <row r="48" spans="1:19" ht="28.5" customHeight="1">
      <c r="A48" s="24" t="s">
        <v>57</v>
      </c>
      <c r="B48" s="25" t="s">
        <v>95</v>
      </c>
      <c r="C48" s="25" t="s">
        <v>95</v>
      </c>
      <c r="D48" s="25" t="s">
        <v>95</v>
      </c>
      <c r="E48" s="25" t="s">
        <v>95</v>
      </c>
      <c r="F48" s="25" t="s">
        <v>95</v>
      </c>
      <c r="G48" s="25" t="s">
        <v>95</v>
      </c>
      <c r="H48" s="25" t="s">
        <v>95</v>
      </c>
      <c r="I48" s="25" t="s">
        <v>95</v>
      </c>
      <c r="J48" s="25" t="s">
        <v>95</v>
      </c>
      <c r="K48" s="25" t="s">
        <v>95</v>
      </c>
      <c r="L48" s="25" t="s">
        <v>95</v>
      </c>
      <c r="M48" s="25" t="s">
        <v>95</v>
      </c>
      <c r="N48" s="25">
        <v>1</v>
      </c>
      <c r="O48" s="25" t="s">
        <v>95</v>
      </c>
      <c r="P48" s="25">
        <v>1</v>
      </c>
      <c r="Q48" s="25" t="s">
        <v>95</v>
      </c>
      <c r="R48" s="25">
        <f t="shared" si="0"/>
        <v>2</v>
      </c>
      <c r="S48" s="22"/>
    </row>
    <row r="49" spans="1:19" ht="28.5" customHeight="1">
      <c r="A49" s="24" t="s">
        <v>58</v>
      </c>
      <c r="B49" s="25" t="s">
        <v>95</v>
      </c>
      <c r="C49" s="25" t="s">
        <v>95</v>
      </c>
      <c r="D49" s="25" t="s">
        <v>95</v>
      </c>
      <c r="E49" s="25" t="s">
        <v>95</v>
      </c>
      <c r="F49" s="25" t="s">
        <v>95</v>
      </c>
      <c r="G49" s="25" t="s">
        <v>95</v>
      </c>
      <c r="H49" s="25" t="s">
        <v>95</v>
      </c>
      <c r="I49" s="25" t="s">
        <v>95</v>
      </c>
      <c r="J49" s="25" t="s">
        <v>95</v>
      </c>
      <c r="K49" s="25" t="s">
        <v>95</v>
      </c>
      <c r="L49" s="25" t="s">
        <v>95</v>
      </c>
      <c r="M49" s="25" t="s">
        <v>95</v>
      </c>
      <c r="N49" s="25" t="s">
        <v>95</v>
      </c>
      <c r="O49" s="25" t="s">
        <v>95</v>
      </c>
      <c r="P49" s="25" t="s">
        <v>95</v>
      </c>
      <c r="Q49" s="25" t="s">
        <v>95</v>
      </c>
      <c r="R49" s="25">
        <f t="shared" si="0"/>
        <v>0</v>
      </c>
      <c r="S49" s="22"/>
    </row>
    <row r="50" spans="1:19" ht="28.5" customHeight="1">
      <c r="A50" s="24" t="s">
        <v>59</v>
      </c>
      <c r="B50" s="25" t="s">
        <v>95</v>
      </c>
      <c r="C50" s="25" t="s">
        <v>95</v>
      </c>
      <c r="D50" s="25" t="s">
        <v>95</v>
      </c>
      <c r="E50" s="25" t="s">
        <v>95</v>
      </c>
      <c r="F50" s="25" t="s">
        <v>95</v>
      </c>
      <c r="G50" s="25" t="s">
        <v>95</v>
      </c>
      <c r="H50" s="25" t="s">
        <v>95</v>
      </c>
      <c r="I50" s="25"/>
      <c r="J50" s="25" t="s">
        <v>95</v>
      </c>
      <c r="K50" s="25" t="s">
        <v>95</v>
      </c>
      <c r="L50" s="25" t="s">
        <v>95</v>
      </c>
      <c r="M50" s="25" t="s">
        <v>95</v>
      </c>
      <c r="N50" s="25" t="s">
        <v>95</v>
      </c>
      <c r="O50" s="25" t="s">
        <v>95</v>
      </c>
      <c r="P50" s="25" t="s">
        <v>95</v>
      </c>
      <c r="Q50" s="25" t="s">
        <v>95</v>
      </c>
      <c r="R50" s="25">
        <f t="shared" si="0"/>
        <v>0</v>
      </c>
      <c r="S50" s="22"/>
    </row>
    <row r="51" spans="1:19" ht="28.5" customHeight="1">
      <c r="A51" s="24" t="s">
        <v>60</v>
      </c>
      <c r="B51" s="25" t="s">
        <v>95</v>
      </c>
      <c r="C51" s="25" t="s">
        <v>95</v>
      </c>
      <c r="D51" s="25" t="s">
        <v>95</v>
      </c>
      <c r="E51" s="25" t="s">
        <v>95</v>
      </c>
      <c r="F51" s="25" t="s">
        <v>95</v>
      </c>
      <c r="G51" s="25" t="s">
        <v>95</v>
      </c>
      <c r="H51" s="25" t="s">
        <v>95</v>
      </c>
      <c r="I51" s="25" t="s">
        <v>95</v>
      </c>
      <c r="J51" s="25" t="s">
        <v>95</v>
      </c>
      <c r="K51" s="25" t="s">
        <v>95</v>
      </c>
      <c r="L51" s="25" t="s">
        <v>95</v>
      </c>
      <c r="M51" s="25" t="s">
        <v>95</v>
      </c>
      <c r="N51" s="25" t="s">
        <v>95</v>
      </c>
      <c r="O51" s="25" t="s">
        <v>95</v>
      </c>
      <c r="P51" s="25" t="s">
        <v>95</v>
      </c>
      <c r="Q51" s="25" t="s">
        <v>95</v>
      </c>
      <c r="R51" s="25">
        <f t="shared" si="0"/>
        <v>0</v>
      </c>
      <c r="S51" s="22"/>
    </row>
    <row r="52" spans="1:19" ht="28.5" customHeight="1">
      <c r="A52" s="24" t="s">
        <v>61</v>
      </c>
      <c r="B52" s="25" t="s">
        <v>95</v>
      </c>
      <c r="C52" s="25" t="s">
        <v>95</v>
      </c>
      <c r="D52" s="25" t="s">
        <v>95</v>
      </c>
      <c r="E52" s="25">
        <v>3</v>
      </c>
      <c r="F52" s="25" t="s">
        <v>95</v>
      </c>
      <c r="G52" s="25" t="s">
        <v>95</v>
      </c>
      <c r="H52" s="25" t="s">
        <v>95</v>
      </c>
      <c r="I52" s="25" t="s">
        <v>95</v>
      </c>
      <c r="J52" s="25" t="s">
        <v>95</v>
      </c>
      <c r="K52" s="25" t="s">
        <v>95</v>
      </c>
      <c r="L52" s="25" t="s">
        <v>95</v>
      </c>
      <c r="M52" s="25" t="s">
        <v>95</v>
      </c>
      <c r="N52" s="25"/>
      <c r="O52" s="25" t="s">
        <v>95</v>
      </c>
      <c r="P52" s="25">
        <v>1</v>
      </c>
      <c r="Q52" s="25" t="s">
        <v>95</v>
      </c>
      <c r="R52" s="25">
        <f t="shared" si="0"/>
        <v>4</v>
      </c>
      <c r="S52" s="22"/>
    </row>
    <row r="53" spans="1:19" ht="28.5" customHeight="1">
      <c r="A53" s="24" t="s">
        <v>62</v>
      </c>
      <c r="B53" s="25" t="s">
        <v>95</v>
      </c>
      <c r="C53" s="25" t="s">
        <v>95</v>
      </c>
      <c r="D53" s="25" t="s">
        <v>95</v>
      </c>
      <c r="E53" s="25"/>
      <c r="F53" s="25" t="s">
        <v>95</v>
      </c>
      <c r="G53" s="25" t="s">
        <v>95</v>
      </c>
      <c r="H53" s="25" t="s">
        <v>95</v>
      </c>
      <c r="I53" s="25" t="s">
        <v>95</v>
      </c>
      <c r="J53" s="25" t="s">
        <v>95</v>
      </c>
      <c r="K53" s="25" t="s">
        <v>95</v>
      </c>
      <c r="L53" s="25" t="s">
        <v>95</v>
      </c>
      <c r="M53" s="25" t="s">
        <v>95</v>
      </c>
      <c r="N53" s="25">
        <v>1</v>
      </c>
      <c r="O53" s="25" t="s">
        <v>95</v>
      </c>
      <c r="P53" s="25" t="s">
        <v>95</v>
      </c>
      <c r="Q53" s="25" t="s">
        <v>95</v>
      </c>
      <c r="R53" s="25">
        <f t="shared" si="0"/>
        <v>1</v>
      </c>
      <c r="S53" s="22"/>
    </row>
    <row r="54" spans="1:19" ht="28.5" customHeight="1">
      <c r="A54" s="24" t="s">
        <v>63</v>
      </c>
      <c r="B54" s="25" t="s">
        <v>95</v>
      </c>
      <c r="C54" s="25" t="s">
        <v>95</v>
      </c>
      <c r="D54" s="25" t="s">
        <v>95</v>
      </c>
      <c r="E54" s="25" t="s">
        <v>95</v>
      </c>
      <c r="F54" s="25" t="s">
        <v>95</v>
      </c>
      <c r="G54" s="25" t="s">
        <v>95</v>
      </c>
      <c r="H54" s="25" t="s">
        <v>95</v>
      </c>
      <c r="I54" s="25" t="s">
        <v>95</v>
      </c>
      <c r="J54" s="25" t="s">
        <v>95</v>
      </c>
      <c r="K54" s="25" t="s">
        <v>95</v>
      </c>
      <c r="L54" s="25" t="s">
        <v>95</v>
      </c>
      <c r="M54" s="25" t="s">
        <v>95</v>
      </c>
      <c r="N54" s="25" t="s">
        <v>95</v>
      </c>
      <c r="O54" s="25" t="s">
        <v>95</v>
      </c>
      <c r="P54" s="25" t="s">
        <v>95</v>
      </c>
      <c r="Q54" s="25" t="s">
        <v>95</v>
      </c>
      <c r="R54" s="25">
        <f t="shared" si="0"/>
        <v>0</v>
      </c>
      <c r="S54" s="22"/>
    </row>
    <row r="55" spans="1:19" ht="28.5" customHeight="1">
      <c r="A55" s="24" t="s">
        <v>64</v>
      </c>
      <c r="B55" s="25" t="s">
        <v>95</v>
      </c>
      <c r="C55" s="25" t="s">
        <v>95</v>
      </c>
      <c r="D55" s="25" t="s">
        <v>95</v>
      </c>
      <c r="E55" s="25">
        <v>1</v>
      </c>
      <c r="F55" s="25" t="s">
        <v>95</v>
      </c>
      <c r="G55" s="25" t="s">
        <v>95</v>
      </c>
      <c r="H55" s="25" t="s">
        <v>95</v>
      </c>
      <c r="I55" s="25" t="s">
        <v>95</v>
      </c>
      <c r="J55" s="25" t="s">
        <v>95</v>
      </c>
      <c r="K55" s="25" t="s">
        <v>95</v>
      </c>
      <c r="L55" s="25" t="s">
        <v>95</v>
      </c>
      <c r="M55" s="25" t="s">
        <v>95</v>
      </c>
      <c r="N55" s="25"/>
      <c r="O55" s="25" t="s">
        <v>95</v>
      </c>
      <c r="P55" s="25" t="s">
        <v>95</v>
      </c>
      <c r="Q55" s="25" t="s">
        <v>95</v>
      </c>
      <c r="R55" s="25">
        <f t="shared" si="0"/>
        <v>1</v>
      </c>
      <c r="S55" s="22"/>
    </row>
    <row r="56" spans="1:19" ht="28.5" customHeight="1">
      <c r="A56" s="24" t="s">
        <v>65</v>
      </c>
      <c r="B56" s="25" t="s">
        <v>95</v>
      </c>
      <c r="C56" s="25" t="s">
        <v>95</v>
      </c>
      <c r="D56" s="25" t="s">
        <v>95</v>
      </c>
      <c r="E56" s="25" t="s">
        <v>95</v>
      </c>
      <c r="F56" s="25" t="s">
        <v>95</v>
      </c>
      <c r="G56" s="25" t="s">
        <v>95</v>
      </c>
      <c r="H56" s="25" t="s">
        <v>95</v>
      </c>
      <c r="I56" s="25" t="s">
        <v>95</v>
      </c>
      <c r="J56" s="25" t="s">
        <v>95</v>
      </c>
      <c r="K56" s="25" t="s">
        <v>95</v>
      </c>
      <c r="L56" s="25" t="s">
        <v>95</v>
      </c>
      <c r="M56" s="25" t="s">
        <v>95</v>
      </c>
      <c r="N56" s="25" t="s">
        <v>95</v>
      </c>
      <c r="O56" s="25" t="s">
        <v>95</v>
      </c>
      <c r="P56" s="25" t="s">
        <v>95</v>
      </c>
      <c r="Q56" s="25" t="s">
        <v>95</v>
      </c>
      <c r="R56" s="25">
        <f t="shared" si="0"/>
        <v>0</v>
      </c>
      <c r="S56" s="22"/>
    </row>
    <row r="57" spans="1:19" ht="28.5" customHeight="1">
      <c r="A57" s="24" t="s">
        <v>66</v>
      </c>
      <c r="B57" s="25" t="s">
        <v>95</v>
      </c>
      <c r="C57" s="25"/>
      <c r="D57" s="25" t="s">
        <v>95</v>
      </c>
      <c r="E57" s="25" t="s">
        <v>95</v>
      </c>
      <c r="F57" s="25" t="s">
        <v>95</v>
      </c>
      <c r="G57" s="25" t="s">
        <v>95</v>
      </c>
      <c r="H57" s="25" t="s">
        <v>95</v>
      </c>
      <c r="I57" s="25">
        <v>3</v>
      </c>
      <c r="J57" s="25" t="s">
        <v>95</v>
      </c>
      <c r="K57" s="25" t="s">
        <v>95</v>
      </c>
      <c r="L57" s="25" t="s">
        <v>95</v>
      </c>
      <c r="M57" s="25" t="s">
        <v>95</v>
      </c>
      <c r="N57" s="25" t="s">
        <v>95</v>
      </c>
      <c r="O57" s="25" t="s">
        <v>95</v>
      </c>
      <c r="P57" s="25" t="s">
        <v>95</v>
      </c>
      <c r="Q57" s="25" t="s">
        <v>95</v>
      </c>
      <c r="R57" s="25">
        <f t="shared" si="0"/>
        <v>3</v>
      </c>
      <c r="S57" s="22"/>
    </row>
    <row r="58" spans="1:19" ht="28.5" customHeight="1">
      <c r="A58" s="24" t="s">
        <v>67</v>
      </c>
      <c r="B58" s="25" t="s">
        <v>95</v>
      </c>
      <c r="C58" s="25" t="s">
        <v>95</v>
      </c>
      <c r="D58" s="25" t="s">
        <v>95</v>
      </c>
      <c r="E58" s="25" t="s">
        <v>95</v>
      </c>
      <c r="F58" s="25" t="s">
        <v>95</v>
      </c>
      <c r="G58" s="25" t="s">
        <v>95</v>
      </c>
      <c r="H58" s="25" t="s">
        <v>95</v>
      </c>
      <c r="I58" s="25" t="s">
        <v>95</v>
      </c>
      <c r="J58" s="25" t="s">
        <v>95</v>
      </c>
      <c r="K58" s="25" t="s">
        <v>95</v>
      </c>
      <c r="L58" s="25"/>
      <c r="M58" s="25" t="s">
        <v>95</v>
      </c>
      <c r="N58" s="25" t="s">
        <v>95</v>
      </c>
      <c r="O58" s="25" t="s">
        <v>95</v>
      </c>
      <c r="P58" s="25" t="s">
        <v>95</v>
      </c>
      <c r="Q58" s="25" t="s">
        <v>95</v>
      </c>
      <c r="R58" s="25">
        <f t="shared" si="0"/>
        <v>0</v>
      </c>
      <c r="S58" s="22"/>
    </row>
    <row r="59" spans="1:19" ht="28.5" customHeight="1">
      <c r="A59" s="24" t="s">
        <v>68</v>
      </c>
      <c r="B59" s="25" t="s">
        <v>95</v>
      </c>
      <c r="C59" s="25" t="s">
        <v>95</v>
      </c>
      <c r="D59" s="25" t="s">
        <v>95</v>
      </c>
      <c r="E59" s="25" t="s">
        <v>95</v>
      </c>
      <c r="F59" s="25" t="s">
        <v>95</v>
      </c>
      <c r="G59" s="25" t="s">
        <v>95</v>
      </c>
      <c r="H59" s="25" t="s">
        <v>95</v>
      </c>
      <c r="I59" s="25" t="s">
        <v>95</v>
      </c>
      <c r="J59" s="25" t="s">
        <v>95</v>
      </c>
      <c r="K59" s="25" t="s">
        <v>95</v>
      </c>
      <c r="L59" s="25" t="s">
        <v>95</v>
      </c>
      <c r="M59" s="25" t="s">
        <v>95</v>
      </c>
      <c r="N59" s="25"/>
      <c r="O59" s="25" t="s">
        <v>95</v>
      </c>
      <c r="P59" s="25" t="s">
        <v>95</v>
      </c>
      <c r="Q59" s="25" t="s">
        <v>95</v>
      </c>
      <c r="R59" s="25">
        <f t="shared" si="0"/>
        <v>0</v>
      </c>
      <c r="S59" s="22"/>
    </row>
    <row r="60" spans="1:19" ht="28.5" customHeight="1">
      <c r="A60" s="24" t="s">
        <v>69</v>
      </c>
      <c r="B60" s="25" t="s">
        <v>95</v>
      </c>
      <c r="C60" s="25"/>
      <c r="D60" s="25" t="s">
        <v>95</v>
      </c>
      <c r="E60" s="25" t="s">
        <v>95</v>
      </c>
      <c r="F60" s="25" t="s">
        <v>95</v>
      </c>
      <c r="G60" s="25" t="s">
        <v>95</v>
      </c>
      <c r="H60" s="25" t="s">
        <v>95</v>
      </c>
      <c r="I60" s="25"/>
      <c r="J60" s="25" t="s">
        <v>95</v>
      </c>
      <c r="K60" s="25" t="s">
        <v>95</v>
      </c>
      <c r="L60" s="25" t="s">
        <v>95</v>
      </c>
      <c r="M60" s="25" t="s">
        <v>95</v>
      </c>
      <c r="N60" s="25" t="s">
        <v>95</v>
      </c>
      <c r="O60" s="25" t="s">
        <v>95</v>
      </c>
      <c r="P60" s="25" t="s">
        <v>95</v>
      </c>
      <c r="Q60" s="25" t="s">
        <v>95</v>
      </c>
      <c r="R60" s="25">
        <f t="shared" si="0"/>
        <v>0</v>
      </c>
      <c r="S60" s="22"/>
    </row>
    <row r="61" spans="1:19" ht="28.5" customHeight="1">
      <c r="A61" s="24" t="s">
        <v>70</v>
      </c>
      <c r="B61" s="25" t="s">
        <v>95</v>
      </c>
      <c r="C61" s="25" t="s">
        <v>95</v>
      </c>
      <c r="D61" s="25" t="s">
        <v>95</v>
      </c>
      <c r="E61" s="25" t="s">
        <v>95</v>
      </c>
      <c r="F61" s="25" t="s">
        <v>95</v>
      </c>
      <c r="G61" s="25" t="s">
        <v>95</v>
      </c>
      <c r="H61" s="25" t="s">
        <v>95</v>
      </c>
      <c r="I61" s="25">
        <v>6</v>
      </c>
      <c r="J61" s="25" t="s">
        <v>95</v>
      </c>
      <c r="K61" s="25" t="s">
        <v>95</v>
      </c>
      <c r="L61" s="25" t="s">
        <v>95</v>
      </c>
      <c r="M61" s="25" t="s">
        <v>95</v>
      </c>
      <c r="N61" s="25"/>
      <c r="O61" s="25" t="s">
        <v>95</v>
      </c>
      <c r="P61" s="25" t="s">
        <v>95</v>
      </c>
      <c r="Q61" s="25" t="s">
        <v>95</v>
      </c>
      <c r="R61" s="25">
        <f t="shared" si="0"/>
        <v>6</v>
      </c>
      <c r="S61" s="22"/>
    </row>
    <row r="62" spans="1:19" ht="28.5" customHeight="1">
      <c r="A62" s="24" t="s">
        <v>71</v>
      </c>
      <c r="B62" s="25" t="s">
        <v>95</v>
      </c>
      <c r="C62" s="25"/>
      <c r="D62" s="25" t="s">
        <v>95</v>
      </c>
      <c r="E62" s="25" t="s">
        <v>95</v>
      </c>
      <c r="F62" s="25" t="s">
        <v>95</v>
      </c>
      <c r="G62" s="25" t="s">
        <v>95</v>
      </c>
      <c r="H62" s="25"/>
      <c r="I62" s="25">
        <v>1</v>
      </c>
      <c r="J62" s="25" t="s">
        <v>95</v>
      </c>
      <c r="K62" s="25" t="s">
        <v>95</v>
      </c>
      <c r="L62" s="25">
        <v>1</v>
      </c>
      <c r="M62" s="25" t="s">
        <v>95</v>
      </c>
      <c r="N62" s="25" t="s">
        <v>95</v>
      </c>
      <c r="O62" s="25" t="s">
        <v>95</v>
      </c>
      <c r="P62" s="25" t="s">
        <v>95</v>
      </c>
      <c r="Q62" s="25" t="s">
        <v>95</v>
      </c>
      <c r="R62" s="25">
        <f t="shared" si="0"/>
        <v>2</v>
      </c>
      <c r="S62" s="22"/>
    </row>
    <row r="63" spans="1:19" ht="28.5" customHeight="1">
      <c r="A63" s="24" t="s">
        <v>72</v>
      </c>
      <c r="B63" s="25" t="s">
        <v>95</v>
      </c>
      <c r="C63" s="25">
        <v>8</v>
      </c>
      <c r="D63" s="25" t="s">
        <v>95</v>
      </c>
      <c r="E63" s="25" t="s">
        <v>95</v>
      </c>
      <c r="F63" s="25" t="s">
        <v>95</v>
      </c>
      <c r="G63" s="25" t="s">
        <v>95</v>
      </c>
      <c r="H63" s="25">
        <v>20</v>
      </c>
      <c r="I63" s="25"/>
      <c r="J63" s="25" t="s">
        <v>95</v>
      </c>
      <c r="K63" s="25" t="s">
        <v>95</v>
      </c>
      <c r="L63" s="25"/>
      <c r="M63" s="25" t="s">
        <v>95</v>
      </c>
      <c r="N63" s="25" t="s">
        <v>95</v>
      </c>
      <c r="O63" s="25" t="s">
        <v>95</v>
      </c>
      <c r="P63" s="25" t="s">
        <v>95</v>
      </c>
      <c r="Q63" s="25" t="s">
        <v>95</v>
      </c>
      <c r="R63" s="25">
        <f t="shared" si="0"/>
        <v>28</v>
      </c>
      <c r="S63" s="22"/>
    </row>
    <row r="64" spans="1:19" ht="28.5" customHeight="1">
      <c r="A64" s="24" t="s">
        <v>73</v>
      </c>
      <c r="B64" s="25" t="s">
        <v>95</v>
      </c>
      <c r="C64" s="25" t="s">
        <v>95</v>
      </c>
      <c r="D64" s="25" t="s">
        <v>95</v>
      </c>
      <c r="E64" s="25" t="s">
        <v>95</v>
      </c>
      <c r="F64" s="25" t="s">
        <v>95</v>
      </c>
      <c r="G64" s="25" t="s">
        <v>95</v>
      </c>
      <c r="H64" s="25">
        <v>4</v>
      </c>
      <c r="I64" s="25" t="s">
        <v>95</v>
      </c>
      <c r="J64" s="25" t="s">
        <v>95</v>
      </c>
      <c r="K64" s="25" t="s">
        <v>95</v>
      </c>
      <c r="L64" s="25"/>
      <c r="M64" s="25" t="s">
        <v>95</v>
      </c>
      <c r="N64" s="25" t="s">
        <v>95</v>
      </c>
      <c r="O64" s="25" t="s">
        <v>95</v>
      </c>
      <c r="P64" s="25" t="s">
        <v>95</v>
      </c>
      <c r="Q64" s="25" t="s">
        <v>95</v>
      </c>
      <c r="R64" s="25">
        <f t="shared" si="0"/>
        <v>4</v>
      </c>
      <c r="S64" s="22"/>
    </row>
    <row r="65" spans="1:19" ht="28.5" customHeight="1">
      <c r="A65" s="24" t="s">
        <v>74</v>
      </c>
      <c r="B65" s="25" t="s">
        <v>95</v>
      </c>
      <c r="C65" s="25">
        <v>6</v>
      </c>
      <c r="D65" s="25" t="s">
        <v>95</v>
      </c>
      <c r="E65" s="25" t="s">
        <v>95</v>
      </c>
      <c r="F65" s="25" t="s">
        <v>95</v>
      </c>
      <c r="G65" s="25" t="s">
        <v>95</v>
      </c>
      <c r="H65" s="25">
        <v>28</v>
      </c>
      <c r="I65" s="25" t="s">
        <v>95</v>
      </c>
      <c r="J65" s="25" t="s">
        <v>95</v>
      </c>
      <c r="K65" s="25" t="s">
        <v>95</v>
      </c>
      <c r="L65" s="25" t="s">
        <v>95</v>
      </c>
      <c r="M65" s="25" t="s">
        <v>95</v>
      </c>
      <c r="N65" s="25" t="s">
        <v>95</v>
      </c>
      <c r="O65" s="25" t="s">
        <v>95</v>
      </c>
      <c r="P65" s="25" t="s">
        <v>95</v>
      </c>
      <c r="Q65" s="25" t="s">
        <v>95</v>
      </c>
      <c r="R65" s="25">
        <f t="shared" si="0"/>
        <v>34</v>
      </c>
      <c r="S65" s="22"/>
    </row>
    <row r="66" spans="1:19" ht="28.5" customHeight="1">
      <c r="A66" s="24" t="s">
        <v>75</v>
      </c>
      <c r="B66" s="25" t="s">
        <v>95</v>
      </c>
      <c r="C66" s="25">
        <v>4</v>
      </c>
      <c r="D66" s="25" t="s">
        <v>95</v>
      </c>
      <c r="E66" s="25" t="s">
        <v>95</v>
      </c>
      <c r="F66" s="25" t="s">
        <v>95</v>
      </c>
      <c r="G66" s="25" t="s">
        <v>95</v>
      </c>
      <c r="H66" s="25">
        <v>94</v>
      </c>
      <c r="I66" s="25" t="s">
        <v>95</v>
      </c>
      <c r="J66" s="25" t="s">
        <v>95</v>
      </c>
      <c r="K66" s="25" t="s">
        <v>95</v>
      </c>
      <c r="L66" s="25"/>
      <c r="M66" s="25" t="s">
        <v>95</v>
      </c>
      <c r="N66" s="25" t="s">
        <v>95</v>
      </c>
      <c r="O66" s="25" t="s">
        <v>95</v>
      </c>
      <c r="P66" s="25" t="s">
        <v>95</v>
      </c>
      <c r="Q66" s="25" t="s">
        <v>95</v>
      </c>
      <c r="R66" s="25">
        <f t="shared" si="0"/>
        <v>98</v>
      </c>
      <c r="S66" s="22"/>
    </row>
    <row r="67" spans="1:19" ht="28.5" customHeight="1">
      <c r="A67" s="24" t="s">
        <v>76</v>
      </c>
      <c r="B67" s="25" t="s">
        <v>95</v>
      </c>
      <c r="C67" s="25">
        <v>1</v>
      </c>
      <c r="D67" s="25" t="s">
        <v>95</v>
      </c>
      <c r="E67" s="25" t="s">
        <v>95</v>
      </c>
      <c r="F67" s="25" t="s">
        <v>95</v>
      </c>
      <c r="G67" s="25" t="s">
        <v>95</v>
      </c>
      <c r="H67" s="25"/>
      <c r="I67" s="25" t="s">
        <v>95</v>
      </c>
      <c r="J67" s="25" t="s">
        <v>95</v>
      </c>
      <c r="K67" s="25" t="s">
        <v>95</v>
      </c>
      <c r="L67" s="25" t="s">
        <v>95</v>
      </c>
      <c r="M67" s="25" t="s">
        <v>95</v>
      </c>
      <c r="N67" s="25" t="s">
        <v>95</v>
      </c>
      <c r="O67" s="25" t="s">
        <v>95</v>
      </c>
      <c r="P67" s="25" t="s">
        <v>95</v>
      </c>
      <c r="Q67" s="25" t="s">
        <v>95</v>
      </c>
      <c r="R67" s="25">
        <f t="shared" si="0"/>
        <v>1</v>
      </c>
      <c r="S67" s="22"/>
    </row>
    <row r="68" spans="1:19" ht="28.5" customHeight="1">
      <c r="A68" s="24" t="s">
        <v>77</v>
      </c>
      <c r="B68" s="25" t="s">
        <v>95</v>
      </c>
      <c r="C68" s="25" t="s">
        <v>95</v>
      </c>
      <c r="D68" s="25" t="s">
        <v>95</v>
      </c>
      <c r="E68" s="25" t="s">
        <v>95</v>
      </c>
      <c r="F68" s="25" t="s">
        <v>95</v>
      </c>
      <c r="G68" s="25" t="s">
        <v>95</v>
      </c>
      <c r="H68" s="25" t="s">
        <v>95</v>
      </c>
      <c r="I68" s="25" t="s">
        <v>95</v>
      </c>
      <c r="J68" s="25" t="s">
        <v>95</v>
      </c>
      <c r="K68" s="25" t="s">
        <v>95</v>
      </c>
      <c r="L68" s="25" t="s">
        <v>95</v>
      </c>
      <c r="M68" s="25" t="s">
        <v>95</v>
      </c>
      <c r="N68" s="25" t="s">
        <v>95</v>
      </c>
      <c r="O68" s="25" t="s">
        <v>95</v>
      </c>
      <c r="P68" s="25" t="s">
        <v>95</v>
      </c>
      <c r="Q68" s="25" t="s">
        <v>95</v>
      </c>
      <c r="R68" s="25">
        <f t="shared" si="0"/>
        <v>0</v>
      </c>
      <c r="S68" s="22"/>
    </row>
    <row r="69" spans="1:19" ht="28.5" customHeight="1">
      <c r="A69" s="24" t="s">
        <v>78</v>
      </c>
      <c r="B69" s="25" t="s">
        <v>95</v>
      </c>
      <c r="C69" s="25" t="s">
        <v>95</v>
      </c>
      <c r="D69" s="25" t="s">
        <v>95</v>
      </c>
      <c r="E69" s="25" t="s">
        <v>95</v>
      </c>
      <c r="F69" s="25" t="s">
        <v>95</v>
      </c>
      <c r="G69" s="25" t="s">
        <v>95</v>
      </c>
      <c r="H69" s="25" t="s">
        <v>95</v>
      </c>
      <c r="I69" s="25" t="s">
        <v>95</v>
      </c>
      <c r="J69" s="25" t="s">
        <v>95</v>
      </c>
      <c r="K69" s="25" t="s">
        <v>95</v>
      </c>
      <c r="L69" s="25" t="s">
        <v>95</v>
      </c>
      <c r="M69" s="25" t="s">
        <v>95</v>
      </c>
      <c r="N69" s="25" t="s">
        <v>95</v>
      </c>
      <c r="O69" s="25" t="s">
        <v>95</v>
      </c>
      <c r="P69" s="25" t="s">
        <v>95</v>
      </c>
      <c r="Q69" s="25" t="s">
        <v>95</v>
      </c>
      <c r="R69" s="25">
        <f aca="true" t="shared" si="1" ref="R69:R79">SUM(B69:Q69)</f>
        <v>0</v>
      </c>
      <c r="S69" s="22"/>
    </row>
    <row r="70" spans="1:19" ht="28.5" customHeight="1">
      <c r="A70" s="24" t="s">
        <v>79</v>
      </c>
      <c r="B70" s="25" t="s">
        <v>95</v>
      </c>
      <c r="C70" s="25">
        <v>2</v>
      </c>
      <c r="D70" s="25" t="s">
        <v>95</v>
      </c>
      <c r="E70" s="25" t="s">
        <v>95</v>
      </c>
      <c r="F70" s="25" t="s">
        <v>95</v>
      </c>
      <c r="G70" s="25" t="s">
        <v>95</v>
      </c>
      <c r="H70" s="25" t="s">
        <v>95</v>
      </c>
      <c r="I70" s="25" t="s">
        <v>95</v>
      </c>
      <c r="J70" s="25" t="s">
        <v>95</v>
      </c>
      <c r="K70" s="25" t="s">
        <v>95</v>
      </c>
      <c r="L70" s="25" t="s">
        <v>95</v>
      </c>
      <c r="M70" s="25" t="s">
        <v>95</v>
      </c>
      <c r="N70" s="25" t="s">
        <v>95</v>
      </c>
      <c r="O70" s="25" t="s">
        <v>95</v>
      </c>
      <c r="P70" s="25" t="s">
        <v>95</v>
      </c>
      <c r="Q70" s="25" t="s">
        <v>95</v>
      </c>
      <c r="R70" s="25">
        <f t="shared" si="1"/>
        <v>2</v>
      </c>
      <c r="S70" s="22"/>
    </row>
    <row r="71" spans="1:19" ht="28.5" customHeight="1">
      <c r="A71" s="24" t="s">
        <v>80</v>
      </c>
      <c r="B71" s="25" t="s">
        <v>95</v>
      </c>
      <c r="C71" s="25"/>
      <c r="D71" s="25" t="s">
        <v>95</v>
      </c>
      <c r="E71" s="25" t="s">
        <v>95</v>
      </c>
      <c r="F71" s="25" t="s">
        <v>95</v>
      </c>
      <c r="G71" s="25" t="s">
        <v>95</v>
      </c>
      <c r="H71" s="25" t="s">
        <v>95</v>
      </c>
      <c r="I71" s="25" t="s">
        <v>95</v>
      </c>
      <c r="J71" s="25" t="s">
        <v>95</v>
      </c>
      <c r="K71" s="25" t="s">
        <v>95</v>
      </c>
      <c r="L71" s="25" t="s">
        <v>95</v>
      </c>
      <c r="M71" s="25" t="s">
        <v>95</v>
      </c>
      <c r="N71" s="25" t="s">
        <v>95</v>
      </c>
      <c r="O71" s="25" t="s">
        <v>95</v>
      </c>
      <c r="P71" s="25" t="s">
        <v>95</v>
      </c>
      <c r="Q71" s="25" t="s">
        <v>95</v>
      </c>
      <c r="R71" s="25">
        <f t="shared" si="1"/>
        <v>0</v>
      </c>
      <c r="S71" s="22"/>
    </row>
    <row r="72" spans="1:19" ht="28.5" customHeight="1">
      <c r="A72" s="24" t="s">
        <v>81</v>
      </c>
      <c r="B72" s="25" t="s">
        <v>95</v>
      </c>
      <c r="C72" s="25">
        <v>8</v>
      </c>
      <c r="D72" s="25" t="s">
        <v>95</v>
      </c>
      <c r="E72" s="25" t="s">
        <v>95</v>
      </c>
      <c r="F72" s="25" t="s">
        <v>95</v>
      </c>
      <c r="G72" s="25" t="s">
        <v>95</v>
      </c>
      <c r="H72" s="25" t="s">
        <v>95</v>
      </c>
      <c r="I72" s="25" t="s">
        <v>95</v>
      </c>
      <c r="J72" s="25" t="s">
        <v>95</v>
      </c>
      <c r="K72" s="25" t="s">
        <v>95</v>
      </c>
      <c r="L72" s="25" t="s">
        <v>95</v>
      </c>
      <c r="M72" s="25" t="s">
        <v>95</v>
      </c>
      <c r="N72" s="25" t="s">
        <v>95</v>
      </c>
      <c r="O72" s="25" t="s">
        <v>95</v>
      </c>
      <c r="P72" s="25" t="s">
        <v>95</v>
      </c>
      <c r="Q72" s="25" t="s">
        <v>95</v>
      </c>
      <c r="R72" s="25">
        <f t="shared" si="1"/>
        <v>8</v>
      </c>
      <c r="S72" s="22"/>
    </row>
    <row r="73" spans="1:19" ht="28.5" customHeight="1">
      <c r="A73" s="24" t="s">
        <v>82</v>
      </c>
      <c r="B73" s="25" t="s">
        <v>95</v>
      </c>
      <c r="C73" s="25">
        <v>3</v>
      </c>
      <c r="D73" s="25" t="s">
        <v>95</v>
      </c>
      <c r="E73" s="25" t="s">
        <v>95</v>
      </c>
      <c r="F73" s="25" t="s">
        <v>95</v>
      </c>
      <c r="G73" s="25" t="s">
        <v>95</v>
      </c>
      <c r="H73" s="25" t="s">
        <v>95</v>
      </c>
      <c r="I73" s="25" t="s">
        <v>95</v>
      </c>
      <c r="J73" s="25" t="s">
        <v>95</v>
      </c>
      <c r="K73" s="25" t="s">
        <v>95</v>
      </c>
      <c r="L73" s="25" t="s">
        <v>95</v>
      </c>
      <c r="M73" s="25" t="s">
        <v>95</v>
      </c>
      <c r="N73" s="25" t="s">
        <v>95</v>
      </c>
      <c r="O73" s="25" t="s">
        <v>95</v>
      </c>
      <c r="P73" s="25" t="s">
        <v>95</v>
      </c>
      <c r="Q73" s="25" t="s">
        <v>95</v>
      </c>
      <c r="R73" s="25">
        <f t="shared" si="1"/>
        <v>3</v>
      </c>
      <c r="S73" s="22"/>
    </row>
    <row r="74" spans="1:19" ht="28.5" customHeight="1">
      <c r="A74" s="24" t="s">
        <v>83</v>
      </c>
      <c r="B74" s="25" t="s">
        <v>95</v>
      </c>
      <c r="C74" s="25">
        <v>3</v>
      </c>
      <c r="D74" s="25" t="s">
        <v>95</v>
      </c>
      <c r="E74" s="25" t="s">
        <v>95</v>
      </c>
      <c r="F74" s="25" t="s">
        <v>95</v>
      </c>
      <c r="G74" s="25" t="s">
        <v>95</v>
      </c>
      <c r="H74" s="25" t="s">
        <v>95</v>
      </c>
      <c r="I74" s="25" t="s">
        <v>95</v>
      </c>
      <c r="J74" s="25" t="s">
        <v>95</v>
      </c>
      <c r="K74" s="25" t="s">
        <v>95</v>
      </c>
      <c r="L74" s="25" t="s">
        <v>95</v>
      </c>
      <c r="M74" s="25" t="s">
        <v>95</v>
      </c>
      <c r="N74" s="25" t="s">
        <v>95</v>
      </c>
      <c r="O74" s="25" t="s">
        <v>95</v>
      </c>
      <c r="P74" s="25" t="s">
        <v>95</v>
      </c>
      <c r="Q74" s="25" t="s">
        <v>95</v>
      </c>
      <c r="R74" s="25">
        <f t="shared" si="1"/>
        <v>3</v>
      </c>
      <c r="S74" s="22"/>
    </row>
    <row r="75" spans="1:19" ht="28.5" customHeight="1">
      <c r="A75" s="24" t="s">
        <v>84</v>
      </c>
      <c r="B75" s="25" t="s">
        <v>95</v>
      </c>
      <c r="C75" s="25">
        <v>10</v>
      </c>
      <c r="D75" s="25" t="s">
        <v>95</v>
      </c>
      <c r="E75" s="25" t="s">
        <v>95</v>
      </c>
      <c r="F75" s="25" t="s">
        <v>95</v>
      </c>
      <c r="G75" s="25" t="s">
        <v>95</v>
      </c>
      <c r="H75" s="25"/>
      <c r="I75" s="25" t="s">
        <v>95</v>
      </c>
      <c r="J75" s="25" t="s">
        <v>95</v>
      </c>
      <c r="K75" s="25">
        <v>2</v>
      </c>
      <c r="L75" s="25" t="s">
        <v>95</v>
      </c>
      <c r="M75" s="25" t="s">
        <v>95</v>
      </c>
      <c r="N75" s="25" t="s">
        <v>95</v>
      </c>
      <c r="O75" s="25" t="s">
        <v>95</v>
      </c>
      <c r="P75" s="25" t="s">
        <v>95</v>
      </c>
      <c r="Q75" s="25" t="s">
        <v>95</v>
      </c>
      <c r="R75" s="25">
        <f t="shared" si="1"/>
        <v>12</v>
      </c>
      <c r="S75" s="22"/>
    </row>
    <row r="76" spans="1:19" ht="28.5" customHeight="1">
      <c r="A76" s="24" t="s">
        <v>85</v>
      </c>
      <c r="B76" s="25" t="s">
        <v>95</v>
      </c>
      <c r="C76" s="25"/>
      <c r="D76" s="25" t="s">
        <v>95</v>
      </c>
      <c r="E76" s="25" t="s">
        <v>95</v>
      </c>
      <c r="F76" s="25" t="s">
        <v>95</v>
      </c>
      <c r="G76" s="25" t="s">
        <v>95</v>
      </c>
      <c r="H76" s="25" t="s">
        <v>95</v>
      </c>
      <c r="I76" s="25" t="s">
        <v>95</v>
      </c>
      <c r="J76" s="25" t="s">
        <v>95</v>
      </c>
      <c r="K76" s="25" t="s">
        <v>95</v>
      </c>
      <c r="L76" s="25" t="s">
        <v>95</v>
      </c>
      <c r="M76" s="25" t="s">
        <v>95</v>
      </c>
      <c r="N76" s="25" t="s">
        <v>95</v>
      </c>
      <c r="O76" s="25" t="s">
        <v>95</v>
      </c>
      <c r="P76" s="25" t="s">
        <v>95</v>
      </c>
      <c r="Q76" s="25" t="s">
        <v>95</v>
      </c>
      <c r="R76" s="25">
        <f t="shared" si="1"/>
        <v>0</v>
      </c>
      <c r="S76" s="22"/>
    </row>
    <row r="77" spans="1:19" ht="28.5" customHeight="1">
      <c r="A77" s="24" t="s">
        <v>86</v>
      </c>
      <c r="B77" s="25" t="s">
        <v>95</v>
      </c>
      <c r="C77" s="25" t="s">
        <v>95</v>
      </c>
      <c r="D77" s="25" t="s">
        <v>95</v>
      </c>
      <c r="E77" s="25" t="s">
        <v>95</v>
      </c>
      <c r="F77" s="25" t="s">
        <v>95</v>
      </c>
      <c r="G77" s="25" t="s">
        <v>95</v>
      </c>
      <c r="H77" s="25" t="s">
        <v>95</v>
      </c>
      <c r="I77" s="25" t="s">
        <v>95</v>
      </c>
      <c r="J77" s="25" t="s">
        <v>95</v>
      </c>
      <c r="K77" s="25" t="s">
        <v>95</v>
      </c>
      <c r="L77" s="25" t="s">
        <v>95</v>
      </c>
      <c r="M77" s="25" t="s">
        <v>95</v>
      </c>
      <c r="N77" s="25" t="s">
        <v>95</v>
      </c>
      <c r="O77" s="25" t="s">
        <v>95</v>
      </c>
      <c r="P77" s="25" t="s">
        <v>95</v>
      </c>
      <c r="Q77" s="25" t="s">
        <v>95</v>
      </c>
      <c r="R77" s="25">
        <f t="shared" si="1"/>
        <v>0</v>
      </c>
      <c r="S77" s="22"/>
    </row>
    <row r="78" spans="1:19" ht="28.5" customHeight="1">
      <c r="A78" s="24" t="s">
        <v>93</v>
      </c>
      <c r="B78" s="25" t="s">
        <v>95</v>
      </c>
      <c r="C78" s="25">
        <v>2</v>
      </c>
      <c r="D78" s="25">
        <v>1</v>
      </c>
      <c r="E78" s="25" t="s">
        <v>95</v>
      </c>
      <c r="F78" s="25" t="s">
        <v>95</v>
      </c>
      <c r="G78" s="25">
        <v>1</v>
      </c>
      <c r="H78" s="25" t="s">
        <v>95</v>
      </c>
      <c r="I78" s="25"/>
      <c r="J78" s="25" t="s">
        <v>95</v>
      </c>
      <c r="K78" s="25" t="s">
        <v>95</v>
      </c>
      <c r="L78" s="25" t="s">
        <v>95</v>
      </c>
      <c r="M78" s="25">
        <v>2</v>
      </c>
      <c r="N78" s="25" t="s">
        <v>95</v>
      </c>
      <c r="O78" s="25" t="s">
        <v>95</v>
      </c>
      <c r="P78" s="25" t="s">
        <v>95</v>
      </c>
      <c r="Q78" s="25" t="s">
        <v>95</v>
      </c>
      <c r="R78" s="25">
        <f t="shared" si="1"/>
        <v>6</v>
      </c>
      <c r="S78" s="22"/>
    </row>
    <row r="79" spans="1:19" ht="28.5" customHeight="1">
      <c r="A79" s="24" t="s">
        <v>94</v>
      </c>
      <c r="B79" s="25" t="s">
        <v>95</v>
      </c>
      <c r="C79" s="25" t="s">
        <v>95</v>
      </c>
      <c r="D79" s="25" t="s">
        <v>95</v>
      </c>
      <c r="E79" s="25"/>
      <c r="F79" s="25" t="s">
        <v>95</v>
      </c>
      <c r="G79" s="25" t="s">
        <v>95</v>
      </c>
      <c r="H79" s="25" t="s">
        <v>95</v>
      </c>
      <c r="I79" s="25" t="s">
        <v>95</v>
      </c>
      <c r="J79" s="25" t="s">
        <v>95</v>
      </c>
      <c r="K79" s="25" t="s">
        <v>95</v>
      </c>
      <c r="L79" s="25" t="s">
        <v>95</v>
      </c>
      <c r="M79" s="25" t="s">
        <v>95</v>
      </c>
      <c r="N79" s="25"/>
      <c r="O79" s="25" t="s">
        <v>95</v>
      </c>
      <c r="P79" s="25" t="s">
        <v>95</v>
      </c>
      <c r="Q79" s="25" t="s">
        <v>95</v>
      </c>
      <c r="R79" s="25">
        <f t="shared" si="1"/>
        <v>0</v>
      </c>
      <c r="S79" s="22"/>
    </row>
    <row r="80" spans="1:19" ht="28.5" customHeight="1">
      <c r="A80" s="24" t="s">
        <v>91</v>
      </c>
      <c r="B80" s="25">
        <f>SUM(B5:B79)</f>
        <v>336</v>
      </c>
      <c r="C80" s="25">
        <f aca="true" t="shared" si="2" ref="C80:R80">SUM(C5:C79)</f>
        <v>993</v>
      </c>
      <c r="D80" s="25">
        <f t="shared" si="2"/>
        <v>204</v>
      </c>
      <c r="E80" s="25">
        <f t="shared" si="2"/>
        <v>55</v>
      </c>
      <c r="F80" s="25">
        <f t="shared" si="2"/>
        <v>129</v>
      </c>
      <c r="G80" s="25">
        <f t="shared" si="2"/>
        <v>76</v>
      </c>
      <c r="H80" s="25">
        <f t="shared" si="2"/>
        <v>515</v>
      </c>
      <c r="I80" s="25">
        <f t="shared" si="2"/>
        <v>81</v>
      </c>
      <c r="J80" s="25">
        <f t="shared" si="2"/>
        <v>204</v>
      </c>
      <c r="K80" s="25">
        <f t="shared" si="2"/>
        <v>105</v>
      </c>
      <c r="L80" s="25">
        <f t="shared" si="2"/>
        <v>31</v>
      </c>
      <c r="M80" s="25">
        <f t="shared" si="2"/>
        <v>92</v>
      </c>
      <c r="N80" s="25">
        <f t="shared" si="2"/>
        <v>158</v>
      </c>
      <c r="O80" s="25">
        <f t="shared" si="2"/>
        <v>61</v>
      </c>
      <c r="P80" s="25">
        <f t="shared" si="2"/>
        <v>42</v>
      </c>
      <c r="Q80" s="25">
        <f t="shared" si="2"/>
        <v>7</v>
      </c>
      <c r="R80" s="25">
        <f t="shared" si="2"/>
        <v>3089</v>
      </c>
      <c r="S80" s="22"/>
    </row>
    <row r="81" spans="1:18" ht="28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</sheetData>
  <mergeCells count="18">
    <mergeCell ref="A1:R1"/>
    <mergeCell ref="J3:J4"/>
    <mergeCell ref="K3:K4"/>
    <mergeCell ref="L3:L4"/>
    <mergeCell ref="M3:M4"/>
    <mergeCell ref="N3:N4"/>
    <mergeCell ref="O3:O4"/>
    <mergeCell ref="Q3:Q4"/>
    <mergeCell ref="R3:R4"/>
    <mergeCell ref="P3:P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0.5118110236220472" right="0.15748031496062992" top="0.5118110236220472" bottom="0.5118110236220472" header="0.5118110236220472" footer="0.31496062992125984"/>
  <pageSetup firstPageNumber="16" useFirstPageNumber="1" horizontalDpi="400" verticalDpi="400" orientation="portrait" paperSize="9" scale="64" r:id="rId2"/>
  <headerFooter alignWithMargins="0">
    <oddFooter>&amp;C&amp;11&amp;P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OutlineSymbols="0" zoomScale="87" zoomScaleNormal="87" zoomScaleSheetLayoutView="75" workbookViewId="0" topLeftCell="A1">
      <selection activeCell="B83" sqref="B83"/>
    </sheetView>
  </sheetViews>
  <sheetFormatPr defaultColWidth="9.00390625" defaultRowHeight="28.5" customHeight="1"/>
  <cols>
    <col min="1" max="1" width="3.25390625" style="0" customWidth="1"/>
    <col min="2" max="2" width="14.625" style="0" customWidth="1"/>
    <col min="3" max="7" width="15.625" style="0" customWidth="1"/>
    <col min="8" max="8" width="11.625" style="0" customWidth="1"/>
    <col min="9" max="10" width="2.625" style="0" customWidth="1"/>
    <col min="11" max="11" width="1.625" style="0" customWidth="1"/>
    <col min="12" max="16384" width="10.75390625" style="0" customWidth="1"/>
  </cols>
  <sheetData>
    <row r="1" ht="28.5" customHeight="1">
      <c r="B1" s="1" t="s">
        <v>0</v>
      </c>
    </row>
    <row r="2" spans="2:10" ht="28.5" customHeight="1">
      <c r="B2" s="44" t="s">
        <v>96</v>
      </c>
      <c r="C2" s="45"/>
      <c r="D2" s="45"/>
      <c r="E2" s="45"/>
      <c r="F2" s="45"/>
      <c r="G2" s="45"/>
      <c r="H2" s="45"/>
      <c r="I2" s="45"/>
      <c r="J2" s="45"/>
    </row>
    <row r="3" spans="2:10" ht="28.5" customHeight="1">
      <c r="B3" s="2"/>
      <c r="C3" s="2"/>
      <c r="D3" s="3"/>
      <c r="E3" s="3"/>
      <c r="F3" s="3"/>
      <c r="G3" s="3"/>
      <c r="H3" s="3"/>
      <c r="I3" s="3"/>
      <c r="J3" s="3"/>
    </row>
    <row r="4" spans="1:11" ht="28.5" customHeight="1">
      <c r="A4" s="4"/>
      <c r="B4" s="5" t="s">
        <v>1</v>
      </c>
      <c r="C4" s="46" t="s">
        <v>2</v>
      </c>
      <c r="D4" s="46" t="s">
        <v>3</v>
      </c>
      <c r="E4" s="37" t="s">
        <v>4</v>
      </c>
      <c r="F4" s="38"/>
      <c r="G4" s="38"/>
      <c r="H4" s="38"/>
      <c r="I4" s="38"/>
      <c r="J4" s="39"/>
      <c r="K4" s="6"/>
    </row>
    <row r="5" spans="1:11" ht="19.5" customHeight="1">
      <c r="A5" s="4"/>
      <c r="B5" s="7"/>
      <c r="C5" s="47"/>
      <c r="D5" s="47"/>
      <c r="E5" s="35" t="s">
        <v>5</v>
      </c>
      <c r="F5" s="35" t="s">
        <v>6</v>
      </c>
      <c r="G5" s="35" t="s">
        <v>7</v>
      </c>
      <c r="H5" s="40" t="s">
        <v>8</v>
      </c>
      <c r="I5" s="8" t="s">
        <v>9</v>
      </c>
      <c r="J5" s="42" t="s">
        <v>10</v>
      </c>
      <c r="K5" s="6"/>
    </row>
    <row r="6" spans="1:11" ht="19.5" customHeight="1">
      <c r="A6" s="9"/>
      <c r="B6" s="10" t="s">
        <v>11</v>
      </c>
      <c r="C6" s="48"/>
      <c r="D6" s="48"/>
      <c r="E6" s="36"/>
      <c r="F6" s="36"/>
      <c r="G6" s="36"/>
      <c r="H6" s="41"/>
      <c r="I6" s="11" t="s">
        <v>12</v>
      </c>
      <c r="J6" s="43"/>
      <c r="K6" s="6"/>
    </row>
    <row r="7" spans="1:11" ht="28.5" customHeight="1">
      <c r="A7" s="12"/>
      <c r="B7" s="13" t="s">
        <v>13</v>
      </c>
      <c r="C7" s="27">
        <f>SUM(C8:C83)</f>
        <v>41242</v>
      </c>
      <c r="D7" s="14">
        <f>SUM(D8:D83)</f>
        <v>53531</v>
      </c>
      <c r="E7" s="14">
        <f>SUM(E8:E83)</f>
        <v>2285</v>
      </c>
      <c r="F7" s="14">
        <f>SUM(F8:F83)</f>
        <v>3089</v>
      </c>
      <c r="G7" s="14">
        <f>SUM(G8:G83)</f>
        <v>5374</v>
      </c>
      <c r="H7" s="32">
        <f>(G7/D7)*100</f>
        <v>10.039042797631279</v>
      </c>
      <c r="I7" s="33"/>
      <c r="J7" s="34"/>
      <c r="K7" s="6"/>
    </row>
    <row r="8" spans="1:11" ht="28.5" customHeight="1">
      <c r="A8" s="15"/>
      <c r="B8" s="16" t="s">
        <v>14</v>
      </c>
      <c r="C8" s="26">
        <v>7944</v>
      </c>
      <c r="D8" s="14">
        <v>9783</v>
      </c>
      <c r="E8" s="14">
        <v>932</v>
      </c>
      <c r="F8" s="14">
        <v>346</v>
      </c>
      <c r="G8" s="14">
        <f>SUM(E8:F8)</f>
        <v>1278</v>
      </c>
      <c r="H8" s="32">
        <f>(G8/D8)*100</f>
        <v>13.063477460901565</v>
      </c>
      <c r="I8" s="33"/>
      <c r="J8" s="34"/>
      <c r="K8" s="6"/>
    </row>
    <row r="9" spans="1:11" ht="28.5" customHeight="1">
      <c r="A9" s="15"/>
      <c r="B9" s="16" t="s">
        <v>15</v>
      </c>
      <c r="C9" s="26">
        <v>8092</v>
      </c>
      <c r="D9" s="14">
        <v>10328</v>
      </c>
      <c r="E9" s="14">
        <v>78</v>
      </c>
      <c r="F9" s="14">
        <v>949</v>
      </c>
      <c r="G9" s="14">
        <f>SUM(E9:F9)</f>
        <v>1027</v>
      </c>
      <c r="H9" s="32">
        <f>(G9/D9)*100</f>
        <v>9.943841982958947</v>
      </c>
      <c r="I9" s="33"/>
      <c r="J9" s="34"/>
      <c r="K9" s="6"/>
    </row>
    <row r="10" spans="1:11" ht="28.5" customHeight="1">
      <c r="A10" s="15"/>
      <c r="B10" s="16" t="s">
        <v>16</v>
      </c>
      <c r="C10" s="26">
        <v>2719</v>
      </c>
      <c r="D10" s="14">
        <v>3491</v>
      </c>
      <c r="E10" s="14">
        <v>120</v>
      </c>
      <c r="F10" s="14">
        <v>197</v>
      </c>
      <c r="G10" s="14">
        <f>SUM(E10:F10)</f>
        <v>317</v>
      </c>
      <c r="H10" s="32">
        <f>(G10/D10)*100</f>
        <v>9.080492695502722</v>
      </c>
      <c r="I10" s="33"/>
      <c r="J10" s="34"/>
      <c r="K10" s="6"/>
    </row>
    <row r="11" spans="1:11" ht="28.5" customHeight="1">
      <c r="A11" s="15"/>
      <c r="B11" s="16" t="s">
        <v>17</v>
      </c>
      <c r="C11" s="26">
        <v>399</v>
      </c>
      <c r="D11" s="14">
        <v>631</v>
      </c>
      <c r="E11" s="14">
        <v>54</v>
      </c>
      <c r="F11" s="14">
        <v>3</v>
      </c>
      <c r="G11" s="14">
        <f aca="true" t="shared" si="0" ref="G11:G74">SUM(E11:F11)</f>
        <v>57</v>
      </c>
      <c r="H11" s="32">
        <f aca="true" t="shared" si="1" ref="H11:H45">(G11/D11)*100</f>
        <v>9.033280507131538</v>
      </c>
      <c r="I11" s="33"/>
      <c r="J11" s="34"/>
      <c r="K11" s="6"/>
    </row>
    <row r="12" spans="1:11" ht="28.5" customHeight="1">
      <c r="A12" s="15"/>
      <c r="B12" s="16" t="s">
        <v>18</v>
      </c>
      <c r="C12" s="26">
        <v>1183</v>
      </c>
      <c r="D12" s="14">
        <v>1527</v>
      </c>
      <c r="E12" s="14">
        <v>28</v>
      </c>
      <c r="F12" s="14">
        <v>192</v>
      </c>
      <c r="G12" s="14">
        <f t="shared" si="0"/>
        <v>220</v>
      </c>
      <c r="H12" s="32">
        <f t="shared" si="1"/>
        <v>14.407334643091026</v>
      </c>
      <c r="I12" s="33"/>
      <c r="J12" s="34"/>
      <c r="K12" s="6"/>
    </row>
    <row r="13" spans="1:11" ht="28.5" customHeight="1">
      <c r="A13" s="15"/>
      <c r="B13" s="16" t="s">
        <v>19</v>
      </c>
      <c r="C13" s="26">
        <v>1177</v>
      </c>
      <c r="D13" s="14">
        <v>1580</v>
      </c>
      <c r="E13" s="14">
        <v>27</v>
      </c>
      <c r="F13" s="14">
        <v>74</v>
      </c>
      <c r="G13" s="14">
        <f t="shared" si="0"/>
        <v>101</v>
      </c>
      <c r="H13" s="32">
        <f t="shared" si="1"/>
        <v>6.392405063291139</v>
      </c>
      <c r="I13" s="33"/>
      <c r="J13" s="34"/>
      <c r="K13" s="6"/>
    </row>
    <row r="14" spans="1:11" ht="28.5" customHeight="1">
      <c r="A14" s="15"/>
      <c r="B14" s="16" t="s">
        <v>20</v>
      </c>
      <c r="C14" s="26">
        <v>743</v>
      </c>
      <c r="D14" s="14">
        <v>1010</v>
      </c>
      <c r="E14" s="14">
        <v>59</v>
      </c>
      <c r="F14" s="14">
        <v>1</v>
      </c>
      <c r="G14" s="14">
        <f t="shared" si="0"/>
        <v>60</v>
      </c>
      <c r="H14" s="32">
        <f t="shared" si="1"/>
        <v>5.9405940594059405</v>
      </c>
      <c r="I14" s="33"/>
      <c r="J14" s="34"/>
      <c r="K14" s="6"/>
    </row>
    <row r="15" spans="1:11" ht="28.5" customHeight="1">
      <c r="A15" s="15"/>
      <c r="B15" s="16" t="s">
        <v>21</v>
      </c>
      <c r="C15" s="26">
        <v>597</v>
      </c>
      <c r="D15" s="14">
        <v>755</v>
      </c>
      <c r="E15" s="14">
        <v>50</v>
      </c>
      <c r="F15" s="14">
        <v>57</v>
      </c>
      <c r="G15" s="14">
        <f t="shared" si="0"/>
        <v>107</v>
      </c>
      <c r="H15" s="32">
        <f t="shared" si="1"/>
        <v>14.172185430463577</v>
      </c>
      <c r="I15" s="33"/>
      <c r="J15" s="34"/>
      <c r="K15" s="6"/>
    </row>
    <row r="16" spans="1:11" ht="28.5" customHeight="1">
      <c r="A16" s="15"/>
      <c r="B16" s="16" t="s">
        <v>22</v>
      </c>
      <c r="C16" s="26">
        <v>2647</v>
      </c>
      <c r="D16" s="14">
        <v>3429</v>
      </c>
      <c r="E16" s="14">
        <v>108</v>
      </c>
      <c r="F16" s="14">
        <v>130</v>
      </c>
      <c r="G16" s="14">
        <f t="shared" si="0"/>
        <v>238</v>
      </c>
      <c r="H16" s="32">
        <f t="shared" si="1"/>
        <v>6.9407990667833195</v>
      </c>
      <c r="I16" s="33"/>
      <c r="J16" s="34"/>
      <c r="K16" s="6"/>
    </row>
    <row r="17" spans="1:11" ht="28.5" customHeight="1">
      <c r="A17" s="15"/>
      <c r="B17" s="16" t="s">
        <v>23</v>
      </c>
      <c r="C17" s="26">
        <v>979</v>
      </c>
      <c r="D17" s="14">
        <v>1293</v>
      </c>
      <c r="E17" s="14">
        <v>4</v>
      </c>
      <c r="F17" s="14">
        <v>345</v>
      </c>
      <c r="G17" s="14">
        <f t="shared" si="0"/>
        <v>349</v>
      </c>
      <c r="H17" s="32">
        <f t="shared" si="1"/>
        <v>26.991492652745553</v>
      </c>
      <c r="I17" s="33"/>
      <c r="J17" s="34"/>
      <c r="K17" s="6"/>
    </row>
    <row r="18" spans="1:11" ht="28.5" customHeight="1">
      <c r="A18" s="15"/>
      <c r="B18" s="16" t="s">
        <v>24</v>
      </c>
      <c r="C18" s="26">
        <v>1324</v>
      </c>
      <c r="D18" s="14">
        <v>1736</v>
      </c>
      <c r="E18" s="14">
        <v>167</v>
      </c>
      <c r="F18" s="14">
        <v>44</v>
      </c>
      <c r="G18" s="14">
        <f t="shared" si="0"/>
        <v>211</v>
      </c>
      <c r="H18" s="32">
        <f t="shared" si="1"/>
        <v>12.154377880184333</v>
      </c>
      <c r="I18" s="33"/>
      <c r="J18" s="34"/>
      <c r="K18" s="6"/>
    </row>
    <row r="19" spans="1:11" ht="28.5" customHeight="1">
      <c r="A19" s="15"/>
      <c r="B19" s="16" t="s">
        <v>25</v>
      </c>
      <c r="C19" s="26">
        <v>867</v>
      </c>
      <c r="D19" s="14">
        <v>1109</v>
      </c>
      <c r="E19" s="14">
        <v>38</v>
      </c>
      <c r="F19" s="14">
        <v>66</v>
      </c>
      <c r="G19" s="14">
        <f t="shared" si="0"/>
        <v>104</v>
      </c>
      <c r="H19" s="32">
        <f t="shared" si="1"/>
        <v>9.377817853922453</v>
      </c>
      <c r="I19" s="33"/>
      <c r="J19" s="34"/>
      <c r="K19" s="6"/>
    </row>
    <row r="20" spans="1:11" ht="28.5" customHeight="1">
      <c r="A20" s="15"/>
      <c r="B20" s="16" t="s">
        <v>26</v>
      </c>
      <c r="C20" s="26">
        <v>1400</v>
      </c>
      <c r="D20" s="14">
        <v>1704</v>
      </c>
      <c r="E20" s="14">
        <v>57</v>
      </c>
      <c r="F20" s="14">
        <v>144</v>
      </c>
      <c r="G20" s="14">
        <f t="shared" si="0"/>
        <v>201</v>
      </c>
      <c r="H20" s="32">
        <f t="shared" si="1"/>
        <v>11.795774647887324</v>
      </c>
      <c r="I20" s="33"/>
      <c r="J20" s="34"/>
      <c r="K20" s="6"/>
    </row>
    <row r="21" spans="1:11" ht="28.5" customHeight="1">
      <c r="A21" s="15"/>
      <c r="B21" s="16" t="s">
        <v>27</v>
      </c>
      <c r="C21" s="26">
        <v>853</v>
      </c>
      <c r="D21" s="14">
        <v>1154</v>
      </c>
      <c r="E21" s="14">
        <v>23</v>
      </c>
      <c r="F21" s="14">
        <v>87</v>
      </c>
      <c r="G21" s="14">
        <f t="shared" si="0"/>
        <v>110</v>
      </c>
      <c r="H21" s="32">
        <f t="shared" si="1"/>
        <v>9.532062391681109</v>
      </c>
      <c r="I21" s="33"/>
      <c r="J21" s="34"/>
      <c r="K21" s="6"/>
    </row>
    <row r="22" spans="1:11" ht="28.5" customHeight="1">
      <c r="A22" s="15"/>
      <c r="B22" s="16" t="s">
        <v>28</v>
      </c>
      <c r="C22" s="26">
        <v>644</v>
      </c>
      <c r="D22" s="14">
        <v>836</v>
      </c>
      <c r="E22" s="14">
        <v>3</v>
      </c>
      <c r="F22" s="14">
        <v>33</v>
      </c>
      <c r="G22" s="14">
        <f t="shared" si="0"/>
        <v>36</v>
      </c>
      <c r="H22" s="32">
        <f t="shared" si="1"/>
        <v>4.30622009569378</v>
      </c>
      <c r="I22" s="33"/>
      <c r="J22" s="34"/>
      <c r="K22" s="6"/>
    </row>
    <row r="23" spans="1:11" ht="28.5" customHeight="1">
      <c r="A23" s="15"/>
      <c r="B23" s="16" t="s">
        <v>29</v>
      </c>
      <c r="C23" s="26">
        <v>99</v>
      </c>
      <c r="D23" s="14">
        <v>125</v>
      </c>
      <c r="E23" s="14">
        <v>8</v>
      </c>
      <c r="F23" s="14">
        <v>2</v>
      </c>
      <c r="G23" s="14">
        <f t="shared" si="0"/>
        <v>10</v>
      </c>
      <c r="H23" s="32">
        <f t="shared" si="1"/>
        <v>8</v>
      </c>
      <c r="I23" s="33"/>
      <c r="J23" s="34"/>
      <c r="K23" s="6"/>
    </row>
    <row r="24" spans="1:11" ht="28.5" customHeight="1">
      <c r="A24" s="15"/>
      <c r="B24" s="16" t="s">
        <v>30</v>
      </c>
      <c r="C24" s="26">
        <v>782</v>
      </c>
      <c r="D24" s="14">
        <v>1037</v>
      </c>
      <c r="E24" s="14">
        <v>5</v>
      </c>
      <c r="F24" s="14">
        <v>107</v>
      </c>
      <c r="G24" s="14">
        <f t="shared" si="0"/>
        <v>112</v>
      </c>
      <c r="H24" s="32">
        <f t="shared" si="1"/>
        <v>10.800385728061716</v>
      </c>
      <c r="I24" s="33"/>
      <c r="J24" s="34"/>
      <c r="K24" s="6"/>
    </row>
    <row r="25" spans="1:11" ht="28.5" customHeight="1">
      <c r="A25" s="15"/>
      <c r="B25" s="16" t="s">
        <v>31</v>
      </c>
      <c r="C25" s="26">
        <v>246</v>
      </c>
      <c r="D25" s="14">
        <v>337</v>
      </c>
      <c r="E25" s="14">
        <v>19</v>
      </c>
      <c r="F25" s="14">
        <v>0</v>
      </c>
      <c r="G25" s="14">
        <f t="shared" si="0"/>
        <v>19</v>
      </c>
      <c r="H25" s="32">
        <f t="shared" si="1"/>
        <v>5.637982195845697</v>
      </c>
      <c r="I25" s="33"/>
      <c r="J25" s="34"/>
      <c r="K25" s="6"/>
    </row>
    <row r="26" spans="1:11" ht="28.5" customHeight="1">
      <c r="A26" s="15"/>
      <c r="B26" s="16" t="s">
        <v>32</v>
      </c>
      <c r="C26" s="26">
        <v>556</v>
      </c>
      <c r="D26" s="14">
        <v>747</v>
      </c>
      <c r="E26" s="14">
        <v>8</v>
      </c>
      <c r="F26" s="14">
        <v>64</v>
      </c>
      <c r="G26" s="14">
        <f t="shared" si="0"/>
        <v>72</v>
      </c>
      <c r="H26" s="32">
        <f t="shared" si="1"/>
        <v>9.63855421686747</v>
      </c>
      <c r="I26" s="33"/>
      <c r="J26" s="34"/>
      <c r="K26" s="6"/>
    </row>
    <row r="27" spans="1:11" ht="28.5" customHeight="1">
      <c r="A27" s="15"/>
      <c r="B27" s="16" t="s">
        <v>33</v>
      </c>
      <c r="C27" s="26">
        <v>296</v>
      </c>
      <c r="D27" s="14">
        <v>389</v>
      </c>
      <c r="E27" s="14">
        <v>7</v>
      </c>
      <c r="F27" s="14">
        <v>8</v>
      </c>
      <c r="G27" s="14">
        <f t="shared" si="0"/>
        <v>15</v>
      </c>
      <c r="H27" s="32">
        <f t="shared" si="1"/>
        <v>3.8560411311053984</v>
      </c>
      <c r="I27" s="33"/>
      <c r="J27" s="34"/>
      <c r="K27" s="6"/>
    </row>
    <row r="28" spans="1:11" ht="28.5" customHeight="1">
      <c r="A28" s="15"/>
      <c r="B28" s="16" t="s">
        <v>34</v>
      </c>
      <c r="C28" s="26">
        <v>110</v>
      </c>
      <c r="D28" s="14">
        <v>156</v>
      </c>
      <c r="E28" s="14">
        <v>11</v>
      </c>
      <c r="F28" s="14">
        <v>0</v>
      </c>
      <c r="G28" s="14">
        <f t="shared" si="0"/>
        <v>11</v>
      </c>
      <c r="H28" s="32">
        <f t="shared" si="1"/>
        <v>7.051282051282051</v>
      </c>
      <c r="I28" s="33"/>
      <c r="J28" s="34"/>
      <c r="K28" s="6"/>
    </row>
    <row r="29" spans="1:11" ht="28.5" customHeight="1">
      <c r="A29" s="15"/>
      <c r="B29" s="16" t="s">
        <v>35</v>
      </c>
      <c r="C29" s="26">
        <v>96</v>
      </c>
      <c r="D29" s="14">
        <v>158</v>
      </c>
      <c r="E29" s="14">
        <v>1</v>
      </c>
      <c r="F29" s="14">
        <v>0</v>
      </c>
      <c r="G29" s="14">
        <f t="shared" si="0"/>
        <v>1</v>
      </c>
      <c r="H29" s="32">
        <f t="shared" si="1"/>
        <v>0.6329113924050633</v>
      </c>
      <c r="I29" s="33"/>
      <c r="J29" s="34"/>
      <c r="K29" s="6"/>
    </row>
    <row r="30" spans="1:11" ht="28.5" customHeight="1">
      <c r="A30" s="15"/>
      <c r="B30" s="16" t="s">
        <v>36</v>
      </c>
      <c r="C30" s="26">
        <v>42</v>
      </c>
      <c r="D30" s="14">
        <v>69</v>
      </c>
      <c r="E30" s="14">
        <v>4</v>
      </c>
      <c r="F30" s="14">
        <v>0</v>
      </c>
      <c r="G30" s="14">
        <f t="shared" si="0"/>
        <v>4</v>
      </c>
      <c r="H30" s="32">
        <f t="shared" si="1"/>
        <v>5.797101449275362</v>
      </c>
      <c r="I30" s="33"/>
      <c r="J30" s="34"/>
      <c r="K30" s="6"/>
    </row>
    <row r="31" spans="1:11" ht="28.5" customHeight="1">
      <c r="A31" s="15"/>
      <c r="B31" s="16" t="s">
        <v>37</v>
      </c>
      <c r="C31" s="26">
        <v>47</v>
      </c>
      <c r="D31" s="14">
        <v>63</v>
      </c>
      <c r="E31" s="14">
        <v>7</v>
      </c>
      <c r="F31" s="14">
        <v>1</v>
      </c>
      <c r="G31" s="14">
        <f t="shared" si="0"/>
        <v>8</v>
      </c>
      <c r="H31" s="32">
        <f t="shared" si="1"/>
        <v>12.698412698412698</v>
      </c>
      <c r="I31" s="33"/>
      <c r="J31" s="34"/>
      <c r="K31" s="6"/>
    </row>
    <row r="32" spans="1:11" ht="28.5" customHeight="1">
      <c r="A32" s="15"/>
      <c r="B32" s="16" t="s">
        <v>38</v>
      </c>
      <c r="C32" s="26">
        <v>44</v>
      </c>
      <c r="D32" s="14">
        <v>61</v>
      </c>
      <c r="E32" s="14">
        <v>5</v>
      </c>
      <c r="F32" s="14">
        <v>0</v>
      </c>
      <c r="G32" s="14">
        <f t="shared" si="0"/>
        <v>5</v>
      </c>
      <c r="H32" s="32">
        <f t="shared" si="1"/>
        <v>8.19672131147541</v>
      </c>
      <c r="I32" s="33"/>
      <c r="J32" s="34"/>
      <c r="K32" s="6"/>
    </row>
    <row r="33" spans="1:11" ht="28.5" customHeight="1">
      <c r="A33" s="15"/>
      <c r="B33" s="16" t="s">
        <v>39</v>
      </c>
      <c r="C33" s="26">
        <v>14</v>
      </c>
      <c r="D33" s="14">
        <v>18</v>
      </c>
      <c r="E33" s="14">
        <v>0</v>
      </c>
      <c r="F33" s="14">
        <v>0</v>
      </c>
      <c r="G33" s="14">
        <f t="shared" si="0"/>
        <v>0</v>
      </c>
      <c r="H33" s="32">
        <f t="shared" si="1"/>
        <v>0</v>
      </c>
      <c r="I33" s="33"/>
      <c r="J33" s="34"/>
      <c r="K33" s="6"/>
    </row>
    <row r="34" spans="1:11" ht="28.5" customHeight="1">
      <c r="A34" s="15"/>
      <c r="B34" s="16" t="s">
        <v>40</v>
      </c>
      <c r="C34" s="26">
        <v>155</v>
      </c>
      <c r="D34" s="14">
        <v>203</v>
      </c>
      <c r="E34" s="14">
        <v>10</v>
      </c>
      <c r="F34" s="14">
        <v>1</v>
      </c>
      <c r="G34" s="14">
        <f t="shared" si="0"/>
        <v>11</v>
      </c>
      <c r="H34" s="32">
        <f t="shared" si="1"/>
        <v>5.41871921182266</v>
      </c>
      <c r="I34" s="33"/>
      <c r="J34" s="34"/>
      <c r="K34" s="6"/>
    </row>
    <row r="35" spans="1:11" ht="28.5" customHeight="1">
      <c r="A35" s="15"/>
      <c r="B35" s="16" t="s">
        <v>41</v>
      </c>
      <c r="C35" s="26">
        <v>151</v>
      </c>
      <c r="D35" s="14">
        <v>231</v>
      </c>
      <c r="E35" s="14">
        <v>9</v>
      </c>
      <c r="F35" s="14">
        <v>1</v>
      </c>
      <c r="G35" s="14">
        <f t="shared" si="0"/>
        <v>10</v>
      </c>
      <c r="H35" s="32">
        <f t="shared" si="1"/>
        <v>4.329004329004329</v>
      </c>
      <c r="I35" s="33"/>
      <c r="J35" s="34"/>
      <c r="K35" s="6"/>
    </row>
    <row r="36" spans="1:11" ht="28.5" customHeight="1">
      <c r="A36" s="15"/>
      <c r="B36" s="16" t="s">
        <v>42</v>
      </c>
      <c r="C36" s="26">
        <v>22</v>
      </c>
      <c r="D36" s="14">
        <v>25</v>
      </c>
      <c r="E36" s="14">
        <v>0</v>
      </c>
      <c r="F36" s="14">
        <v>0</v>
      </c>
      <c r="G36" s="14">
        <f t="shared" si="0"/>
        <v>0</v>
      </c>
      <c r="H36" s="32">
        <f t="shared" si="1"/>
        <v>0</v>
      </c>
      <c r="I36" s="33"/>
      <c r="J36" s="34"/>
      <c r="K36" s="6"/>
    </row>
    <row r="37" spans="1:11" ht="28.5" customHeight="1">
      <c r="A37" s="15"/>
      <c r="B37" s="16" t="s">
        <v>43</v>
      </c>
      <c r="C37" s="26">
        <v>32</v>
      </c>
      <c r="D37" s="14">
        <v>52</v>
      </c>
      <c r="E37" s="14">
        <v>1</v>
      </c>
      <c r="F37" s="14">
        <v>0</v>
      </c>
      <c r="G37" s="14">
        <f t="shared" si="0"/>
        <v>1</v>
      </c>
      <c r="H37" s="32">
        <f t="shared" si="1"/>
        <v>1.9230769230769231</v>
      </c>
      <c r="I37" s="33"/>
      <c r="J37" s="34"/>
      <c r="K37" s="6"/>
    </row>
    <row r="38" spans="1:11" ht="28.5" customHeight="1">
      <c r="A38" s="15"/>
      <c r="B38" s="16" t="s">
        <v>44</v>
      </c>
      <c r="C38" s="26">
        <v>420</v>
      </c>
      <c r="D38" s="14">
        <v>584</v>
      </c>
      <c r="E38" s="14">
        <v>16</v>
      </c>
      <c r="F38" s="14">
        <v>3</v>
      </c>
      <c r="G38" s="14">
        <f t="shared" si="0"/>
        <v>19</v>
      </c>
      <c r="H38" s="32">
        <f t="shared" si="1"/>
        <v>3.2534246575342465</v>
      </c>
      <c r="I38" s="33"/>
      <c r="J38" s="34"/>
      <c r="K38" s="6"/>
    </row>
    <row r="39" spans="1:11" ht="28.5" customHeight="1">
      <c r="A39" s="15"/>
      <c r="B39" s="16" t="s">
        <v>45</v>
      </c>
      <c r="C39" s="26">
        <v>175</v>
      </c>
      <c r="D39" s="14">
        <v>237</v>
      </c>
      <c r="E39" s="14">
        <v>20</v>
      </c>
      <c r="F39" s="14">
        <v>0</v>
      </c>
      <c r="G39" s="14">
        <f t="shared" si="0"/>
        <v>20</v>
      </c>
      <c r="H39" s="32">
        <f t="shared" si="1"/>
        <v>8.438818565400844</v>
      </c>
      <c r="I39" s="33"/>
      <c r="J39" s="34"/>
      <c r="K39" s="6"/>
    </row>
    <row r="40" spans="1:11" ht="28.5" customHeight="1">
      <c r="A40" s="15"/>
      <c r="B40" s="16" t="s">
        <v>46</v>
      </c>
      <c r="C40" s="26">
        <v>184</v>
      </c>
      <c r="D40" s="14">
        <v>246</v>
      </c>
      <c r="E40" s="14">
        <v>8</v>
      </c>
      <c r="F40" s="14">
        <v>2</v>
      </c>
      <c r="G40" s="14">
        <f t="shared" si="0"/>
        <v>10</v>
      </c>
      <c r="H40" s="32">
        <f t="shared" si="1"/>
        <v>4.0650406504065035</v>
      </c>
      <c r="I40" s="33"/>
      <c r="J40" s="34"/>
      <c r="K40" s="6"/>
    </row>
    <row r="41" spans="1:11" ht="28.5" customHeight="1">
      <c r="A41" s="15"/>
      <c r="B41" s="16" t="s">
        <v>47</v>
      </c>
      <c r="C41" s="26">
        <v>70</v>
      </c>
      <c r="D41" s="14">
        <v>104</v>
      </c>
      <c r="E41" s="14">
        <v>26</v>
      </c>
      <c r="F41" s="14">
        <v>0</v>
      </c>
      <c r="G41" s="14">
        <f t="shared" si="0"/>
        <v>26</v>
      </c>
      <c r="H41" s="32">
        <f t="shared" si="1"/>
        <v>25</v>
      </c>
      <c r="I41" s="33"/>
      <c r="J41" s="34"/>
      <c r="K41" s="6"/>
    </row>
    <row r="42" spans="1:11" ht="28.5" customHeight="1">
      <c r="A42" s="15"/>
      <c r="B42" s="16" t="s">
        <v>48</v>
      </c>
      <c r="C42" s="26">
        <v>59</v>
      </c>
      <c r="D42" s="14">
        <v>80</v>
      </c>
      <c r="E42" s="14">
        <v>3</v>
      </c>
      <c r="F42" s="14">
        <v>1</v>
      </c>
      <c r="G42" s="14">
        <f t="shared" si="0"/>
        <v>4</v>
      </c>
      <c r="H42" s="32">
        <f t="shared" si="1"/>
        <v>5</v>
      </c>
      <c r="I42" s="33"/>
      <c r="J42" s="34"/>
      <c r="K42" s="6"/>
    </row>
    <row r="43" spans="1:11" ht="28.5" customHeight="1">
      <c r="A43" s="15"/>
      <c r="B43" s="16" t="s">
        <v>49</v>
      </c>
      <c r="C43" s="26">
        <v>443</v>
      </c>
      <c r="D43" s="14">
        <v>572</v>
      </c>
      <c r="E43" s="14">
        <v>13</v>
      </c>
      <c r="F43" s="14">
        <v>9</v>
      </c>
      <c r="G43" s="14">
        <f t="shared" si="0"/>
        <v>22</v>
      </c>
      <c r="H43" s="32">
        <f t="shared" si="1"/>
        <v>3.8461538461538463</v>
      </c>
      <c r="I43" s="33"/>
      <c r="J43" s="34"/>
      <c r="K43" s="6"/>
    </row>
    <row r="44" spans="1:11" ht="28.5" customHeight="1">
      <c r="A44" s="15"/>
      <c r="B44" s="16" t="s">
        <v>50</v>
      </c>
      <c r="C44" s="26">
        <v>444</v>
      </c>
      <c r="D44" s="14">
        <v>552</v>
      </c>
      <c r="E44" s="14">
        <v>8</v>
      </c>
      <c r="F44" s="14">
        <v>0</v>
      </c>
      <c r="G44" s="14">
        <f t="shared" si="0"/>
        <v>8</v>
      </c>
      <c r="H44" s="32">
        <f t="shared" si="1"/>
        <v>1.4492753623188406</v>
      </c>
      <c r="I44" s="33"/>
      <c r="J44" s="34"/>
      <c r="K44" s="6"/>
    </row>
    <row r="45" spans="1:11" ht="28.5" customHeight="1">
      <c r="A45" s="15"/>
      <c r="B45" s="16" t="s">
        <v>51</v>
      </c>
      <c r="C45" s="26">
        <v>132</v>
      </c>
      <c r="D45" s="14">
        <v>197</v>
      </c>
      <c r="E45" s="14">
        <v>3</v>
      </c>
      <c r="F45" s="14">
        <v>3</v>
      </c>
      <c r="G45" s="14">
        <f t="shared" si="0"/>
        <v>6</v>
      </c>
      <c r="H45" s="32">
        <f t="shared" si="1"/>
        <v>3.0456852791878175</v>
      </c>
      <c r="I45" s="33"/>
      <c r="J45" s="34"/>
      <c r="K45" s="6"/>
    </row>
    <row r="46" spans="1:11" ht="28.5" customHeight="1">
      <c r="A46" s="15"/>
      <c r="B46" s="16" t="s">
        <v>53</v>
      </c>
      <c r="C46" s="26">
        <v>41</v>
      </c>
      <c r="D46" s="14">
        <v>48</v>
      </c>
      <c r="E46" s="14">
        <v>1</v>
      </c>
      <c r="F46" s="14">
        <v>0</v>
      </c>
      <c r="G46" s="14">
        <f t="shared" si="0"/>
        <v>1</v>
      </c>
      <c r="H46" s="32">
        <f>(G46/D46)*100</f>
        <v>2.083333333333333</v>
      </c>
      <c r="I46" s="33"/>
      <c r="J46" s="34"/>
      <c r="K46" s="6"/>
    </row>
    <row r="47" spans="1:11" ht="28.5" customHeight="1">
      <c r="A47" s="15"/>
      <c r="B47" s="16" t="s">
        <v>52</v>
      </c>
      <c r="C47" s="26">
        <v>115</v>
      </c>
      <c r="D47" s="14">
        <v>159</v>
      </c>
      <c r="E47" s="14">
        <v>5</v>
      </c>
      <c r="F47" s="14">
        <v>1</v>
      </c>
      <c r="G47" s="14">
        <f t="shared" si="0"/>
        <v>6</v>
      </c>
      <c r="H47" s="32">
        <f>(G47/D47)*100</f>
        <v>3.7735849056603774</v>
      </c>
      <c r="I47" s="33"/>
      <c r="J47" s="34"/>
      <c r="K47" s="6"/>
    </row>
    <row r="48" spans="1:11" ht="28.5" customHeight="1">
      <c r="A48" s="15"/>
      <c r="B48" s="16" t="s">
        <v>54</v>
      </c>
      <c r="C48" s="26">
        <v>92</v>
      </c>
      <c r="D48" s="14">
        <v>120</v>
      </c>
      <c r="E48" s="14">
        <v>7</v>
      </c>
      <c r="F48" s="14">
        <v>0</v>
      </c>
      <c r="G48" s="14">
        <f t="shared" si="0"/>
        <v>7</v>
      </c>
      <c r="H48" s="32">
        <f>(G48/D48)*100</f>
        <v>5.833333333333333</v>
      </c>
      <c r="I48" s="33"/>
      <c r="J48" s="34"/>
      <c r="K48" s="6"/>
    </row>
    <row r="49" spans="1:11" ht="28.5" customHeight="1">
      <c r="A49" s="15"/>
      <c r="B49" s="16" t="s">
        <v>55</v>
      </c>
      <c r="C49" s="26">
        <v>94</v>
      </c>
      <c r="D49" s="14">
        <v>127</v>
      </c>
      <c r="E49" s="14">
        <v>2</v>
      </c>
      <c r="F49" s="14">
        <v>0</v>
      </c>
      <c r="G49" s="14">
        <f t="shared" si="0"/>
        <v>2</v>
      </c>
      <c r="H49" s="32">
        <f>(G49/D49)*100</f>
        <v>1.574803149606299</v>
      </c>
      <c r="I49" s="33"/>
      <c r="J49" s="34"/>
      <c r="K49" s="6"/>
    </row>
    <row r="50" spans="1:11" ht="28.5" customHeight="1">
      <c r="A50" s="15"/>
      <c r="B50" s="16" t="s">
        <v>56</v>
      </c>
      <c r="C50" s="26">
        <v>93</v>
      </c>
      <c r="D50" s="14">
        <v>113</v>
      </c>
      <c r="E50" s="14">
        <v>7</v>
      </c>
      <c r="F50" s="14">
        <v>0</v>
      </c>
      <c r="G50" s="14">
        <f t="shared" si="0"/>
        <v>7</v>
      </c>
      <c r="H50" s="32">
        <f>(G50/D50)*100</f>
        <v>6.1946902654867255</v>
      </c>
      <c r="I50" s="33"/>
      <c r="J50" s="34"/>
      <c r="K50" s="6"/>
    </row>
    <row r="51" spans="1:11" ht="28.5" customHeight="1">
      <c r="A51" s="15"/>
      <c r="B51" s="16" t="s">
        <v>57</v>
      </c>
      <c r="C51" s="26">
        <v>290</v>
      </c>
      <c r="D51" s="14">
        <v>377</v>
      </c>
      <c r="E51" s="14">
        <v>54</v>
      </c>
      <c r="F51" s="14">
        <v>2</v>
      </c>
      <c r="G51" s="14">
        <f t="shared" si="0"/>
        <v>56</v>
      </c>
      <c r="H51" s="32">
        <f aca="true" t="shared" si="2" ref="H51:H59">(G51/D51)*100</f>
        <v>14.854111405835543</v>
      </c>
      <c r="I51" s="33"/>
      <c r="J51" s="34"/>
      <c r="K51" s="6"/>
    </row>
    <row r="52" spans="1:11" ht="28.5" customHeight="1">
      <c r="A52" s="15"/>
      <c r="B52" s="16" t="s">
        <v>58</v>
      </c>
      <c r="C52" s="26">
        <v>57</v>
      </c>
      <c r="D52" s="14">
        <v>77</v>
      </c>
      <c r="E52" s="14">
        <v>8</v>
      </c>
      <c r="F52" s="14">
        <v>0</v>
      </c>
      <c r="G52" s="14">
        <f t="shared" si="0"/>
        <v>8</v>
      </c>
      <c r="H52" s="32">
        <f t="shared" si="2"/>
        <v>10.38961038961039</v>
      </c>
      <c r="I52" s="33"/>
      <c r="J52" s="34"/>
      <c r="K52" s="6"/>
    </row>
    <row r="53" spans="1:11" ht="28.5" customHeight="1">
      <c r="A53" s="15"/>
      <c r="B53" s="16" t="s">
        <v>59</v>
      </c>
      <c r="C53" s="26">
        <v>176</v>
      </c>
      <c r="D53" s="14">
        <v>244</v>
      </c>
      <c r="E53" s="14">
        <v>36</v>
      </c>
      <c r="F53" s="14">
        <v>0</v>
      </c>
      <c r="G53" s="14">
        <f t="shared" si="0"/>
        <v>36</v>
      </c>
      <c r="H53" s="32">
        <f t="shared" si="2"/>
        <v>14.754098360655737</v>
      </c>
      <c r="I53" s="33"/>
      <c r="J53" s="34"/>
      <c r="K53" s="6"/>
    </row>
    <row r="54" spans="1:11" ht="28.5" customHeight="1">
      <c r="A54" s="15"/>
      <c r="B54" s="16" t="s">
        <v>60</v>
      </c>
      <c r="C54" s="26">
        <v>270</v>
      </c>
      <c r="D54" s="14">
        <v>367</v>
      </c>
      <c r="E54" s="14">
        <v>32</v>
      </c>
      <c r="F54" s="14">
        <v>0</v>
      </c>
      <c r="G54" s="14">
        <f t="shared" si="0"/>
        <v>32</v>
      </c>
      <c r="H54" s="32">
        <f t="shared" si="2"/>
        <v>8.71934604904632</v>
      </c>
      <c r="I54" s="33"/>
      <c r="J54" s="34"/>
      <c r="K54" s="6"/>
    </row>
    <row r="55" spans="1:11" ht="28.5" customHeight="1">
      <c r="A55" s="15"/>
      <c r="B55" s="16" t="s">
        <v>61</v>
      </c>
      <c r="C55" s="26">
        <v>296</v>
      </c>
      <c r="D55" s="14">
        <v>398</v>
      </c>
      <c r="E55" s="14">
        <v>18</v>
      </c>
      <c r="F55" s="14">
        <v>4</v>
      </c>
      <c r="G55" s="14">
        <f t="shared" si="0"/>
        <v>22</v>
      </c>
      <c r="H55" s="32">
        <f t="shared" si="2"/>
        <v>5.527638190954774</v>
      </c>
      <c r="I55" s="33"/>
      <c r="J55" s="34"/>
      <c r="K55" s="6"/>
    </row>
    <row r="56" spans="1:11" ht="28.5" customHeight="1">
      <c r="A56" s="15"/>
      <c r="B56" s="16" t="s">
        <v>62</v>
      </c>
      <c r="C56" s="26">
        <v>144</v>
      </c>
      <c r="D56" s="14">
        <v>194</v>
      </c>
      <c r="E56" s="14">
        <v>6</v>
      </c>
      <c r="F56" s="14">
        <v>1</v>
      </c>
      <c r="G56" s="14">
        <f t="shared" si="0"/>
        <v>7</v>
      </c>
      <c r="H56" s="32">
        <f t="shared" si="2"/>
        <v>3.608247422680412</v>
      </c>
      <c r="I56" s="33"/>
      <c r="J56" s="34"/>
      <c r="K56" s="6"/>
    </row>
    <row r="57" spans="1:11" ht="28.5" customHeight="1">
      <c r="A57" s="15"/>
      <c r="B57" s="16" t="s">
        <v>63</v>
      </c>
      <c r="C57" s="26">
        <v>32</v>
      </c>
      <c r="D57" s="14">
        <v>47</v>
      </c>
      <c r="E57" s="14">
        <v>5</v>
      </c>
      <c r="F57" s="14">
        <v>0</v>
      </c>
      <c r="G57" s="14">
        <f t="shared" si="0"/>
        <v>5</v>
      </c>
      <c r="H57" s="32">
        <f t="shared" si="2"/>
        <v>10.638297872340425</v>
      </c>
      <c r="I57" s="33"/>
      <c r="J57" s="34"/>
      <c r="K57" s="6"/>
    </row>
    <row r="58" spans="1:11" ht="28.5" customHeight="1">
      <c r="A58" s="15"/>
      <c r="B58" s="16" t="s">
        <v>64</v>
      </c>
      <c r="C58" s="26">
        <v>25</v>
      </c>
      <c r="D58" s="14">
        <v>32</v>
      </c>
      <c r="E58" s="14">
        <v>0</v>
      </c>
      <c r="F58" s="14">
        <v>1</v>
      </c>
      <c r="G58" s="14">
        <f t="shared" si="0"/>
        <v>1</v>
      </c>
      <c r="H58" s="32">
        <f t="shared" si="2"/>
        <v>3.125</v>
      </c>
      <c r="I58" s="33"/>
      <c r="J58" s="34"/>
      <c r="K58" s="6"/>
    </row>
    <row r="59" spans="1:11" ht="28.5" customHeight="1">
      <c r="A59" s="15"/>
      <c r="B59" s="16" t="s">
        <v>65</v>
      </c>
      <c r="C59" s="26">
        <v>6</v>
      </c>
      <c r="D59" s="14">
        <v>6</v>
      </c>
      <c r="E59" s="14">
        <v>2</v>
      </c>
      <c r="F59" s="14">
        <v>0</v>
      </c>
      <c r="G59" s="14">
        <f t="shared" si="0"/>
        <v>2</v>
      </c>
      <c r="H59" s="32">
        <f t="shared" si="2"/>
        <v>33.33333333333333</v>
      </c>
      <c r="I59" s="33"/>
      <c r="J59" s="34"/>
      <c r="K59" s="6"/>
    </row>
    <row r="60" spans="1:11" ht="28.5" customHeight="1">
      <c r="A60" s="15"/>
      <c r="B60" s="16" t="s">
        <v>67</v>
      </c>
      <c r="C60" s="26">
        <v>117</v>
      </c>
      <c r="D60" s="14">
        <v>145</v>
      </c>
      <c r="E60" s="14">
        <v>2</v>
      </c>
      <c r="F60" s="14">
        <v>0</v>
      </c>
      <c r="G60" s="14">
        <f t="shared" si="0"/>
        <v>2</v>
      </c>
      <c r="H60" s="32">
        <f aca="true" t="shared" si="3" ref="H60:H65">(G60/D60)*100</f>
        <v>1.3793103448275863</v>
      </c>
      <c r="I60" s="33"/>
      <c r="J60" s="34"/>
      <c r="K60" s="6"/>
    </row>
    <row r="61" spans="1:11" ht="28.5" customHeight="1">
      <c r="A61" s="15"/>
      <c r="B61" s="16" t="s">
        <v>68</v>
      </c>
      <c r="C61" s="26">
        <v>212</v>
      </c>
      <c r="D61" s="14">
        <v>286</v>
      </c>
      <c r="E61" s="14">
        <v>13</v>
      </c>
      <c r="F61" s="14">
        <v>0</v>
      </c>
      <c r="G61" s="14">
        <f t="shared" si="0"/>
        <v>13</v>
      </c>
      <c r="H61" s="32">
        <f t="shared" si="3"/>
        <v>4.545454545454546</v>
      </c>
      <c r="I61" s="33"/>
      <c r="J61" s="34"/>
      <c r="K61" s="6"/>
    </row>
    <row r="62" spans="1:11" ht="28.5" customHeight="1">
      <c r="A62" s="15"/>
      <c r="B62" s="16" t="s">
        <v>69</v>
      </c>
      <c r="C62" s="26">
        <v>118</v>
      </c>
      <c r="D62" s="14">
        <v>148</v>
      </c>
      <c r="E62" s="14">
        <v>45</v>
      </c>
      <c r="F62" s="14">
        <v>0</v>
      </c>
      <c r="G62" s="14">
        <f t="shared" si="0"/>
        <v>45</v>
      </c>
      <c r="H62" s="32">
        <f t="shared" si="3"/>
        <v>30.405405405405407</v>
      </c>
      <c r="I62" s="33"/>
      <c r="J62" s="34"/>
      <c r="K62" s="6"/>
    </row>
    <row r="63" spans="1:11" ht="28.5" customHeight="1">
      <c r="A63" s="15"/>
      <c r="B63" s="16" t="s">
        <v>70</v>
      </c>
      <c r="C63" s="26">
        <v>276</v>
      </c>
      <c r="D63" s="14">
        <v>343</v>
      </c>
      <c r="E63" s="14">
        <v>15</v>
      </c>
      <c r="F63" s="14">
        <v>6</v>
      </c>
      <c r="G63" s="14">
        <f t="shared" si="0"/>
        <v>21</v>
      </c>
      <c r="H63" s="32">
        <f t="shared" si="3"/>
        <v>6.122448979591836</v>
      </c>
      <c r="I63" s="33"/>
      <c r="J63" s="34"/>
      <c r="K63" s="6"/>
    </row>
    <row r="64" spans="1:11" ht="28.5" customHeight="1">
      <c r="A64" s="15"/>
      <c r="B64" s="16" t="s">
        <v>66</v>
      </c>
      <c r="C64" s="26">
        <v>183</v>
      </c>
      <c r="D64" s="14">
        <v>250</v>
      </c>
      <c r="E64" s="14">
        <v>20</v>
      </c>
      <c r="F64" s="14">
        <v>3</v>
      </c>
      <c r="G64" s="14">
        <f t="shared" si="0"/>
        <v>23</v>
      </c>
      <c r="H64" s="32">
        <f t="shared" si="3"/>
        <v>9.2</v>
      </c>
      <c r="I64" s="33"/>
      <c r="J64" s="34"/>
      <c r="K64" s="6"/>
    </row>
    <row r="65" spans="1:11" ht="28.5" customHeight="1">
      <c r="A65" s="15"/>
      <c r="B65" s="16" t="s">
        <v>71</v>
      </c>
      <c r="C65" s="26">
        <v>124</v>
      </c>
      <c r="D65" s="14">
        <v>159</v>
      </c>
      <c r="E65" s="14">
        <v>2</v>
      </c>
      <c r="F65" s="14">
        <v>2</v>
      </c>
      <c r="G65" s="14">
        <f t="shared" si="0"/>
        <v>4</v>
      </c>
      <c r="H65" s="32">
        <f t="shared" si="3"/>
        <v>2.515723270440252</v>
      </c>
      <c r="I65" s="33"/>
      <c r="J65" s="34"/>
      <c r="K65" s="6"/>
    </row>
    <row r="66" spans="1:11" ht="28.5" customHeight="1">
      <c r="A66" s="15"/>
      <c r="B66" s="16" t="s">
        <v>77</v>
      </c>
      <c r="C66" s="26">
        <v>17</v>
      </c>
      <c r="D66" s="14">
        <v>21</v>
      </c>
      <c r="E66" s="14">
        <v>0</v>
      </c>
      <c r="F66" s="14">
        <v>0</v>
      </c>
      <c r="G66" s="14">
        <f t="shared" si="0"/>
        <v>0</v>
      </c>
      <c r="H66" s="32">
        <f aca="true" t="shared" si="4" ref="H66:H80">(G66/D66)*100</f>
        <v>0</v>
      </c>
      <c r="I66" s="33"/>
      <c r="J66" s="34"/>
      <c r="K66" s="6"/>
    </row>
    <row r="67" spans="1:11" ht="28.5" customHeight="1">
      <c r="A67" s="15"/>
      <c r="B67" s="16" t="s">
        <v>72</v>
      </c>
      <c r="C67" s="26">
        <v>172</v>
      </c>
      <c r="D67" s="14">
        <v>232</v>
      </c>
      <c r="E67" s="14">
        <v>5</v>
      </c>
      <c r="F67" s="14">
        <v>28</v>
      </c>
      <c r="G67" s="14">
        <f t="shared" si="0"/>
        <v>33</v>
      </c>
      <c r="H67" s="32">
        <f t="shared" si="4"/>
        <v>14.224137931034484</v>
      </c>
      <c r="I67" s="33"/>
      <c r="J67" s="34"/>
      <c r="K67" s="6"/>
    </row>
    <row r="68" spans="1:11" ht="28.5" customHeight="1">
      <c r="A68" s="15"/>
      <c r="B68" s="16" t="s">
        <v>73</v>
      </c>
      <c r="C68" s="26">
        <v>161</v>
      </c>
      <c r="D68" s="14">
        <v>223</v>
      </c>
      <c r="E68" s="14">
        <v>1</v>
      </c>
      <c r="F68" s="14">
        <v>4</v>
      </c>
      <c r="G68" s="14">
        <f t="shared" si="0"/>
        <v>5</v>
      </c>
      <c r="H68" s="32">
        <f t="shared" si="4"/>
        <v>2.242152466367713</v>
      </c>
      <c r="I68" s="33"/>
      <c r="J68" s="34"/>
      <c r="K68" s="6"/>
    </row>
    <row r="69" spans="1:11" ht="28.5" customHeight="1">
      <c r="A69" s="15"/>
      <c r="B69" s="16" t="s">
        <v>74</v>
      </c>
      <c r="C69" s="26">
        <v>141</v>
      </c>
      <c r="D69" s="14">
        <v>186</v>
      </c>
      <c r="E69" s="14">
        <v>11</v>
      </c>
      <c r="F69" s="14">
        <v>34</v>
      </c>
      <c r="G69" s="14">
        <f t="shared" si="0"/>
        <v>45</v>
      </c>
      <c r="H69" s="32">
        <f t="shared" si="4"/>
        <v>24.193548387096776</v>
      </c>
      <c r="I69" s="33"/>
      <c r="J69" s="34"/>
      <c r="K69" s="6"/>
    </row>
    <row r="70" spans="1:11" ht="28.5" customHeight="1">
      <c r="A70" s="15"/>
      <c r="B70" s="16" t="s">
        <v>75</v>
      </c>
      <c r="C70" s="26">
        <v>484</v>
      </c>
      <c r="D70" s="14">
        <v>666</v>
      </c>
      <c r="E70" s="14">
        <v>1</v>
      </c>
      <c r="F70" s="14">
        <v>98</v>
      </c>
      <c r="G70" s="14">
        <f t="shared" si="0"/>
        <v>99</v>
      </c>
      <c r="H70" s="32">
        <f t="shared" si="4"/>
        <v>14.864864864864865</v>
      </c>
      <c r="I70" s="33"/>
      <c r="J70" s="34"/>
      <c r="K70" s="6"/>
    </row>
    <row r="71" spans="1:11" ht="28.5" customHeight="1">
      <c r="A71" s="15"/>
      <c r="B71" s="16" t="s">
        <v>76</v>
      </c>
      <c r="C71" s="26">
        <v>55</v>
      </c>
      <c r="D71" s="14">
        <v>65</v>
      </c>
      <c r="E71" s="14">
        <v>0</v>
      </c>
      <c r="F71" s="14">
        <v>1</v>
      </c>
      <c r="G71" s="14">
        <f t="shared" si="0"/>
        <v>1</v>
      </c>
      <c r="H71" s="32">
        <f t="shared" si="4"/>
        <v>1.5384615384615385</v>
      </c>
      <c r="I71" s="33"/>
      <c r="J71" s="34"/>
      <c r="K71" s="6"/>
    </row>
    <row r="72" spans="1:11" ht="28.5" customHeight="1">
      <c r="A72" s="15"/>
      <c r="B72" s="16" t="s">
        <v>78</v>
      </c>
      <c r="C72" s="26">
        <v>3</v>
      </c>
      <c r="D72" s="14">
        <v>4</v>
      </c>
      <c r="E72" s="14">
        <v>0</v>
      </c>
      <c r="F72" s="14">
        <v>0</v>
      </c>
      <c r="G72" s="14">
        <f t="shared" si="0"/>
        <v>0</v>
      </c>
      <c r="H72" s="32">
        <f t="shared" si="4"/>
        <v>0</v>
      </c>
      <c r="I72" s="33"/>
      <c r="J72" s="34"/>
      <c r="K72" s="6"/>
    </row>
    <row r="73" spans="1:11" ht="28.5" customHeight="1">
      <c r="A73" s="15"/>
      <c r="B73" s="16" t="s">
        <v>79</v>
      </c>
      <c r="C73" s="26">
        <v>13</v>
      </c>
      <c r="D73" s="14">
        <v>18</v>
      </c>
      <c r="E73" s="14">
        <v>1</v>
      </c>
      <c r="F73" s="14">
        <v>2</v>
      </c>
      <c r="G73" s="14">
        <f t="shared" si="0"/>
        <v>3</v>
      </c>
      <c r="H73" s="32">
        <f t="shared" si="4"/>
        <v>16.666666666666664</v>
      </c>
      <c r="I73" s="33"/>
      <c r="J73" s="34"/>
      <c r="K73" s="6"/>
    </row>
    <row r="74" spans="1:11" ht="28.5" customHeight="1">
      <c r="A74" s="15"/>
      <c r="B74" s="16" t="s">
        <v>80</v>
      </c>
      <c r="C74" s="26">
        <v>3</v>
      </c>
      <c r="D74" s="14">
        <v>3</v>
      </c>
      <c r="E74" s="14">
        <v>0</v>
      </c>
      <c r="F74" s="14">
        <v>0</v>
      </c>
      <c r="G74" s="14">
        <f t="shared" si="0"/>
        <v>0</v>
      </c>
      <c r="H74" s="32">
        <f t="shared" si="4"/>
        <v>0</v>
      </c>
      <c r="I74" s="33"/>
      <c r="J74" s="34"/>
      <c r="K74" s="6"/>
    </row>
    <row r="75" spans="1:11" ht="28.5" customHeight="1">
      <c r="A75" s="15"/>
      <c r="B75" s="16" t="s">
        <v>81</v>
      </c>
      <c r="C75" s="26">
        <v>115</v>
      </c>
      <c r="D75" s="14">
        <v>152</v>
      </c>
      <c r="E75" s="14">
        <v>2</v>
      </c>
      <c r="F75" s="14">
        <v>8</v>
      </c>
      <c r="G75" s="14">
        <f aca="true" t="shared" si="5" ref="G75:G82">SUM(E75:F75)</f>
        <v>10</v>
      </c>
      <c r="H75" s="32">
        <f t="shared" si="4"/>
        <v>6.578947368421052</v>
      </c>
      <c r="I75" s="33"/>
      <c r="J75" s="34"/>
      <c r="K75" s="6"/>
    </row>
    <row r="76" spans="1:11" ht="28.5" customHeight="1">
      <c r="A76" s="15"/>
      <c r="B76" s="16" t="s">
        <v>82</v>
      </c>
      <c r="C76" s="26">
        <v>164</v>
      </c>
      <c r="D76" s="14">
        <v>200</v>
      </c>
      <c r="E76" s="14">
        <v>4</v>
      </c>
      <c r="F76" s="14">
        <v>3</v>
      </c>
      <c r="G76" s="14">
        <f t="shared" si="5"/>
        <v>7</v>
      </c>
      <c r="H76" s="32">
        <f t="shared" si="4"/>
        <v>3.5000000000000004</v>
      </c>
      <c r="I76" s="33"/>
      <c r="J76" s="34"/>
      <c r="K76" s="6"/>
    </row>
    <row r="77" spans="1:11" ht="28.5" customHeight="1">
      <c r="A77" s="15"/>
      <c r="B77" s="16" t="s">
        <v>83</v>
      </c>
      <c r="C77" s="26">
        <v>120</v>
      </c>
      <c r="D77" s="14">
        <v>155</v>
      </c>
      <c r="E77" s="14">
        <v>0</v>
      </c>
      <c r="F77" s="14">
        <v>3</v>
      </c>
      <c r="G77" s="14">
        <f t="shared" si="5"/>
        <v>3</v>
      </c>
      <c r="H77" s="32">
        <f t="shared" si="4"/>
        <v>1.935483870967742</v>
      </c>
      <c r="I77" s="33"/>
      <c r="J77" s="34"/>
      <c r="K77" s="6"/>
    </row>
    <row r="78" spans="1:11" ht="28.5" customHeight="1">
      <c r="A78" s="15"/>
      <c r="B78" s="16" t="s">
        <v>84</v>
      </c>
      <c r="C78" s="26">
        <v>200</v>
      </c>
      <c r="D78" s="14">
        <v>264</v>
      </c>
      <c r="E78" s="14">
        <v>11</v>
      </c>
      <c r="F78" s="14">
        <v>12</v>
      </c>
      <c r="G78" s="14">
        <f t="shared" si="5"/>
        <v>23</v>
      </c>
      <c r="H78" s="32">
        <f t="shared" si="4"/>
        <v>8.712121212121213</v>
      </c>
      <c r="I78" s="33"/>
      <c r="J78" s="34"/>
      <c r="K78" s="6"/>
    </row>
    <row r="79" spans="1:11" ht="28.5" customHeight="1">
      <c r="A79" s="15"/>
      <c r="B79" s="16" t="s">
        <v>85</v>
      </c>
      <c r="C79" s="26">
        <v>69</v>
      </c>
      <c r="D79" s="14">
        <v>110</v>
      </c>
      <c r="E79" s="14">
        <v>1</v>
      </c>
      <c r="F79" s="14">
        <v>0</v>
      </c>
      <c r="G79" s="14">
        <f t="shared" si="5"/>
        <v>1</v>
      </c>
      <c r="H79" s="32">
        <f t="shared" si="4"/>
        <v>0.9090909090909091</v>
      </c>
      <c r="I79" s="33"/>
      <c r="J79" s="34"/>
      <c r="K79" s="6"/>
    </row>
    <row r="80" spans="1:11" ht="28.5" customHeight="1">
      <c r="A80" s="15"/>
      <c r="B80" s="16" t="s">
        <v>86</v>
      </c>
      <c r="C80" s="26">
        <v>107</v>
      </c>
      <c r="D80" s="14">
        <v>138</v>
      </c>
      <c r="E80" s="14">
        <v>5</v>
      </c>
      <c r="F80" s="14">
        <v>0</v>
      </c>
      <c r="G80" s="14">
        <f t="shared" si="5"/>
        <v>5</v>
      </c>
      <c r="H80" s="32">
        <f t="shared" si="4"/>
        <v>3.6231884057971016</v>
      </c>
      <c r="I80" s="33"/>
      <c r="J80" s="34"/>
      <c r="K80" s="6"/>
    </row>
    <row r="81" spans="1:11" ht="28.5" customHeight="1">
      <c r="A81" s="17"/>
      <c r="B81" s="16" t="s">
        <v>87</v>
      </c>
      <c r="C81" s="14"/>
      <c r="D81" s="14"/>
      <c r="E81" s="14">
        <v>23</v>
      </c>
      <c r="F81" s="14">
        <v>6</v>
      </c>
      <c r="G81" s="14">
        <f t="shared" si="5"/>
        <v>29</v>
      </c>
      <c r="H81" s="32"/>
      <c r="I81" s="33"/>
      <c r="J81" s="34"/>
      <c r="K81" s="6"/>
    </row>
    <row r="82" spans="1:11" ht="28.5" customHeight="1">
      <c r="A82" s="17"/>
      <c r="B82" s="16" t="s">
        <v>88</v>
      </c>
      <c r="C82" s="14"/>
      <c r="D82" s="14"/>
      <c r="E82" s="14">
        <v>0</v>
      </c>
      <c r="F82" s="14">
        <v>0</v>
      </c>
      <c r="G82" s="14">
        <f t="shared" si="5"/>
        <v>0</v>
      </c>
      <c r="H82" s="32"/>
      <c r="I82" s="33"/>
      <c r="J82" s="34"/>
      <c r="K82" s="6"/>
    </row>
    <row r="83" spans="1:11" ht="28.5" customHeight="1">
      <c r="A83" s="17"/>
      <c r="B83" s="16" t="s">
        <v>89</v>
      </c>
      <c r="C83" s="14">
        <v>470</v>
      </c>
      <c r="D83" s="14">
        <v>845</v>
      </c>
      <c r="E83" s="14"/>
      <c r="F83" s="14"/>
      <c r="G83" s="14"/>
      <c r="H83" s="32"/>
      <c r="I83" s="33"/>
      <c r="J83" s="34"/>
      <c r="K83" s="6"/>
    </row>
    <row r="84" spans="2:10" ht="28.5" customHeight="1">
      <c r="B84" s="6"/>
      <c r="C84" s="6"/>
      <c r="D84" s="6"/>
      <c r="E84" s="6"/>
      <c r="F84" s="6"/>
      <c r="G84" s="6"/>
      <c r="H84" s="6"/>
      <c r="I84" s="6"/>
      <c r="J84" s="6"/>
    </row>
  </sheetData>
  <mergeCells count="86">
    <mergeCell ref="H82:J82"/>
    <mergeCell ref="H76:J76"/>
    <mergeCell ref="H77:J77"/>
    <mergeCell ref="B2:J2"/>
    <mergeCell ref="C4:C6"/>
    <mergeCell ref="H80:J80"/>
    <mergeCell ref="H81:J81"/>
    <mergeCell ref="H78:J78"/>
    <mergeCell ref="H79:J79"/>
    <mergeCell ref="D4:D6"/>
    <mergeCell ref="E4:J4"/>
    <mergeCell ref="H5:H6"/>
    <mergeCell ref="J5:J6"/>
    <mergeCell ref="H65:J65"/>
    <mergeCell ref="H64:J64"/>
    <mergeCell ref="H58:J58"/>
    <mergeCell ref="H59:J59"/>
    <mergeCell ref="H52:J52"/>
    <mergeCell ref="H53:J53"/>
    <mergeCell ref="H54:J54"/>
    <mergeCell ref="H73:J73"/>
    <mergeCell ref="H74:J74"/>
    <mergeCell ref="H75:J75"/>
    <mergeCell ref="H69:J69"/>
    <mergeCell ref="H70:J70"/>
    <mergeCell ref="H71:J71"/>
    <mergeCell ref="H72:J72"/>
    <mergeCell ref="H55:J55"/>
    <mergeCell ref="H56:J56"/>
    <mergeCell ref="H57:J57"/>
    <mergeCell ref="H48:J48"/>
    <mergeCell ref="H49:J49"/>
    <mergeCell ref="H50:J50"/>
    <mergeCell ref="H51:J51"/>
    <mergeCell ref="H45:J45"/>
    <mergeCell ref="H47:J47"/>
    <mergeCell ref="H40:J40"/>
    <mergeCell ref="H41:J41"/>
    <mergeCell ref="H42:J42"/>
    <mergeCell ref="H43:J43"/>
    <mergeCell ref="H46:J46"/>
    <mergeCell ref="H37:J37"/>
    <mergeCell ref="H38:J38"/>
    <mergeCell ref="H39:J39"/>
    <mergeCell ref="H44:J44"/>
    <mergeCell ref="H33:J33"/>
    <mergeCell ref="H34:J34"/>
    <mergeCell ref="H35:J35"/>
    <mergeCell ref="H36:J36"/>
    <mergeCell ref="H29:J29"/>
    <mergeCell ref="H30:J30"/>
    <mergeCell ref="H31:J31"/>
    <mergeCell ref="H32:J32"/>
    <mergeCell ref="H25:J25"/>
    <mergeCell ref="H26:J26"/>
    <mergeCell ref="H27:J27"/>
    <mergeCell ref="H28:J28"/>
    <mergeCell ref="H21:J21"/>
    <mergeCell ref="H22:J22"/>
    <mergeCell ref="H23:J23"/>
    <mergeCell ref="H24:J24"/>
    <mergeCell ref="H17:J17"/>
    <mergeCell ref="H18:J18"/>
    <mergeCell ref="H19:J19"/>
    <mergeCell ref="H20:J20"/>
    <mergeCell ref="H13:J13"/>
    <mergeCell ref="H14:J14"/>
    <mergeCell ref="H15:J15"/>
    <mergeCell ref="H16:J16"/>
    <mergeCell ref="H83:J83"/>
    <mergeCell ref="E5:E6"/>
    <mergeCell ref="F5:F6"/>
    <mergeCell ref="G5:G6"/>
    <mergeCell ref="H7:J7"/>
    <mergeCell ref="H8:J8"/>
    <mergeCell ref="H9:J9"/>
    <mergeCell ref="H10:J10"/>
    <mergeCell ref="H11:J11"/>
    <mergeCell ref="H12:J12"/>
    <mergeCell ref="H66:J66"/>
    <mergeCell ref="H67:J67"/>
    <mergeCell ref="H68:J68"/>
    <mergeCell ref="H60:J60"/>
    <mergeCell ref="H61:J61"/>
    <mergeCell ref="H62:J62"/>
    <mergeCell ref="H63:J63"/>
  </mergeCells>
  <printOptions horizontalCentered="1"/>
  <pageMargins left="0.5118110236220472" right="0.15748031496062992" top="1.1023622047244095" bottom="0.5118110236220472" header="0.5118110236220472" footer="0.31496062992125984"/>
  <pageSetup firstPageNumber="18" useFirstPageNumber="1" horizontalDpi="400" verticalDpi="400" orientation="portrait" paperSize="9" scale="64" r:id="rId2"/>
  <headerFooter alignWithMargins="0">
    <oddFooter>&amp;C&amp;11&amp;P</oddFooter>
  </headerFooter>
  <rowBreaks count="2" manualBreakCount="2">
    <brk id="38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FUJ9903B1041</cp:lastModifiedBy>
  <cp:lastPrinted>2004-06-24T07:47:48Z</cp:lastPrinted>
  <dcterms:created xsi:type="dcterms:W3CDTF">2003-11-26T01:45:03Z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