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125" windowHeight="6795" activeTab="0"/>
  </bookViews>
  <sheets>
    <sheet name="産業（大分類）別民営事業所数" sheetId="1" r:id="rId1"/>
    <sheet name="産業（大分類）別民営事業所従業者数" sheetId="2" r:id="rId2"/>
  </sheets>
  <definedNames>
    <definedName name="_xlnm.Print_Area" localSheetId="1">'産業（大分類）別民営事業所従業者数'!$A$1:$H$54</definedName>
    <definedName name="_xlnm.Print_Area" localSheetId="0">'産業（大分類）別民営事業所数'!$A$1:$H$54</definedName>
  </definedNames>
  <calcPr fullCalcOnLoad="1"/>
</workbook>
</file>

<file path=xl/sharedStrings.xml><?xml version="1.0" encoding="utf-8"?>
<sst xmlns="http://schemas.openxmlformats.org/spreadsheetml/2006/main" count="54" uniqueCount="39">
  <si>
    <t>産業大分類</t>
  </si>
  <si>
    <t>民営事業所数</t>
  </si>
  <si>
    <t>平成８年</t>
  </si>
  <si>
    <t>構成比(%)</t>
  </si>
  <si>
    <t>全　　産　　業</t>
  </si>
  <si>
    <t>電気・ガス・熱供給・水道業</t>
  </si>
  <si>
    <t>平成13年</t>
  </si>
  <si>
    <t>鉱業</t>
  </si>
  <si>
    <t>鉱業</t>
  </si>
  <si>
    <t>サービス業</t>
  </si>
  <si>
    <t>製 造 業</t>
  </si>
  <si>
    <t>建 設 業</t>
  </si>
  <si>
    <t>不動産業</t>
  </si>
  <si>
    <t>運輸・通信業</t>
  </si>
  <si>
    <t>金融・保険業</t>
  </si>
  <si>
    <t>農林漁業</t>
  </si>
  <si>
    <t>増加率(%)</t>
  </si>
  <si>
    <t>増加率(%)</t>
  </si>
  <si>
    <t>産業大分類</t>
  </si>
  <si>
    <t>構成比(%)</t>
  </si>
  <si>
    <t>平成13年</t>
  </si>
  <si>
    <t>平成８年</t>
  </si>
  <si>
    <t>サービス業</t>
  </si>
  <si>
    <t>製 造 業</t>
  </si>
  <si>
    <t>建 設 業</t>
  </si>
  <si>
    <t>不動産業</t>
  </si>
  <si>
    <t>運輸・通信業</t>
  </si>
  <si>
    <t>金融・保険業</t>
  </si>
  <si>
    <t>農林漁業</t>
  </si>
  <si>
    <t>全　　産　　業</t>
  </si>
  <si>
    <t>表8　産業（大分類）別事業所数</t>
  </si>
  <si>
    <t>従業者数</t>
  </si>
  <si>
    <t>表9　産業（大分類）別従業者数</t>
  </si>
  <si>
    <t>電気・ガス・熱供給・水道業</t>
  </si>
  <si>
    <t>卸売・小売業、飲食店</t>
  </si>
  <si>
    <t>卸売・小売業、飲食店</t>
  </si>
  <si>
    <t>電気・ガス・熱供給・水道業</t>
  </si>
  <si>
    <t>卸売・小売業、飲食店</t>
  </si>
  <si>
    <t>（グラフ表示用）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</si>
</sst>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_ "/>
    <numFmt numFmtId="178" formatCode="#,##0.0;[Red]\-#,##0.0"/>
    <numFmt numFmtId="179" formatCode="0.0%"/>
    <numFmt numFmtId="180" formatCode="[&lt;=999]000;000\-00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.75"/>
      <name val="ＭＳ Ｐゴシック"/>
      <family val="3"/>
    </font>
    <font>
      <sz val="8.5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3.25"/>
      <name val="ＭＳ Ｐゴシック"/>
      <family val="3"/>
    </font>
    <font>
      <sz val="13.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38" fontId="1" fillId="0" borderId="0" xfId="16" applyFont="1" applyAlignment="1" applyProtection="1">
      <alignment/>
      <protection locked="0"/>
    </xf>
    <xf numFmtId="38" fontId="1" fillId="0" borderId="2" xfId="16" applyFont="1" applyBorder="1" applyAlignment="1" applyProtection="1">
      <alignment/>
      <protection locked="0"/>
    </xf>
    <xf numFmtId="38" fontId="1" fillId="0" borderId="3" xfId="16" applyFont="1" applyBorder="1" applyAlignment="1" applyProtection="1">
      <alignment/>
      <protection locked="0"/>
    </xf>
    <xf numFmtId="38" fontId="1" fillId="0" borderId="4" xfId="16" applyFont="1" applyBorder="1" applyAlignment="1" applyProtection="1">
      <alignment/>
      <protection locked="0"/>
    </xf>
    <xf numFmtId="177" fontId="1" fillId="0" borderId="1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1" fillId="0" borderId="3" xfId="0" applyNumberFormat="1" applyFont="1" applyBorder="1" applyAlignment="1" applyProtection="1">
      <alignment/>
      <protection locked="0"/>
    </xf>
    <xf numFmtId="177" fontId="1" fillId="0" borderId="4" xfId="0" applyNumberFormat="1" applyFont="1" applyBorder="1" applyAlignment="1" applyProtection="1">
      <alignment/>
      <protection locked="0"/>
    </xf>
    <xf numFmtId="177" fontId="1" fillId="0" borderId="1" xfId="0" applyNumberFormat="1" applyFont="1" applyBorder="1" applyAlignment="1" applyProtection="1">
      <alignment/>
      <protection locked="0"/>
    </xf>
    <xf numFmtId="177" fontId="1" fillId="0" borderId="5" xfId="0" applyNumberFormat="1" applyFont="1" applyBorder="1" applyAlignment="1" applyProtection="1">
      <alignment/>
      <protection locked="0"/>
    </xf>
    <xf numFmtId="177" fontId="1" fillId="0" borderId="6" xfId="0" applyNumberFormat="1" applyFont="1" applyBorder="1" applyAlignment="1" applyProtection="1">
      <alignment/>
      <protection locked="0"/>
    </xf>
    <xf numFmtId="177" fontId="1" fillId="0" borderId="2" xfId="0" applyNumberFormat="1" applyFont="1" applyBorder="1" applyAlignment="1" applyProtection="1">
      <alignment/>
      <protection locked="0"/>
    </xf>
    <xf numFmtId="38" fontId="3" fillId="0" borderId="0" xfId="16" applyFont="1" applyBorder="1" applyAlignment="1" applyProtection="1">
      <alignment/>
      <protection locked="0"/>
    </xf>
    <xf numFmtId="177" fontId="3" fillId="0" borderId="0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distributed"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0" fontId="1" fillId="0" borderId="1" xfId="0" applyFont="1" applyBorder="1" applyAlignment="1" applyProtection="1">
      <alignment horizontal="distributed"/>
      <protection locked="0"/>
    </xf>
    <xf numFmtId="0" fontId="1" fillId="0" borderId="5" xfId="0" applyFont="1" applyBorder="1" applyAlignment="1" applyProtection="1">
      <alignment horizontal="distributed"/>
      <protection locked="0"/>
    </xf>
    <xf numFmtId="0" fontId="1" fillId="0" borderId="6" xfId="0" applyFont="1" applyBorder="1" applyAlignment="1" applyProtection="1">
      <alignment horizontal="distributed"/>
      <protection locked="0"/>
    </xf>
    <xf numFmtId="0" fontId="7" fillId="0" borderId="1" xfId="0" applyFont="1" applyBorder="1" applyAlignment="1" applyProtection="1">
      <alignment horizontal="distributed"/>
      <protection locked="0"/>
    </xf>
    <xf numFmtId="38" fontId="1" fillId="0" borderId="3" xfId="16" applyFont="1" applyBorder="1" applyAlignment="1" applyProtection="1">
      <alignment vertical="top"/>
      <protection locked="0"/>
    </xf>
    <xf numFmtId="177" fontId="1" fillId="0" borderId="5" xfId="0" applyNumberFormat="1" applyFont="1" applyBorder="1" applyAlignment="1" applyProtection="1">
      <alignment vertical="top"/>
      <protection locked="0"/>
    </xf>
    <xf numFmtId="177" fontId="1" fillId="0" borderId="3" xfId="0" applyNumberFormat="1" applyFont="1" applyBorder="1" applyAlignment="1" applyProtection="1">
      <alignment vertical="top"/>
      <protection locked="0"/>
    </xf>
    <xf numFmtId="177" fontId="1" fillId="0" borderId="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distributed" vertical="top" wrapText="1"/>
      <protection locked="0"/>
    </xf>
    <xf numFmtId="0" fontId="1" fillId="0" borderId="5" xfId="0" applyFont="1" applyBorder="1" applyAlignment="1" applyProtection="1">
      <alignment horizontal="distributed" vertical="top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図３　産業（大分類）別民営事業所数</a:t>
            </a:r>
          </a:p>
        </c:rich>
      </c:tx>
      <c:layout>
        <c:manualLayout>
          <c:xMode val="factor"/>
          <c:yMode val="factor"/>
          <c:x val="-0.024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35"/>
          <c:y val="0.1565"/>
          <c:w val="0.4525"/>
          <c:h val="0.74675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卸売・小売業、飲食店　40.6%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サービス業　26.4%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製 造 業　13.4%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建 設 業　10.9%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不動産業　4.3%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運輸・通信業　2.4%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金融・保険業　1.6%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農林漁業　0.2%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電気・ガス･熱供給･水道業　0.1%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鉱業　0.0%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'産業（大分類）別民営事業所数'!$B$45:$B$54</c:f>
              <c:strCache/>
            </c:strRef>
          </c:cat>
          <c:val>
            <c:numRef>
              <c:f>'産業（大分類）別民営事業所数'!$C$45:$C$54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図４　産業（大分類）別民営事業所従業者数</a:t>
            </a:r>
          </a:p>
        </c:rich>
      </c:tx>
      <c:layout>
        <c:manualLayout>
          <c:xMode val="factor"/>
          <c:yMode val="factor"/>
          <c:x val="-0.01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75"/>
          <c:y val="0.1265"/>
          <c:w val="0.4495"/>
          <c:h val="0.8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製 造 業　30.6%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卸売・小売業、飲食店　28.3%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サービス業　23.0%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建 設 業　8.2%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運輸・通信業　5.5%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金融・保険業　2.4%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不動産業　1.2%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電気・ガス･熱供給･水道業　0.4%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農林漁業　0.3%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鉱業　0.1%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'産業（大分類）別民営事業所従業者数'!$J$45:$J$54</c:f>
              <c:strCache/>
            </c:strRef>
          </c:cat>
          <c:val>
            <c:numRef>
              <c:f>'産業（大分類）別民営事業所従業者数'!$K$45:$K$54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0.5225</cdr:y>
    </cdr:from>
    <cdr:to>
      <cdr:x>0.51925</cdr:x>
      <cdr:y>0.55025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359092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0</xdr:colOff>
      <xdr:row>41</xdr:row>
      <xdr:rowOff>161925</xdr:rowOff>
    </xdr:to>
    <xdr:graphicFrame>
      <xdr:nvGraphicFramePr>
        <xdr:cNvPr id="1" name="Chart 4"/>
        <xdr:cNvGraphicFramePr/>
      </xdr:nvGraphicFramePr>
      <xdr:xfrm>
        <a:off x="0" y="342900"/>
        <a:ext cx="61531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0.50925</cdr:x>
      <cdr:y>0.52375</cdr:y>
    </cdr:from>
    <cdr:to>
      <cdr:x>0.52625</cdr:x>
      <cdr:y>0.55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36004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8</xdr:col>
      <xdr:colOff>19050</xdr:colOff>
      <xdr:row>42</xdr:row>
      <xdr:rowOff>9525</xdr:rowOff>
    </xdr:to>
    <xdr:graphicFrame>
      <xdr:nvGraphicFramePr>
        <xdr:cNvPr id="1" name="Chart 4"/>
        <xdr:cNvGraphicFramePr/>
      </xdr:nvGraphicFramePr>
      <xdr:xfrm>
        <a:off x="0" y="371475"/>
        <a:ext cx="616267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zoomScale="75" zoomScaleNormal="75" workbookViewId="0" topLeftCell="A1">
      <selection activeCell="A1" sqref="A1"/>
    </sheetView>
  </sheetViews>
  <sheetFormatPr defaultColWidth="9.00390625" defaultRowHeight="13.5" customHeight="1"/>
  <cols>
    <col min="1" max="1" width="2.375" style="1" customWidth="1"/>
    <col min="2" max="2" width="26.75390625" style="1" customWidth="1"/>
    <col min="3" max="4" width="10.25390625" style="1" customWidth="1"/>
    <col min="5" max="6" width="9.25390625" style="1" customWidth="1"/>
    <col min="7" max="7" width="10.25390625" style="1" customWidth="1"/>
    <col min="8" max="8" width="2.375" style="1" customWidth="1"/>
    <col min="9" max="16384" width="9.00390625" style="1" customWidth="1"/>
  </cols>
  <sheetData>
    <row r="1" spans="2:7" ht="13.5" customHeight="1">
      <c r="B1" s="21"/>
      <c r="C1" s="18"/>
      <c r="D1" s="18"/>
      <c r="E1" s="19"/>
      <c r="F1" s="19"/>
      <c r="G1" s="20"/>
    </row>
    <row r="2" spans="2:7" ht="13.5" customHeight="1">
      <c r="B2" s="21"/>
      <c r="C2" s="18"/>
      <c r="D2" s="18"/>
      <c r="E2" s="19"/>
      <c r="F2" s="19"/>
      <c r="G2" s="20"/>
    </row>
    <row r="3" spans="2:7" ht="13.5" customHeight="1">
      <c r="B3" s="22"/>
      <c r="C3" s="18"/>
      <c r="D3" s="18"/>
      <c r="E3" s="19"/>
      <c r="F3" s="19"/>
      <c r="G3" s="20"/>
    </row>
    <row r="4" spans="2:7" ht="13.5" customHeight="1">
      <c r="B4" s="21"/>
      <c r="C4" s="18"/>
      <c r="D4" s="18"/>
      <c r="E4" s="19"/>
      <c r="F4" s="19"/>
      <c r="G4" s="20"/>
    </row>
    <row r="5" spans="2:7" ht="13.5" customHeight="1">
      <c r="B5" s="21"/>
      <c r="C5" s="18"/>
      <c r="D5" s="18"/>
      <c r="E5" s="19"/>
      <c r="F5" s="19"/>
      <c r="G5" s="20"/>
    </row>
    <row r="6" spans="2:7" ht="13.5" customHeight="1">
      <c r="B6" s="21"/>
      <c r="C6" s="18"/>
      <c r="D6" s="18"/>
      <c r="E6" s="19"/>
      <c r="F6" s="19"/>
      <c r="G6" s="20"/>
    </row>
    <row r="7" spans="2:7" ht="13.5" customHeight="1">
      <c r="B7" s="21"/>
      <c r="C7" s="18"/>
      <c r="D7" s="18"/>
      <c r="E7" s="19"/>
      <c r="F7" s="19"/>
      <c r="G7" s="20"/>
    </row>
    <row r="8" spans="2:7" ht="13.5" customHeight="1">
      <c r="B8" s="21"/>
      <c r="C8" s="18"/>
      <c r="D8" s="18"/>
      <c r="E8" s="19"/>
      <c r="F8" s="19"/>
      <c r="G8" s="20"/>
    </row>
    <row r="10" spans="3:4" ht="13.5" customHeight="1">
      <c r="C10" s="4"/>
      <c r="D10" s="5"/>
    </row>
    <row r="41" ht="16.5" customHeight="1">
      <c r="B41" s="1" t="s">
        <v>30</v>
      </c>
    </row>
    <row r="42" spans="2:7" ht="16.5" customHeight="1">
      <c r="B42" s="34" t="s">
        <v>0</v>
      </c>
      <c r="C42" s="36" t="s">
        <v>1</v>
      </c>
      <c r="D42" s="37"/>
      <c r="E42" s="36" t="s">
        <v>3</v>
      </c>
      <c r="F42" s="37"/>
      <c r="G42" s="38" t="s">
        <v>17</v>
      </c>
    </row>
    <row r="43" spans="2:7" ht="16.5" customHeight="1">
      <c r="B43" s="35"/>
      <c r="C43" s="2" t="s">
        <v>6</v>
      </c>
      <c r="D43" s="2" t="s">
        <v>2</v>
      </c>
      <c r="E43" s="2" t="s">
        <v>6</v>
      </c>
      <c r="F43" s="2" t="s">
        <v>2</v>
      </c>
      <c r="G43" s="39"/>
    </row>
    <row r="44" spans="2:7" ht="16.5" customHeight="1">
      <c r="B44" s="26" t="s">
        <v>29</v>
      </c>
      <c r="C44" s="6">
        <v>203036</v>
      </c>
      <c r="D44" s="6">
        <v>213480</v>
      </c>
      <c r="E44" s="14">
        <v>100</v>
      </c>
      <c r="F44" s="17">
        <v>100</v>
      </c>
      <c r="G44" s="9">
        <f>(C44-D44)/D44*100</f>
        <v>-4.892261570170508</v>
      </c>
    </row>
    <row r="45" spans="2:7" ht="16.5" customHeight="1">
      <c r="B45" s="32" t="s">
        <v>37</v>
      </c>
      <c r="C45" s="7">
        <v>82469</v>
      </c>
      <c r="D45" s="7">
        <v>88505</v>
      </c>
      <c r="E45" s="15">
        <f>C45/$C$44*100</f>
        <v>40.617919974782794</v>
      </c>
      <c r="F45" s="12">
        <f aca="true" t="shared" si="0" ref="F45:F54">D45/$D$44*100</f>
        <v>41.45821622634439</v>
      </c>
      <c r="G45" s="10">
        <f aca="true" t="shared" si="1" ref="G45:G54">(C45-D45)/D45*100</f>
        <v>-6.819953674933619</v>
      </c>
    </row>
    <row r="46" spans="2:7" ht="16.5" customHeight="1">
      <c r="B46" s="24" t="s">
        <v>9</v>
      </c>
      <c r="C46" s="7">
        <v>53688</v>
      </c>
      <c r="D46" s="7">
        <v>53718</v>
      </c>
      <c r="E46" s="15">
        <f aca="true" t="shared" si="2" ref="E46:E54">C46/$C$44*100</f>
        <v>26.442601312082587</v>
      </c>
      <c r="F46" s="12">
        <f t="shared" si="0"/>
        <v>25.16301292861158</v>
      </c>
      <c r="G46" s="10">
        <f t="shared" si="1"/>
        <v>-0.05584720205517703</v>
      </c>
    </row>
    <row r="47" spans="2:7" ht="16.5" customHeight="1">
      <c r="B47" s="24" t="s">
        <v>10</v>
      </c>
      <c r="C47" s="7">
        <v>27145</v>
      </c>
      <c r="D47" s="7">
        <v>31234</v>
      </c>
      <c r="E47" s="15">
        <f t="shared" si="2"/>
        <v>13.369550227545854</v>
      </c>
      <c r="F47" s="12">
        <f t="shared" si="0"/>
        <v>14.630878770845044</v>
      </c>
      <c r="G47" s="10">
        <f t="shared" si="1"/>
        <v>-13.091502849458921</v>
      </c>
    </row>
    <row r="48" spans="2:7" ht="16.5" customHeight="1">
      <c r="B48" s="24" t="s">
        <v>11</v>
      </c>
      <c r="C48" s="7">
        <v>22231</v>
      </c>
      <c r="D48" s="7">
        <v>23337</v>
      </c>
      <c r="E48" s="15">
        <f t="shared" si="2"/>
        <v>10.949289781122559</v>
      </c>
      <c r="F48" s="12">
        <f t="shared" si="0"/>
        <v>10.931703204047217</v>
      </c>
      <c r="G48" s="10">
        <f t="shared" si="1"/>
        <v>-4.739255259887732</v>
      </c>
    </row>
    <row r="49" spans="2:7" ht="16.5" customHeight="1">
      <c r="B49" s="24" t="s">
        <v>12</v>
      </c>
      <c r="C49" s="7">
        <v>8726</v>
      </c>
      <c r="D49" s="7">
        <v>7994</v>
      </c>
      <c r="E49" s="15">
        <f t="shared" si="2"/>
        <v>4.297760003152151</v>
      </c>
      <c r="F49" s="12">
        <f t="shared" si="0"/>
        <v>3.7446130785085256</v>
      </c>
      <c r="G49" s="10">
        <f t="shared" si="1"/>
        <v>9.156867650738054</v>
      </c>
    </row>
    <row r="50" spans="2:7" ht="16.5" customHeight="1">
      <c r="B50" s="24" t="s">
        <v>13</v>
      </c>
      <c r="C50" s="7">
        <v>4898</v>
      </c>
      <c r="D50" s="7">
        <v>4594</v>
      </c>
      <c r="E50" s="15">
        <f t="shared" si="2"/>
        <v>2.4123800705293643</v>
      </c>
      <c r="F50" s="12">
        <f t="shared" si="0"/>
        <v>2.151958028855162</v>
      </c>
      <c r="G50" s="10">
        <f t="shared" si="1"/>
        <v>6.617326948193296</v>
      </c>
    </row>
    <row r="51" spans="2:7" ht="16.5" customHeight="1">
      <c r="B51" s="24" t="s">
        <v>14</v>
      </c>
      <c r="C51" s="7">
        <v>3239</v>
      </c>
      <c r="D51" s="7">
        <v>3406</v>
      </c>
      <c r="E51" s="15">
        <f t="shared" si="2"/>
        <v>1.595283595027483</v>
      </c>
      <c r="F51" s="12">
        <f t="shared" si="0"/>
        <v>1.5954656173880457</v>
      </c>
      <c r="G51" s="10">
        <f t="shared" si="1"/>
        <v>-4.903112155020552</v>
      </c>
    </row>
    <row r="52" spans="2:7" ht="16.5" customHeight="1">
      <c r="B52" s="24" t="s">
        <v>15</v>
      </c>
      <c r="C52" s="7">
        <v>427</v>
      </c>
      <c r="D52" s="7">
        <v>464</v>
      </c>
      <c r="E52" s="15">
        <f t="shared" si="2"/>
        <v>0.21030753166926064</v>
      </c>
      <c r="F52" s="12">
        <f t="shared" si="0"/>
        <v>0.21735057148210604</v>
      </c>
      <c r="G52" s="10">
        <f t="shared" si="1"/>
        <v>-7.974137931034483</v>
      </c>
    </row>
    <row r="53" spans="2:7" ht="16.5" customHeight="1">
      <c r="B53" s="33" t="s">
        <v>36</v>
      </c>
      <c r="C53" s="7">
        <v>131</v>
      </c>
      <c r="D53" s="7">
        <v>131</v>
      </c>
      <c r="E53" s="15">
        <f t="shared" si="2"/>
        <v>0.06452057763155303</v>
      </c>
      <c r="F53" s="12">
        <f t="shared" si="0"/>
        <v>0.06136406220723252</v>
      </c>
      <c r="G53" s="10">
        <f t="shared" si="1"/>
        <v>0</v>
      </c>
    </row>
    <row r="54" spans="2:7" ht="16.5" customHeight="1">
      <c r="B54" s="25" t="s">
        <v>8</v>
      </c>
      <c r="C54" s="8">
        <v>82</v>
      </c>
      <c r="D54" s="8">
        <v>97</v>
      </c>
      <c r="E54" s="16">
        <f t="shared" si="2"/>
        <v>0.04038692645639197</v>
      </c>
      <c r="F54" s="13">
        <f t="shared" si="0"/>
        <v>0.045437511710698895</v>
      </c>
      <c r="G54" s="11">
        <f t="shared" si="1"/>
        <v>-15.463917525773196</v>
      </c>
    </row>
  </sheetData>
  <mergeCells count="4">
    <mergeCell ref="B42:B43"/>
    <mergeCell ref="C42:D42"/>
    <mergeCell ref="E42:F42"/>
    <mergeCell ref="G42:G43"/>
  </mergeCells>
  <printOptions/>
  <pageMargins left="0.75" right="0.75" top="1" bottom="1" header="0.512" footer="0.512"/>
  <pageSetup horizontalDpi="300" verticalDpi="300" orientation="portrait" paperSize="9" r:id="rId2"/>
  <headerFooter alignWithMargins="0">
    <oddFooter>&amp;C&amp;"ＭＳ Ｐ明朝,標準"&amp;12６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4"/>
  <sheetViews>
    <sheetView zoomScale="75" zoomScaleNormal="75" workbookViewId="0" topLeftCell="A1">
      <selection activeCell="A1" sqref="A1"/>
    </sheetView>
  </sheetViews>
  <sheetFormatPr defaultColWidth="9.00390625" defaultRowHeight="13.5" customHeight="1"/>
  <cols>
    <col min="1" max="1" width="2.375" style="1" customWidth="1"/>
    <col min="2" max="2" width="26.875" style="1" customWidth="1"/>
    <col min="3" max="4" width="10.50390625" style="1" bestFit="1" customWidth="1"/>
    <col min="5" max="6" width="9.00390625" style="1" customWidth="1"/>
    <col min="7" max="7" width="10.00390625" style="1" bestFit="1" customWidth="1"/>
    <col min="8" max="8" width="2.375" style="1" customWidth="1"/>
    <col min="9" max="9" width="9.00390625" style="1" customWidth="1"/>
    <col min="10" max="10" width="25.50390625" style="1" bestFit="1" customWidth="1"/>
    <col min="11" max="11" width="8.75390625" style="1" bestFit="1" customWidth="1"/>
    <col min="12" max="16384" width="9.00390625" style="1" customWidth="1"/>
  </cols>
  <sheetData>
    <row r="1" spans="2:9" ht="13.5" customHeight="1">
      <c r="B1" s="21"/>
      <c r="C1" s="18"/>
      <c r="D1" s="18"/>
      <c r="E1" s="19"/>
      <c r="F1" s="19"/>
      <c r="G1" s="20"/>
      <c r="I1" s="3"/>
    </row>
    <row r="2" spans="2:9" ht="13.5" customHeight="1">
      <c r="B2" s="21"/>
      <c r="C2" s="18"/>
      <c r="D2" s="18"/>
      <c r="E2" s="19"/>
      <c r="F2" s="19"/>
      <c r="G2" s="20"/>
      <c r="I2" s="3"/>
    </row>
    <row r="3" spans="2:9" ht="13.5" customHeight="1">
      <c r="B3" s="22"/>
      <c r="C3" s="18"/>
      <c r="D3" s="18"/>
      <c r="E3" s="19"/>
      <c r="F3" s="19"/>
      <c r="G3" s="20"/>
      <c r="I3" s="3"/>
    </row>
    <row r="4" spans="2:9" ht="13.5" customHeight="1">
      <c r="B4" s="21"/>
      <c r="C4" s="18"/>
      <c r="D4" s="18"/>
      <c r="E4" s="19"/>
      <c r="F4" s="19"/>
      <c r="G4" s="20"/>
      <c r="I4" s="3"/>
    </row>
    <row r="5" spans="2:9" ht="13.5" customHeight="1">
      <c r="B5" s="21"/>
      <c r="C5" s="18"/>
      <c r="D5" s="18"/>
      <c r="E5" s="19"/>
      <c r="F5" s="19"/>
      <c r="G5" s="20"/>
      <c r="I5" s="3"/>
    </row>
    <row r="6" spans="2:9" ht="13.5" customHeight="1">
      <c r="B6" s="21"/>
      <c r="C6" s="18"/>
      <c r="D6" s="18"/>
      <c r="E6" s="19"/>
      <c r="F6" s="19"/>
      <c r="G6" s="20"/>
      <c r="I6" s="3"/>
    </row>
    <row r="7" spans="2:9" ht="13.5" customHeight="1">
      <c r="B7" s="21"/>
      <c r="C7" s="18"/>
      <c r="D7" s="18"/>
      <c r="E7" s="19"/>
      <c r="F7" s="19"/>
      <c r="G7" s="20"/>
      <c r="I7" s="3"/>
    </row>
    <row r="8" spans="2:9" ht="13.5" customHeight="1">
      <c r="B8" s="21"/>
      <c r="C8" s="18"/>
      <c r="D8" s="18"/>
      <c r="E8" s="19"/>
      <c r="F8" s="19"/>
      <c r="G8" s="20"/>
      <c r="I8" s="3"/>
    </row>
    <row r="10" spans="3:4" ht="13.5" customHeight="1">
      <c r="C10" s="4"/>
      <c r="D10" s="5"/>
    </row>
    <row r="41" spans="2:10" ht="13.5" customHeight="1">
      <c r="B41" s="1" t="s">
        <v>32</v>
      </c>
      <c r="J41" s="1" t="s">
        <v>38</v>
      </c>
    </row>
    <row r="42" spans="2:11" ht="16.5" customHeight="1">
      <c r="B42" s="34" t="s">
        <v>18</v>
      </c>
      <c r="C42" s="36" t="s">
        <v>31</v>
      </c>
      <c r="D42" s="37"/>
      <c r="E42" s="36" t="s">
        <v>19</v>
      </c>
      <c r="F42" s="37"/>
      <c r="G42" s="38" t="s">
        <v>16</v>
      </c>
      <c r="J42" s="34" t="s">
        <v>18</v>
      </c>
      <c r="K42" s="38" t="s">
        <v>19</v>
      </c>
    </row>
    <row r="43" spans="2:11" ht="16.5" customHeight="1">
      <c r="B43" s="35"/>
      <c r="C43" s="2" t="s">
        <v>20</v>
      </c>
      <c r="D43" s="2" t="s">
        <v>21</v>
      </c>
      <c r="E43" s="2" t="s">
        <v>20</v>
      </c>
      <c r="F43" s="2" t="s">
        <v>21</v>
      </c>
      <c r="G43" s="39"/>
      <c r="J43" s="35"/>
      <c r="K43" s="39"/>
    </row>
    <row r="44" spans="2:11" ht="16.5" customHeight="1">
      <c r="B44" s="26" t="s">
        <v>4</v>
      </c>
      <c r="C44" s="6">
        <v>1748894</v>
      </c>
      <c r="D44" s="6">
        <v>1800876</v>
      </c>
      <c r="E44" s="14">
        <v>100</v>
      </c>
      <c r="F44" s="17">
        <v>100</v>
      </c>
      <c r="G44" s="9">
        <f aca="true" t="shared" si="0" ref="G44:G54">(C44-D44)/D44*100</f>
        <v>-2.8864841332773605</v>
      </c>
      <c r="J44" s="23" t="s">
        <v>4</v>
      </c>
      <c r="K44" s="14">
        <v>100</v>
      </c>
    </row>
    <row r="45" spans="2:11" ht="16.5" customHeight="1">
      <c r="B45" s="24" t="s">
        <v>23</v>
      </c>
      <c r="C45" s="7">
        <v>535989</v>
      </c>
      <c r="D45" s="7">
        <v>585205</v>
      </c>
      <c r="E45" s="15">
        <f>C45/$C$44*100</f>
        <v>30.647311958300506</v>
      </c>
      <c r="F45" s="12">
        <f aca="true" t="shared" si="1" ref="F45:F54">D45/$D$44*100</f>
        <v>32.495574376025885</v>
      </c>
      <c r="G45" s="10">
        <f>(C45-D45)/D45*100</f>
        <v>-8.410044343435207</v>
      </c>
      <c r="J45" s="24" t="s">
        <v>23</v>
      </c>
      <c r="K45" s="15">
        <v>30.647311958300506</v>
      </c>
    </row>
    <row r="46" spans="2:11" ht="16.5" customHeight="1">
      <c r="B46" s="24" t="s">
        <v>35</v>
      </c>
      <c r="C46" s="7">
        <v>494629</v>
      </c>
      <c r="D46" s="7">
        <v>499473</v>
      </c>
      <c r="E46" s="15">
        <f aca="true" t="shared" si="2" ref="E46:E54">C46/$C$44*100</f>
        <v>28.282388755407705</v>
      </c>
      <c r="F46" s="12">
        <f t="shared" si="1"/>
        <v>27.735002298881213</v>
      </c>
      <c r="G46" s="10">
        <f t="shared" si="0"/>
        <v>-0.9698221925909909</v>
      </c>
      <c r="J46" s="24" t="s">
        <v>34</v>
      </c>
      <c r="K46" s="15">
        <v>28.282388755407705</v>
      </c>
    </row>
    <row r="47" spans="2:11" ht="16.5" customHeight="1">
      <c r="B47" s="24" t="s">
        <v>22</v>
      </c>
      <c r="C47" s="7">
        <v>402496</v>
      </c>
      <c r="D47" s="7">
        <v>376237</v>
      </c>
      <c r="E47" s="15">
        <f t="shared" si="2"/>
        <v>23.014316476584632</v>
      </c>
      <c r="F47" s="12">
        <f t="shared" si="1"/>
        <v>20.8918881699795</v>
      </c>
      <c r="G47" s="10">
        <f t="shared" si="0"/>
        <v>6.9793773605466765</v>
      </c>
      <c r="J47" s="24" t="s">
        <v>22</v>
      </c>
      <c r="K47" s="15">
        <v>23.014316476584632</v>
      </c>
    </row>
    <row r="48" spans="2:11" ht="16.5" customHeight="1">
      <c r="B48" s="24" t="s">
        <v>24</v>
      </c>
      <c r="C48" s="7">
        <v>143339</v>
      </c>
      <c r="D48" s="7">
        <v>159176</v>
      </c>
      <c r="E48" s="15">
        <f t="shared" si="2"/>
        <v>8.195979859271059</v>
      </c>
      <c r="F48" s="12">
        <f t="shared" si="1"/>
        <v>8.838809557126643</v>
      </c>
      <c r="G48" s="10">
        <f t="shared" si="0"/>
        <v>-9.949364225762677</v>
      </c>
      <c r="J48" s="24" t="s">
        <v>24</v>
      </c>
      <c r="K48" s="15">
        <v>8.195979859271059</v>
      </c>
    </row>
    <row r="49" spans="2:11" ht="16.5" customHeight="1">
      <c r="B49" s="24" t="s">
        <v>26</v>
      </c>
      <c r="C49" s="7">
        <v>95627</v>
      </c>
      <c r="D49" s="7">
        <v>96333</v>
      </c>
      <c r="E49" s="15">
        <f t="shared" si="2"/>
        <v>5.467855684792789</v>
      </c>
      <c r="F49" s="12">
        <f t="shared" si="1"/>
        <v>5.349230041379862</v>
      </c>
      <c r="G49" s="10">
        <f>(C49-D49)/D49*100</f>
        <v>-0.7328745082162914</v>
      </c>
      <c r="J49" s="24" t="s">
        <v>26</v>
      </c>
      <c r="K49" s="15">
        <v>5.467855684792789</v>
      </c>
    </row>
    <row r="50" spans="2:11" ht="16.5" customHeight="1">
      <c r="B50" s="24" t="s">
        <v>27</v>
      </c>
      <c r="C50" s="7">
        <v>42400</v>
      </c>
      <c r="D50" s="7">
        <v>50454</v>
      </c>
      <c r="E50" s="15">
        <f t="shared" si="2"/>
        <v>2.4243893569307233</v>
      </c>
      <c r="F50" s="12">
        <f t="shared" si="1"/>
        <v>2.8016365368853826</v>
      </c>
      <c r="G50" s="10">
        <f>(C50-D50)/D50*100</f>
        <v>-15.963055456455386</v>
      </c>
      <c r="J50" s="24" t="s">
        <v>27</v>
      </c>
      <c r="K50" s="15">
        <v>2.4243893569307233</v>
      </c>
    </row>
    <row r="51" spans="2:11" ht="16.5" customHeight="1">
      <c r="B51" s="24" t="s">
        <v>25</v>
      </c>
      <c r="C51" s="7">
        <v>20917</v>
      </c>
      <c r="D51" s="7">
        <v>19525</v>
      </c>
      <c r="E51" s="15">
        <f t="shared" si="2"/>
        <v>1.1960130230877342</v>
      </c>
      <c r="F51" s="12">
        <f t="shared" si="1"/>
        <v>1.0841945808595372</v>
      </c>
      <c r="G51" s="10">
        <f t="shared" si="0"/>
        <v>7.12932138284251</v>
      </c>
      <c r="J51" s="24" t="s">
        <v>25</v>
      </c>
      <c r="K51" s="15">
        <v>1.1960130230877342</v>
      </c>
    </row>
    <row r="52" spans="2:11" s="31" customFormat="1" ht="16.5" customHeight="1">
      <c r="B52" s="24" t="s">
        <v>33</v>
      </c>
      <c r="C52" s="27">
        <v>6491</v>
      </c>
      <c r="D52" s="27">
        <v>7196</v>
      </c>
      <c r="E52" s="15">
        <f t="shared" si="2"/>
        <v>0.3711488517886161</v>
      </c>
      <c r="F52" s="29">
        <f t="shared" si="1"/>
        <v>0.3995833138983472</v>
      </c>
      <c r="G52" s="30">
        <f>(C52-D52)/D52*100</f>
        <v>-9.797109505280712</v>
      </c>
      <c r="J52" s="24" t="s">
        <v>5</v>
      </c>
      <c r="K52" s="28">
        <v>0.3711488517886161</v>
      </c>
    </row>
    <row r="53" spans="2:11" ht="16.5" customHeight="1">
      <c r="B53" s="24" t="s">
        <v>28</v>
      </c>
      <c r="C53" s="7">
        <v>6045</v>
      </c>
      <c r="D53" s="7">
        <v>6176</v>
      </c>
      <c r="E53" s="15">
        <f t="shared" si="2"/>
        <v>0.3456470203454297</v>
      </c>
      <c r="F53" s="12">
        <f t="shared" si="1"/>
        <v>0.34294421159480165</v>
      </c>
      <c r="G53" s="10">
        <f t="shared" si="0"/>
        <v>-2.1211139896373057</v>
      </c>
      <c r="J53" s="24" t="s">
        <v>28</v>
      </c>
      <c r="K53" s="15">
        <v>0.3456470203454297</v>
      </c>
    </row>
    <row r="54" spans="2:11" ht="16.5" customHeight="1">
      <c r="B54" s="25" t="s">
        <v>7</v>
      </c>
      <c r="C54" s="8">
        <v>961</v>
      </c>
      <c r="D54" s="8">
        <v>1101</v>
      </c>
      <c r="E54" s="16">
        <f t="shared" si="2"/>
        <v>0.05494901349081191</v>
      </c>
      <c r="F54" s="13">
        <f t="shared" si="1"/>
        <v>0.061136913368827164</v>
      </c>
      <c r="G54" s="11">
        <f t="shared" si="0"/>
        <v>-12.715712988192552</v>
      </c>
      <c r="J54" s="25" t="s">
        <v>7</v>
      </c>
      <c r="K54" s="16">
        <v>0.05494901349081191</v>
      </c>
    </row>
  </sheetData>
  <mergeCells count="6">
    <mergeCell ref="J42:J43"/>
    <mergeCell ref="K42:K43"/>
    <mergeCell ref="G42:G43"/>
    <mergeCell ref="B42:B43"/>
    <mergeCell ref="C42:D42"/>
    <mergeCell ref="E42:F42"/>
  </mergeCells>
  <printOptions/>
  <pageMargins left="0.75" right="0.75" top="1" bottom="1" header="0.512" footer="0.512"/>
  <pageSetup horizontalDpi="300" verticalDpi="300" orientation="portrait" paperSize="9" r:id="rId2"/>
  <headerFooter alignWithMargins="0">
    <oddFooter>&amp;C&amp;"ＭＳ Ｐ明朝,標準"&amp;12７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ＦＵＪ９９０３Ｂ０３４１</dc:creator>
  <cp:keywords/>
  <dc:description/>
  <cp:lastModifiedBy>ＦＵＪ９９０３Ｂ０３９９</cp:lastModifiedBy>
  <cp:lastPrinted>2002-08-08T09:42:43Z</cp:lastPrinted>
  <dcterms:created xsi:type="dcterms:W3CDTF">2000-06-02T05:17:52Z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