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第03表" sheetId="1" r:id="rId1"/>
  </sheets>
  <definedNames>
    <definedName name="_xlnm.Print_Area" localSheetId="0">'第03表'!$A$1:$AH$72</definedName>
    <definedName name="_xlnm.Print_Titles" localSheetId="0">'第03表'!$A:$B,'第03表'!$1:$6</definedName>
  </definedNames>
  <calcPr fullCalcOnLoad="1"/>
</workbook>
</file>

<file path=xl/sharedStrings.xml><?xml version="1.0" encoding="utf-8"?>
<sst xmlns="http://schemas.openxmlformats.org/spreadsheetml/2006/main" count="410" uniqueCount="43">
  <si>
    <t>総数</t>
  </si>
  <si>
    <t>自営業主</t>
  </si>
  <si>
    <t>家族従業者</t>
  </si>
  <si>
    <t>総数</t>
  </si>
  <si>
    <t>-</t>
  </si>
  <si>
    <t>女</t>
  </si>
  <si>
    <t>男</t>
  </si>
  <si>
    <t>総数</t>
  </si>
  <si>
    <t>うち正規の職員・従業員</t>
  </si>
  <si>
    <t>うち労働者派遣事業所の派遣社員</t>
  </si>
  <si>
    <t>分類不能の産業</t>
  </si>
  <si>
    <t>うちパート</t>
  </si>
  <si>
    <t>うちアルバイト</t>
  </si>
  <si>
    <t>静岡県</t>
  </si>
  <si>
    <t>雇用者</t>
  </si>
  <si>
    <t>男女
産業</t>
  </si>
  <si>
    <t>会社などの役員</t>
  </si>
  <si>
    <t>雇用者(役員を除く)</t>
  </si>
  <si>
    <t>平成24年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</si>
  <si>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</si>
  <si>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</si>
  <si>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</si>
  <si>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</si>
  <si>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</si>
  <si>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</si>
  <si>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</si>
  <si>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</si>
  <si>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</si>
  <si>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</si>
  <si>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</si>
  <si>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</si>
  <si>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</si>
  <si>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</si>
  <si>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</si>
  <si>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</si>
  <si>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</si>
  <si>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</si>
  <si>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</si>
  <si>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総数</t>
  </si>
  <si>
    <t>第３表　男女、産業、従業上の地位、雇用形態別有業者数－（平成24年、29年）</t>
  </si>
  <si>
    <t>平成29年</t>
  </si>
  <si>
    <t>-</t>
  </si>
  <si>
    <t>増　減　（平成29年－平成24年）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</si>
</sst>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,###,##0"/>
    <numFmt numFmtId="181" formatCode="##,###,##0;&quot;-&quot;#,###,##0"/>
    <numFmt numFmtId="182" formatCode="\ ###,##0.0;&quot;-&quot;###,##0.0"/>
    <numFmt numFmtId="183" formatCode="00000"/>
    <numFmt numFmtId="184" formatCode="#,###,##0;&quot; -&quot;###,##0"/>
    <numFmt numFmtId="185" formatCode="0;[Red]0"/>
    <numFmt numFmtId="186" formatCode="0_ "/>
    <numFmt numFmtId="187" formatCode="0_);[Red]\(0\)"/>
    <numFmt numFmtId="188" formatCode="0.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###,##0.0;&quot;-&quot;##,##0.0"/>
    <numFmt numFmtId="196" formatCode="##,###,##0.0;&quot;-&quot;#,###,##0.0"/>
    <numFmt numFmtId="197" formatCode="0.0_);[Red]\(0.0\)"/>
    <numFmt numFmtId="198" formatCode="\(@\)"/>
  </numFmts>
  <fonts count="24">
    <font>
      <sz val="10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 applyProtection="0">
      <alignment horizontal="righ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4" borderId="1" applyNumberFormat="0" applyAlignment="0" applyProtection="0"/>
    <xf numFmtId="0" fontId="11" fillId="10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12" fillId="0" borderId="3" applyNumberFormat="0" applyFill="0" applyAlignment="0" applyProtection="0"/>
    <xf numFmtId="0" fontId="13" fillId="1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3" borderId="4" applyNumberFormat="0" applyAlignment="0" applyProtection="0"/>
    <xf numFmtId="0" fontId="4" fillId="0" borderId="0" applyNumberFormat="0" applyFill="0" applyBorder="0" applyAlignment="0" applyProtection="0"/>
    <xf numFmtId="0" fontId="23" fillId="7" borderId="0" applyNumberFormat="0" applyBorder="0" applyAlignment="0" applyProtection="0"/>
  </cellStyleXfs>
  <cellXfs count="79">
    <xf numFmtId="0" fontId="0" fillId="0" borderId="0" xfId="0" applyAlignment="1">
      <alignment horizontal="right"/>
    </xf>
    <xf numFmtId="0" fontId="0" fillId="0" borderId="10" xfId="0" applyFont="1" applyFill="1" applyBorder="1" applyAlignment="1">
      <alignment vertical="center"/>
    </xf>
    <xf numFmtId="181" fontId="0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 applyAlignment="1" quotePrefix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Continuous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 quotePrefix="1">
      <alignment horizontal="right"/>
    </xf>
    <xf numFmtId="181" fontId="0" fillId="0" borderId="0" xfId="0" applyNumberFormat="1" applyFont="1" applyFill="1" applyBorder="1" applyAlignment="1" quotePrefix="1">
      <alignment horizontal="right"/>
    </xf>
    <xf numFmtId="180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quotePrefix="1">
      <alignment horizontal="right"/>
    </xf>
    <xf numFmtId="0" fontId="0" fillId="0" borderId="11" xfId="0" applyFont="1" applyFill="1" applyBorder="1" applyAlignment="1">
      <alignment vertical="center"/>
    </xf>
    <xf numFmtId="181" fontId="0" fillId="0" borderId="12" xfId="0" applyNumberFormat="1" applyFont="1" applyFill="1" applyBorder="1" applyAlignment="1" quotePrefix="1">
      <alignment horizontal="right"/>
    </xf>
    <xf numFmtId="181" fontId="0" fillId="0" borderId="13" xfId="0" applyNumberFormat="1" applyFont="1" applyFill="1" applyBorder="1" applyAlignment="1" quotePrefix="1">
      <alignment horizontal="right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38" fontId="0" fillId="0" borderId="12" xfId="49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 quotePrefix="1">
      <alignment horizontal="right" vertical="center" shrinkToFit="1"/>
    </xf>
    <xf numFmtId="181" fontId="0" fillId="0" borderId="0" xfId="0" applyNumberFormat="1" applyFont="1" applyFill="1" applyBorder="1" applyAlignment="1" quotePrefix="1">
      <alignment horizontal="right" vertical="center" shrinkToFit="1"/>
    </xf>
    <xf numFmtId="181" fontId="0" fillId="0" borderId="12" xfId="0" applyNumberFormat="1" applyFont="1" applyFill="1" applyBorder="1" applyAlignment="1" quotePrefix="1">
      <alignment horizontal="right" vertical="center" shrinkToFit="1"/>
    </xf>
    <xf numFmtId="3" fontId="0" fillId="0" borderId="12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Border="1" applyAlignment="1">
      <alignment horizontal="right" vertical="center" shrinkToFit="1"/>
    </xf>
    <xf numFmtId="181" fontId="0" fillId="0" borderId="14" xfId="0" applyNumberFormat="1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 quotePrefix="1">
      <alignment horizontal="right" vertical="center" shrinkToFit="1"/>
    </xf>
    <xf numFmtId="181" fontId="0" fillId="0" borderId="13" xfId="0" applyNumberFormat="1" applyFont="1" applyFill="1" applyBorder="1" applyAlignment="1" quotePrefix="1">
      <alignment horizontal="right" vertical="center" shrinkToFit="1"/>
    </xf>
    <xf numFmtId="0" fontId="3" fillId="0" borderId="20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 quotePrefix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center"/>
    </xf>
    <xf numFmtId="181" fontId="0" fillId="0" borderId="12" xfId="0" applyNumberFormat="1" applyFont="1" applyFill="1" applyBorder="1" applyAlignment="1">
      <alignment horizontal="center"/>
    </xf>
    <xf numFmtId="181" fontId="0" fillId="0" borderId="11" xfId="0" applyNumberFormat="1" applyFont="1" applyFill="1" applyBorder="1" applyAlignment="1">
      <alignment horizontal="center"/>
    </xf>
    <xf numFmtId="181" fontId="0" fillId="0" borderId="0" xfId="0" applyNumberFormat="1" applyFont="1" applyFill="1" applyBorder="1" applyAlignment="1">
      <alignment horizontal="center" vertical="center" shrinkToFit="1"/>
    </xf>
    <xf numFmtId="181" fontId="0" fillId="0" borderId="12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center" vertical="center" shrinkToFit="1"/>
    </xf>
    <xf numFmtId="3" fontId="0" fillId="0" borderId="12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"/>
  <sheetViews>
    <sheetView tabSelected="1" view="pageBreakPreview" zoomScale="75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B1" sqref="B1"/>
    </sheetView>
  </sheetViews>
  <sheetFormatPr defaultColWidth="9.00390625" defaultRowHeight="12.75"/>
  <cols>
    <col min="1" max="1" width="2.125" style="3" customWidth="1"/>
    <col min="2" max="2" width="35.00390625" style="5" customWidth="1"/>
    <col min="3" max="3" width="9.75390625" style="5" customWidth="1"/>
    <col min="4" max="5" width="7.75390625" style="5" customWidth="1"/>
    <col min="6" max="6" width="9.75390625" style="5" customWidth="1"/>
    <col min="7" max="7" width="7.75390625" style="5" customWidth="1"/>
    <col min="8" max="9" width="9.75390625" style="5" customWidth="1"/>
    <col min="10" max="12" width="7.75390625" style="5" customWidth="1"/>
    <col min="13" max="13" width="9.75390625" style="5" customWidth="1"/>
    <col min="14" max="15" width="7.75390625" style="5" customWidth="1"/>
    <col min="16" max="16" width="9.75390625" style="5" customWidth="1"/>
    <col min="17" max="17" width="7.75390625" style="5" customWidth="1"/>
    <col min="18" max="19" width="9.75390625" style="5" customWidth="1"/>
    <col min="20" max="22" width="7.75390625" style="5" customWidth="1"/>
    <col min="23" max="23" width="2.125" style="5" customWidth="1"/>
    <col min="24" max="24" width="35.00390625" style="5" customWidth="1"/>
    <col min="25" max="34" width="7.75390625" style="5" customWidth="1"/>
    <col min="35" max="16384" width="9.125" style="5" customWidth="1"/>
  </cols>
  <sheetData>
    <row r="1" s="3" customFormat="1" ht="12">
      <c r="C1" s="3" t="s">
        <v>39</v>
      </c>
    </row>
    <row r="2" s="3" customFormat="1" ht="12">
      <c r="A2" s="3" t="s">
        <v>13</v>
      </c>
    </row>
    <row r="3" spans="1:34" s="15" customFormat="1" ht="11.25">
      <c r="A3" s="69" t="s">
        <v>15</v>
      </c>
      <c r="B3" s="70"/>
      <c r="C3" s="14" t="s">
        <v>40</v>
      </c>
      <c r="D3" s="13"/>
      <c r="E3" s="13"/>
      <c r="F3" s="13"/>
      <c r="G3" s="13"/>
      <c r="H3" s="13"/>
      <c r="I3" s="13"/>
      <c r="J3" s="13"/>
      <c r="K3" s="13"/>
      <c r="L3" s="13"/>
      <c r="M3" s="14" t="s">
        <v>18</v>
      </c>
      <c r="N3" s="13"/>
      <c r="O3" s="13"/>
      <c r="P3" s="13"/>
      <c r="Q3" s="13"/>
      <c r="R3" s="13"/>
      <c r="S3" s="13"/>
      <c r="T3" s="13"/>
      <c r="U3" s="13"/>
      <c r="V3" s="13"/>
      <c r="W3" s="69" t="s">
        <v>15</v>
      </c>
      <c r="X3" s="70"/>
      <c r="Y3" s="14" t="s">
        <v>42</v>
      </c>
      <c r="Z3" s="13"/>
      <c r="AA3" s="13"/>
      <c r="AB3" s="13"/>
      <c r="AC3" s="13"/>
      <c r="AD3" s="13"/>
      <c r="AE3" s="13"/>
      <c r="AF3" s="13"/>
      <c r="AG3" s="13"/>
      <c r="AH3" s="13"/>
    </row>
    <row r="4" spans="1:34" s="15" customFormat="1" ht="11.25" customHeight="1">
      <c r="A4" s="71"/>
      <c r="B4" s="72"/>
      <c r="C4" s="77" t="s">
        <v>0</v>
      </c>
      <c r="D4" s="75" t="s">
        <v>1</v>
      </c>
      <c r="E4" s="75" t="s">
        <v>2</v>
      </c>
      <c r="F4" s="17" t="s">
        <v>14</v>
      </c>
      <c r="G4" s="17"/>
      <c r="H4" s="13"/>
      <c r="I4" s="13"/>
      <c r="J4" s="13"/>
      <c r="K4" s="13"/>
      <c r="L4" s="13"/>
      <c r="M4" s="77" t="s">
        <v>0</v>
      </c>
      <c r="N4" s="75" t="s">
        <v>1</v>
      </c>
      <c r="O4" s="75" t="s">
        <v>2</v>
      </c>
      <c r="P4" s="53" t="s">
        <v>14</v>
      </c>
      <c r="Q4" s="17"/>
      <c r="R4" s="13"/>
      <c r="S4" s="13"/>
      <c r="T4" s="13"/>
      <c r="U4" s="13"/>
      <c r="V4" s="13"/>
      <c r="W4" s="71"/>
      <c r="X4" s="72"/>
      <c r="Y4" s="77" t="s">
        <v>0</v>
      </c>
      <c r="Z4" s="75" t="s">
        <v>1</v>
      </c>
      <c r="AA4" s="75" t="s">
        <v>2</v>
      </c>
      <c r="AB4" s="17" t="s">
        <v>14</v>
      </c>
      <c r="AC4" s="53"/>
      <c r="AD4" s="13"/>
      <c r="AE4" s="13"/>
      <c r="AF4" s="13"/>
      <c r="AG4" s="13"/>
      <c r="AH4" s="13"/>
    </row>
    <row r="5" spans="1:34" s="15" customFormat="1" ht="11.25" customHeight="1">
      <c r="A5" s="71"/>
      <c r="B5" s="72"/>
      <c r="C5" s="77"/>
      <c r="D5" s="75"/>
      <c r="E5" s="75"/>
      <c r="F5" s="75" t="s">
        <v>3</v>
      </c>
      <c r="G5" s="76" t="s">
        <v>16</v>
      </c>
      <c r="H5" s="17" t="s">
        <v>17</v>
      </c>
      <c r="I5" s="13"/>
      <c r="J5" s="13"/>
      <c r="K5" s="13"/>
      <c r="L5" s="13"/>
      <c r="M5" s="77"/>
      <c r="N5" s="75"/>
      <c r="O5" s="75"/>
      <c r="P5" s="78" t="s">
        <v>3</v>
      </c>
      <c r="Q5" s="76" t="s">
        <v>16</v>
      </c>
      <c r="R5" s="17" t="s">
        <v>17</v>
      </c>
      <c r="S5" s="13"/>
      <c r="T5" s="13"/>
      <c r="U5" s="13"/>
      <c r="V5" s="13"/>
      <c r="W5" s="71"/>
      <c r="X5" s="72"/>
      <c r="Y5" s="77"/>
      <c r="Z5" s="75"/>
      <c r="AA5" s="75"/>
      <c r="AB5" s="75" t="s">
        <v>3</v>
      </c>
      <c r="AC5" s="76" t="s">
        <v>16</v>
      </c>
      <c r="AD5" s="53" t="s">
        <v>17</v>
      </c>
      <c r="AE5" s="13"/>
      <c r="AF5" s="13"/>
      <c r="AG5" s="13"/>
      <c r="AH5" s="13"/>
    </row>
    <row r="6" spans="1:34" s="15" customFormat="1" ht="60.75" customHeight="1">
      <c r="A6" s="73"/>
      <c r="B6" s="74"/>
      <c r="C6" s="77"/>
      <c r="D6" s="75"/>
      <c r="E6" s="75"/>
      <c r="F6" s="75"/>
      <c r="G6" s="76"/>
      <c r="H6" s="16" t="s">
        <v>3</v>
      </c>
      <c r="I6" s="18" t="s">
        <v>8</v>
      </c>
      <c r="J6" s="18" t="s">
        <v>11</v>
      </c>
      <c r="K6" s="18" t="s">
        <v>12</v>
      </c>
      <c r="L6" s="18" t="s">
        <v>9</v>
      </c>
      <c r="M6" s="77"/>
      <c r="N6" s="75"/>
      <c r="O6" s="75"/>
      <c r="P6" s="75"/>
      <c r="Q6" s="76"/>
      <c r="R6" s="16" t="s">
        <v>3</v>
      </c>
      <c r="S6" s="18" t="s">
        <v>8</v>
      </c>
      <c r="T6" s="18" t="s">
        <v>11</v>
      </c>
      <c r="U6" s="18" t="s">
        <v>12</v>
      </c>
      <c r="V6" s="18" t="s">
        <v>9</v>
      </c>
      <c r="W6" s="73"/>
      <c r="X6" s="74"/>
      <c r="Y6" s="77"/>
      <c r="Z6" s="75"/>
      <c r="AA6" s="75"/>
      <c r="AB6" s="75"/>
      <c r="AC6" s="76"/>
      <c r="AD6" s="54" t="s">
        <v>3</v>
      </c>
      <c r="AE6" s="18" t="s">
        <v>8</v>
      </c>
      <c r="AF6" s="18" t="s">
        <v>11</v>
      </c>
      <c r="AG6" s="18" t="s">
        <v>12</v>
      </c>
      <c r="AH6" s="18" t="s">
        <v>9</v>
      </c>
    </row>
    <row r="7" spans="1:34" s="3" customFormat="1" ht="12">
      <c r="A7" s="1" t="s">
        <v>7</v>
      </c>
      <c r="B7" s="19"/>
      <c r="C7" s="21"/>
      <c r="D7" s="21"/>
      <c r="E7" s="21"/>
      <c r="F7" s="21"/>
      <c r="G7" s="22"/>
      <c r="H7" s="22"/>
      <c r="I7" s="22"/>
      <c r="J7" s="22"/>
      <c r="K7" s="22"/>
      <c r="L7" s="34"/>
      <c r="M7" s="21"/>
      <c r="N7" s="21"/>
      <c r="O7" s="21"/>
      <c r="P7" s="21"/>
      <c r="Q7" s="22"/>
      <c r="R7" s="22"/>
      <c r="S7" s="22"/>
      <c r="T7" s="22"/>
      <c r="U7" s="22"/>
      <c r="V7" s="23"/>
      <c r="W7" s="1" t="s">
        <v>7</v>
      </c>
      <c r="X7" s="33"/>
      <c r="Y7" s="39"/>
      <c r="Z7" s="40"/>
      <c r="AA7" s="40"/>
      <c r="AB7" s="40"/>
      <c r="AC7" s="41"/>
      <c r="AD7" s="41"/>
      <c r="AE7" s="41"/>
      <c r="AF7" s="41"/>
      <c r="AG7" s="41"/>
      <c r="AH7" s="34"/>
    </row>
    <row r="8" spans="1:34" ht="12">
      <c r="A8" s="11"/>
      <c r="B8" s="36" t="s">
        <v>38</v>
      </c>
      <c r="C8" s="24">
        <v>1945400</v>
      </c>
      <c r="D8" s="24">
        <v>173500</v>
      </c>
      <c r="E8" s="24">
        <v>26100</v>
      </c>
      <c r="F8" s="2">
        <v>1741800</v>
      </c>
      <c r="G8" s="2">
        <v>95500</v>
      </c>
      <c r="H8" s="2">
        <v>1646300</v>
      </c>
      <c r="I8" s="4">
        <v>1005400</v>
      </c>
      <c r="J8" s="4">
        <v>338000</v>
      </c>
      <c r="K8" s="4">
        <v>117000</v>
      </c>
      <c r="L8" s="9">
        <v>51100</v>
      </c>
      <c r="M8" s="26">
        <v>1947100</v>
      </c>
      <c r="N8" s="27">
        <v>194800</v>
      </c>
      <c r="O8" s="27">
        <v>35600</v>
      </c>
      <c r="P8" s="27">
        <v>1714800</v>
      </c>
      <c r="Q8" s="27">
        <v>101400</v>
      </c>
      <c r="R8" s="27">
        <v>1613500</v>
      </c>
      <c r="S8" s="27">
        <v>1006300</v>
      </c>
      <c r="T8" s="27">
        <v>309300</v>
      </c>
      <c r="U8" s="27">
        <v>109900</v>
      </c>
      <c r="V8" s="31">
        <v>48900</v>
      </c>
      <c r="W8" s="11"/>
      <c r="X8" s="36" t="s">
        <v>38</v>
      </c>
      <c r="Y8" s="44">
        <f aca="true" t="shared" si="0" ref="Y8:AH8">C8-M8</f>
        <v>-1700</v>
      </c>
      <c r="Z8" s="45">
        <f t="shared" si="0"/>
        <v>-21300</v>
      </c>
      <c r="AA8" s="45">
        <f t="shared" si="0"/>
        <v>-9500</v>
      </c>
      <c r="AB8" s="45">
        <f t="shared" si="0"/>
        <v>27000</v>
      </c>
      <c r="AC8" s="45">
        <f t="shared" si="0"/>
        <v>-5900</v>
      </c>
      <c r="AD8" s="45">
        <f t="shared" si="0"/>
        <v>32800</v>
      </c>
      <c r="AE8" s="45">
        <f t="shared" si="0"/>
        <v>-900</v>
      </c>
      <c r="AF8" s="45">
        <f t="shared" si="0"/>
        <v>28700</v>
      </c>
      <c r="AG8" s="45">
        <f t="shared" si="0"/>
        <v>7100</v>
      </c>
      <c r="AH8" s="46">
        <f t="shared" si="0"/>
        <v>2200</v>
      </c>
    </row>
    <row r="9" spans="1:34" ht="12">
      <c r="A9" s="1"/>
      <c r="B9" s="37" t="s">
        <v>19</v>
      </c>
      <c r="C9" s="24">
        <v>60600</v>
      </c>
      <c r="D9" s="24">
        <v>28200</v>
      </c>
      <c r="E9" s="24">
        <v>9000</v>
      </c>
      <c r="F9" s="2">
        <v>23400</v>
      </c>
      <c r="G9" s="2">
        <v>1500</v>
      </c>
      <c r="H9" s="2">
        <v>21800</v>
      </c>
      <c r="I9" s="4">
        <v>11900</v>
      </c>
      <c r="J9" s="4">
        <v>5300</v>
      </c>
      <c r="K9" s="4">
        <v>2000</v>
      </c>
      <c r="L9" s="9">
        <v>100</v>
      </c>
      <c r="M9" s="26">
        <v>84700</v>
      </c>
      <c r="N9" s="27">
        <v>39300</v>
      </c>
      <c r="O9" s="27">
        <v>14900</v>
      </c>
      <c r="P9" s="27">
        <v>30500</v>
      </c>
      <c r="Q9" s="27">
        <v>1400</v>
      </c>
      <c r="R9" s="27">
        <v>29200</v>
      </c>
      <c r="S9" s="27">
        <v>15300</v>
      </c>
      <c r="T9" s="27">
        <v>5100</v>
      </c>
      <c r="U9" s="27">
        <v>1600</v>
      </c>
      <c r="V9" s="63" t="s">
        <v>4</v>
      </c>
      <c r="W9" s="1"/>
      <c r="X9" s="37" t="s">
        <v>19</v>
      </c>
      <c r="Y9" s="44">
        <f aca="true" t="shared" si="1" ref="Y9:AG9">C9-M9</f>
        <v>-24100</v>
      </c>
      <c r="Z9" s="45">
        <f t="shared" si="1"/>
        <v>-11100</v>
      </c>
      <c r="AA9" s="45">
        <f t="shared" si="1"/>
        <v>-5900</v>
      </c>
      <c r="AB9" s="45">
        <f t="shared" si="1"/>
        <v>-7100</v>
      </c>
      <c r="AC9" s="45">
        <f t="shared" si="1"/>
        <v>100</v>
      </c>
      <c r="AD9" s="45">
        <f t="shared" si="1"/>
        <v>-7400</v>
      </c>
      <c r="AE9" s="45">
        <f t="shared" si="1"/>
        <v>-3400</v>
      </c>
      <c r="AF9" s="45">
        <f t="shared" si="1"/>
        <v>200</v>
      </c>
      <c r="AG9" s="45">
        <f t="shared" si="1"/>
        <v>400</v>
      </c>
      <c r="AH9" s="46">
        <f>L9-0</f>
        <v>100</v>
      </c>
    </row>
    <row r="10" spans="1:34" ht="12">
      <c r="A10" s="1"/>
      <c r="B10" s="37" t="s">
        <v>20</v>
      </c>
      <c r="C10" s="24">
        <v>2800</v>
      </c>
      <c r="D10" s="24">
        <v>900</v>
      </c>
      <c r="E10" s="56" t="s">
        <v>4</v>
      </c>
      <c r="F10" s="2">
        <v>2000</v>
      </c>
      <c r="G10" s="57" t="s">
        <v>4</v>
      </c>
      <c r="H10" s="2">
        <v>2000</v>
      </c>
      <c r="I10" s="4">
        <v>1400</v>
      </c>
      <c r="J10" s="4">
        <v>100</v>
      </c>
      <c r="K10" s="59" t="s">
        <v>4</v>
      </c>
      <c r="L10" s="60" t="s">
        <v>4</v>
      </c>
      <c r="M10" s="26">
        <v>4000</v>
      </c>
      <c r="N10" s="27">
        <v>700</v>
      </c>
      <c r="O10" s="27">
        <v>200</v>
      </c>
      <c r="P10" s="27">
        <v>3200</v>
      </c>
      <c r="Q10" s="27">
        <v>300</v>
      </c>
      <c r="R10" s="27">
        <v>2900</v>
      </c>
      <c r="S10" s="27">
        <v>2500</v>
      </c>
      <c r="T10" s="61" t="s">
        <v>4</v>
      </c>
      <c r="U10" s="27">
        <v>100</v>
      </c>
      <c r="V10" s="63" t="s">
        <v>4</v>
      </c>
      <c r="W10" s="22"/>
      <c r="X10" s="37" t="s">
        <v>20</v>
      </c>
      <c r="Y10" s="44">
        <f>C10-M10</f>
        <v>-1200</v>
      </c>
      <c r="Z10" s="45">
        <f>D10-N10</f>
        <v>200</v>
      </c>
      <c r="AA10" s="45">
        <f>0-O10</f>
        <v>-200</v>
      </c>
      <c r="AB10" s="45">
        <f aca="true" t="shared" si="2" ref="AB10:AB28">F10-P10</f>
        <v>-1200</v>
      </c>
      <c r="AC10" s="45">
        <f>0-Q10</f>
        <v>-300</v>
      </c>
      <c r="AD10" s="45">
        <f aca="true" t="shared" si="3" ref="AD10:AD28">H10-R10</f>
        <v>-900</v>
      </c>
      <c r="AE10" s="45">
        <f aca="true" t="shared" si="4" ref="AE10:AE28">I10-S10</f>
        <v>-1100</v>
      </c>
      <c r="AF10" s="45">
        <f>J10-0</f>
        <v>100</v>
      </c>
      <c r="AG10" s="45">
        <f>0-U10</f>
        <v>-100</v>
      </c>
      <c r="AH10" s="66" t="s">
        <v>41</v>
      </c>
    </row>
    <row r="11" spans="1:34" ht="12">
      <c r="A11" s="1"/>
      <c r="B11" s="37" t="s">
        <v>21</v>
      </c>
      <c r="C11" s="24">
        <v>600</v>
      </c>
      <c r="D11" s="56" t="s">
        <v>4</v>
      </c>
      <c r="E11" s="56" t="s">
        <v>4</v>
      </c>
      <c r="F11" s="2">
        <v>600</v>
      </c>
      <c r="G11" s="57" t="s">
        <v>4</v>
      </c>
      <c r="H11" s="2">
        <v>600</v>
      </c>
      <c r="I11" s="4">
        <v>300</v>
      </c>
      <c r="J11" s="4">
        <v>100</v>
      </c>
      <c r="K11" s="4">
        <v>100</v>
      </c>
      <c r="L11" s="60" t="s">
        <v>4</v>
      </c>
      <c r="M11" s="26">
        <v>1400</v>
      </c>
      <c r="N11" s="61" t="s">
        <v>4</v>
      </c>
      <c r="O11" s="61" t="s">
        <v>4</v>
      </c>
      <c r="P11" s="27">
        <v>1400</v>
      </c>
      <c r="Q11" s="61" t="s">
        <v>4</v>
      </c>
      <c r="R11" s="27">
        <v>1400</v>
      </c>
      <c r="S11" s="27">
        <v>1000</v>
      </c>
      <c r="T11" s="61" t="s">
        <v>4</v>
      </c>
      <c r="U11" s="27">
        <v>200</v>
      </c>
      <c r="V11" s="63" t="s">
        <v>4</v>
      </c>
      <c r="W11" s="22"/>
      <c r="X11" s="37" t="s">
        <v>21</v>
      </c>
      <c r="Y11" s="44">
        <f aca="true" t="shared" si="5" ref="Y11:Y28">C11-M11</f>
        <v>-800</v>
      </c>
      <c r="Z11" s="65" t="s">
        <v>41</v>
      </c>
      <c r="AA11" s="65" t="s">
        <v>41</v>
      </c>
      <c r="AB11" s="45">
        <f t="shared" si="2"/>
        <v>-800</v>
      </c>
      <c r="AC11" s="65" t="s">
        <v>41</v>
      </c>
      <c r="AD11" s="45">
        <f t="shared" si="3"/>
        <v>-800</v>
      </c>
      <c r="AE11" s="45">
        <f t="shared" si="4"/>
        <v>-700</v>
      </c>
      <c r="AF11" s="45">
        <f>J11-0</f>
        <v>100</v>
      </c>
      <c r="AG11" s="45">
        <f>K11-U11</f>
        <v>-100</v>
      </c>
      <c r="AH11" s="66" t="s">
        <v>41</v>
      </c>
    </row>
    <row r="12" spans="1:34" ht="12">
      <c r="A12" s="1"/>
      <c r="B12" s="37" t="s">
        <v>22</v>
      </c>
      <c r="C12" s="24">
        <v>134500</v>
      </c>
      <c r="D12" s="24">
        <v>26700</v>
      </c>
      <c r="E12" s="24">
        <v>2900</v>
      </c>
      <c r="F12" s="2">
        <v>104800</v>
      </c>
      <c r="G12" s="2">
        <v>21200</v>
      </c>
      <c r="H12" s="2">
        <v>83600</v>
      </c>
      <c r="I12" s="4">
        <v>68600</v>
      </c>
      <c r="J12" s="4">
        <v>4100</v>
      </c>
      <c r="K12" s="4">
        <v>4700</v>
      </c>
      <c r="L12" s="9">
        <v>300</v>
      </c>
      <c r="M12" s="26">
        <v>146800</v>
      </c>
      <c r="N12" s="27">
        <v>30300</v>
      </c>
      <c r="O12" s="27">
        <v>3400</v>
      </c>
      <c r="P12" s="27">
        <v>113000</v>
      </c>
      <c r="Q12" s="27">
        <v>21800</v>
      </c>
      <c r="R12" s="27">
        <v>91200</v>
      </c>
      <c r="S12" s="27">
        <v>70000</v>
      </c>
      <c r="T12" s="27">
        <v>7400</v>
      </c>
      <c r="U12" s="27">
        <v>4600</v>
      </c>
      <c r="V12" s="31">
        <v>400</v>
      </c>
      <c r="W12" s="22"/>
      <c r="X12" s="37" t="s">
        <v>22</v>
      </c>
      <c r="Y12" s="44">
        <f t="shared" si="5"/>
        <v>-12300</v>
      </c>
      <c r="Z12" s="45">
        <f>D12-N12</f>
        <v>-3600</v>
      </c>
      <c r="AA12" s="45">
        <f>E12-O12</f>
        <v>-500</v>
      </c>
      <c r="AB12" s="45">
        <f t="shared" si="2"/>
        <v>-8200</v>
      </c>
      <c r="AC12" s="45">
        <f>G12-Q12</f>
        <v>-600</v>
      </c>
      <c r="AD12" s="45">
        <f t="shared" si="3"/>
        <v>-7600</v>
      </c>
      <c r="AE12" s="45">
        <f t="shared" si="4"/>
        <v>-1400</v>
      </c>
      <c r="AF12" s="45">
        <f aca="true" t="shared" si="6" ref="AF12:AH13">J12-T12</f>
        <v>-3300</v>
      </c>
      <c r="AG12" s="45">
        <f t="shared" si="6"/>
        <v>100</v>
      </c>
      <c r="AH12" s="46">
        <f t="shared" si="6"/>
        <v>-100</v>
      </c>
    </row>
    <row r="13" spans="1:34" ht="12">
      <c r="A13" s="1"/>
      <c r="B13" s="37" t="s">
        <v>23</v>
      </c>
      <c r="C13" s="24">
        <v>501000</v>
      </c>
      <c r="D13" s="24">
        <v>12900</v>
      </c>
      <c r="E13" s="24">
        <v>1100</v>
      </c>
      <c r="F13" s="2">
        <v>486100</v>
      </c>
      <c r="G13" s="2">
        <v>19800</v>
      </c>
      <c r="H13" s="2">
        <v>466300</v>
      </c>
      <c r="I13" s="4">
        <v>331800</v>
      </c>
      <c r="J13" s="4">
        <v>56700</v>
      </c>
      <c r="K13" s="4">
        <v>12800</v>
      </c>
      <c r="L13" s="9">
        <v>26800</v>
      </c>
      <c r="M13" s="26">
        <v>476800</v>
      </c>
      <c r="N13" s="27">
        <v>15200</v>
      </c>
      <c r="O13" s="27">
        <v>1800</v>
      </c>
      <c r="P13" s="27">
        <v>459800</v>
      </c>
      <c r="Q13" s="27">
        <v>18100</v>
      </c>
      <c r="R13" s="27">
        <v>441800</v>
      </c>
      <c r="S13" s="27">
        <v>321000</v>
      </c>
      <c r="T13" s="27">
        <v>52400</v>
      </c>
      <c r="U13" s="27">
        <v>9100</v>
      </c>
      <c r="V13" s="31">
        <v>23900</v>
      </c>
      <c r="W13" s="22"/>
      <c r="X13" s="37" t="s">
        <v>23</v>
      </c>
      <c r="Y13" s="44">
        <f t="shared" si="5"/>
        <v>24200</v>
      </c>
      <c r="Z13" s="45">
        <f>D13-N13</f>
        <v>-2300</v>
      </c>
      <c r="AA13" s="45">
        <f>E13-O13</f>
        <v>-700</v>
      </c>
      <c r="AB13" s="45">
        <f t="shared" si="2"/>
        <v>26300</v>
      </c>
      <c r="AC13" s="45">
        <f>G13-Q13</f>
        <v>1700</v>
      </c>
      <c r="AD13" s="45">
        <f t="shared" si="3"/>
        <v>24500</v>
      </c>
      <c r="AE13" s="45">
        <f t="shared" si="4"/>
        <v>10800</v>
      </c>
      <c r="AF13" s="45">
        <f t="shared" si="6"/>
        <v>4300</v>
      </c>
      <c r="AG13" s="45">
        <f t="shared" si="6"/>
        <v>3700</v>
      </c>
      <c r="AH13" s="46">
        <f t="shared" si="6"/>
        <v>2900</v>
      </c>
    </row>
    <row r="14" spans="1:34" ht="12">
      <c r="A14" s="1"/>
      <c r="B14" s="37" t="s">
        <v>24</v>
      </c>
      <c r="C14" s="24">
        <v>9600</v>
      </c>
      <c r="D14" s="56" t="s">
        <v>4</v>
      </c>
      <c r="E14" s="56" t="s">
        <v>4</v>
      </c>
      <c r="F14" s="2">
        <v>9600</v>
      </c>
      <c r="G14" s="58" t="s">
        <v>4</v>
      </c>
      <c r="H14" s="2">
        <v>9600</v>
      </c>
      <c r="I14" s="4">
        <v>7900</v>
      </c>
      <c r="J14" s="4">
        <v>500</v>
      </c>
      <c r="K14" s="59" t="s">
        <v>4</v>
      </c>
      <c r="L14" s="60" t="s">
        <v>4</v>
      </c>
      <c r="M14" s="26">
        <v>10800</v>
      </c>
      <c r="N14" s="61" t="s">
        <v>4</v>
      </c>
      <c r="O14" s="61" t="s">
        <v>4</v>
      </c>
      <c r="P14" s="27">
        <v>10800</v>
      </c>
      <c r="Q14" s="27">
        <v>100</v>
      </c>
      <c r="R14" s="27">
        <v>10800</v>
      </c>
      <c r="S14" s="27">
        <v>9600</v>
      </c>
      <c r="T14" s="27">
        <v>600</v>
      </c>
      <c r="U14" s="61" t="s">
        <v>4</v>
      </c>
      <c r="V14" s="63" t="s">
        <v>4</v>
      </c>
      <c r="W14" s="22"/>
      <c r="X14" s="37" t="s">
        <v>24</v>
      </c>
      <c r="Y14" s="44">
        <f t="shared" si="5"/>
        <v>-1200</v>
      </c>
      <c r="Z14" s="65" t="s">
        <v>41</v>
      </c>
      <c r="AA14" s="65" t="s">
        <v>41</v>
      </c>
      <c r="AB14" s="45">
        <f t="shared" si="2"/>
        <v>-1200</v>
      </c>
      <c r="AC14" s="45">
        <f>0-Q14</f>
        <v>-100</v>
      </c>
      <c r="AD14" s="45">
        <f t="shared" si="3"/>
        <v>-1200</v>
      </c>
      <c r="AE14" s="45">
        <f t="shared" si="4"/>
        <v>-1700</v>
      </c>
      <c r="AF14" s="45">
        <f aca="true" t="shared" si="7" ref="AF14:AF28">J14-T14</f>
        <v>-100</v>
      </c>
      <c r="AG14" s="66" t="s">
        <v>41</v>
      </c>
      <c r="AH14" s="66" t="s">
        <v>41</v>
      </c>
    </row>
    <row r="15" spans="1:34" ht="12">
      <c r="A15" s="1"/>
      <c r="B15" s="37" t="s">
        <v>25</v>
      </c>
      <c r="C15" s="24">
        <v>27600</v>
      </c>
      <c r="D15" s="24">
        <v>1600</v>
      </c>
      <c r="E15" s="24">
        <v>100</v>
      </c>
      <c r="F15" s="2">
        <v>25800</v>
      </c>
      <c r="G15" s="2">
        <v>2200</v>
      </c>
      <c r="H15" s="2">
        <v>23700</v>
      </c>
      <c r="I15" s="4">
        <v>18300</v>
      </c>
      <c r="J15" s="4">
        <v>900</v>
      </c>
      <c r="K15" s="4">
        <v>1300</v>
      </c>
      <c r="L15" s="9">
        <v>1200</v>
      </c>
      <c r="M15" s="26">
        <v>27700</v>
      </c>
      <c r="N15" s="27">
        <v>1300</v>
      </c>
      <c r="O15" s="61" t="s">
        <v>4</v>
      </c>
      <c r="P15" s="27">
        <v>26300</v>
      </c>
      <c r="Q15" s="27">
        <v>2100</v>
      </c>
      <c r="R15" s="27">
        <v>24200</v>
      </c>
      <c r="S15" s="27">
        <v>18700</v>
      </c>
      <c r="T15" s="27">
        <v>1900</v>
      </c>
      <c r="U15" s="27">
        <v>400</v>
      </c>
      <c r="V15" s="31">
        <v>900</v>
      </c>
      <c r="W15" s="22"/>
      <c r="X15" s="37" t="s">
        <v>25</v>
      </c>
      <c r="Y15" s="44">
        <f t="shared" si="5"/>
        <v>-100</v>
      </c>
      <c r="Z15" s="45">
        <f aca="true" t="shared" si="8" ref="Z15:Z24">D15-N15</f>
        <v>300</v>
      </c>
      <c r="AA15" s="45">
        <f>E15-0</f>
        <v>100</v>
      </c>
      <c r="AB15" s="45">
        <f t="shared" si="2"/>
        <v>-500</v>
      </c>
      <c r="AC15" s="45">
        <f aca="true" t="shared" si="9" ref="AC15:AC24">G15-Q15</f>
        <v>100</v>
      </c>
      <c r="AD15" s="45">
        <f t="shared" si="3"/>
        <v>-500</v>
      </c>
      <c r="AE15" s="45">
        <f t="shared" si="4"/>
        <v>-400</v>
      </c>
      <c r="AF15" s="45">
        <f t="shared" si="7"/>
        <v>-1000</v>
      </c>
      <c r="AG15" s="45">
        <f aca="true" t="shared" si="10" ref="AG15:AH17">K15-U15</f>
        <v>900</v>
      </c>
      <c r="AH15" s="46">
        <f t="shared" si="10"/>
        <v>300</v>
      </c>
    </row>
    <row r="16" spans="1:34" ht="12">
      <c r="A16" s="1"/>
      <c r="B16" s="37" t="s">
        <v>26</v>
      </c>
      <c r="C16" s="24">
        <v>98600</v>
      </c>
      <c r="D16" s="24">
        <v>2000</v>
      </c>
      <c r="E16" s="24" t="s">
        <v>4</v>
      </c>
      <c r="F16" s="2">
        <v>96600</v>
      </c>
      <c r="G16" s="2">
        <v>4000</v>
      </c>
      <c r="H16" s="2">
        <v>92600</v>
      </c>
      <c r="I16" s="4">
        <v>59600</v>
      </c>
      <c r="J16" s="4">
        <v>16100</v>
      </c>
      <c r="K16" s="4">
        <v>5400</v>
      </c>
      <c r="L16" s="9">
        <v>3300</v>
      </c>
      <c r="M16" s="26">
        <v>104800</v>
      </c>
      <c r="N16" s="27">
        <v>3900</v>
      </c>
      <c r="O16" s="61" t="s">
        <v>4</v>
      </c>
      <c r="P16" s="27">
        <v>100900</v>
      </c>
      <c r="Q16" s="27">
        <v>3800</v>
      </c>
      <c r="R16" s="27">
        <v>97100</v>
      </c>
      <c r="S16" s="27">
        <v>70000</v>
      </c>
      <c r="T16" s="27">
        <v>13900</v>
      </c>
      <c r="U16" s="27">
        <v>4000</v>
      </c>
      <c r="V16" s="31">
        <v>2100</v>
      </c>
      <c r="W16" s="22"/>
      <c r="X16" s="37" t="s">
        <v>26</v>
      </c>
      <c r="Y16" s="44">
        <f t="shared" si="5"/>
        <v>-6200</v>
      </c>
      <c r="Z16" s="45">
        <f t="shared" si="8"/>
        <v>-1900</v>
      </c>
      <c r="AA16" s="65" t="s">
        <v>41</v>
      </c>
      <c r="AB16" s="45">
        <f t="shared" si="2"/>
        <v>-4300</v>
      </c>
      <c r="AC16" s="45">
        <f t="shared" si="9"/>
        <v>200</v>
      </c>
      <c r="AD16" s="45">
        <f t="shared" si="3"/>
        <v>-4500</v>
      </c>
      <c r="AE16" s="45">
        <f t="shared" si="4"/>
        <v>-10400</v>
      </c>
      <c r="AF16" s="45">
        <f t="shared" si="7"/>
        <v>2200</v>
      </c>
      <c r="AG16" s="45">
        <f t="shared" si="10"/>
        <v>1400</v>
      </c>
      <c r="AH16" s="46">
        <f t="shared" si="10"/>
        <v>1200</v>
      </c>
    </row>
    <row r="17" spans="1:34" ht="12">
      <c r="A17" s="1"/>
      <c r="B17" s="37" t="s">
        <v>27</v>
      </c>
      <c r="C17" s="24">
        <v>280100</v>
      </c>
      <c r="D17" s="24">
        <v>22000</v>
      </c>
      <c r="E17" s="24">
        <v>4600</v>
      </c>
      <c r="F17" s="2">
        <v>253500</v>
      </c>
      <c r="G17" s="2">
        <v>15500</v>
      </c>
      <c r="H17" s="2">
        <v>238000</v>
      </c>
      <c r="I17" s="4">
        <v>109900</v>
      </c>
      <c r="J17" s="4">
        <v>77200</v>
      </c>
      <c r="K17" s="4">
        <v>33700</v>
      </c>
      <c r="L17" s="9">
        <v>3000</v>
      </c>
      <c r="M17" s="26">
        <v>311200</v>
      </c>
      <c r="N17" s="27">
        <v>26500</v>
      </c>
      <c r="O17" s="27">
        <v>6500</v>
      </c>
      <c r="P17" s="27">
        <v>278000</v>
      </c>
      <c r="Q17" s="27">
        <v>22200</v>
      </c>
      <c r="R17" s="27">
        <v>255800</v>
      </c>
      <c r="S17" s="62">
        <v>128200</v>
      </c>
      <c r="T17" s="27">
        <v>76500</v>
      </c>
      <c r="U17" s="27">
        <v>35300</v>
      </c>
      <c r="V17" s="31">
        <v>2300</v>
      </c>
      <c r="W17" s="22"/>
      <c r="X17" s="37" t="s">
        <v>27</v>
      </c>
      <c r="Y17" s="44">
        <f t="shared" si="5"/>
        <v>-31100</v>
      </c>
      <c r="Z17" s="45">
        <f t="shared" si="8"/>
        <v>-4500</v>
      </c>
      <c r="AA17" s="45">
        <f>E17-O17</f>
        <v>-1900</v>
      </c>
      <c r="AB17" s="45">
        <f t="shared" si="2"/>
        <v>-24500</v>
      </c>
      <c r="AC17" s="45">
        <f t="shared" si="9"/>
        <v>-6700</v>
      </c>
      <c r="AD17" s="45">
        <f t="shared" si="3"/>
        <v>-17800</v>
      </c>
      <c r="AE17" s="45">
        <f t="shared" si="4"/>
        <v>-18300</v>
      </c>
      <c r="AF17" s="45">
        <f t="shared" si="7"/>
        <v>700</v>
      </c>
      <c r="AG17" s="45">
        <f t="shared" si="10"/>
        <v>-1600</v>
      </c>
      <c r="AH17" s="46">
        <f t="shared" si="10"/>
        <v>700</v>
      </c>
    </row>
    <row r="18" spans="1:34" ht="12">
      <c r="A18" s="35"/>
      <c r="B18" s="37" t="s">
        <v>28</v>
      </c>
      <c r="C18" s="24">
        <v>38100</v>
      </c>
      <c r="D18" s="24">
        <v>1000</v>
      </c>
      <c r="E18" s="24">
        <v>100</v>
      </c>
      <c r="F18" s="2">
        <v>37000</v>
      </c>
      <c r="G18" s="2">
        <v>1000</v>
      </c>
      <c r="H18" s="2">
        <v>36000</v>
      </c>
      <c r="I18" s="4">
        <v>27100</v>
      </c>
      <c r="J18" s="4">
        <v>4700</v>
      </c>
      <c r="K18" s="59" t="s">
        <v>4</v>
      </c>
      <c r="L18" s="9">
        <v>1300</v>
      </c>
      <c r="M18" s="26">
        <v>39800</v>
      </c>
      <c r="N18" s="27">
        <v>1500</v>
      </c>
      <c r="O18" s="61" t="s">
        <v>4</v>
      </c>
      <c r="P18" s="27">
        <v>38300</v>
      </c>
      <c r="Q18" s="27">
        <v>1800</v>
      </c>
      <c r="R18" s="27">
        <v>36500</v>
      </c>
      <c r="S18" s="27">
        <v>28200</v>
      </c>
      <c r="T18" s="27">
        <v>3100</v>
      </c>
      <c r="U18" s="27">
        <v>200</v>
      </c>
      <c r="V18" s="31">
        <v>2300</v>
      </c>
      <c r="W18" s="22"/>
      <c r="X18" s="37" t="s">
        <v>28</v>
      </c>
      <c r="Y18" s="44">
        <f t="shared" si="5"/>
        <v>-1700</v>
      </c>
      <c r="Z18" s="45">
        <f t="shared" si="8"/>
        <v>-500</v>
      </c>
      <c r="AA18" s="45">
        <f>E18-0</f>
        <v>100</v>
      </c>
      <c r="AB18" s="45">
        <f t="shared" si="2"/>
        <v>-1300</v>
      </c>
      <c r="AC18" s="45">
        <f t="shared" si="9"/>
        <v>-800</v>
      </c>
      <c r="AD18" s="45">
        <f t="shared" si="3"/>
        <v>-500</v>
      </c>
      <c r="AE18" s="45">
        <f t="shared" si="4"/>
        <v>-1100</v>
      </c>
      <c r="AF18" s="45">
        <f t="shared" si="7"/>
        <v>1600</v>
      </c>
      <c r="AG18" s="45">
        <f>0-U18</f>
        <v>-200</v>
      </c>
      <c r="AH18" s="46">
        <f aca="true" t="shared" si="11" ref="AH18:AH24">L18-V18</f>
        <v>-1000</v>
      </c>
    </row>
    <row r="19" spans="1:34" ht="12">
      <c r="A19" s="1"/>
      <c r="B19" s="37" t="s">
        <v>29</v>
      </c>
      <c r="C19" s="24">
        <v>34200</v>
      </c>
      <c r="D19" s="24">
        <v>5700</v>
      </c>
      <c r="E19" s="24">
        <v>1300</v>
      </c>
      <c r="F19" s="2">
        <v>27200</v>
      </c>
      <c r="G19" s="2">
        <v>6800</v>
      </c>
      <c r="H19" s="2">
        <v>20400</v>
      </c>
      <c r="I19" s="4">
        <v>13400</v>
      </c>
      <c r="J19" s="4">
        <v>3500</v>
      </c>
      <c r="K19" s="4">
        <v>1500</v>
      </c>
      <c r="L19" s="9">
        <v>400</v>
      </c>
      <c r="M19" s="26">
        <v>25200</v>
      </c>
      <c r="N19" s="27">
        <v>4900</v>
      </c>
      <c r="O19" s="27">
        <v>700</v>
      </c>
      <c r="P19" s="27">
        <v>19600</v>
      </c>
      <c r="Q19" s="27">
        <v>5700</v>
      </c>
      <c r="R19" s="27">
        <v>13900</v>
      </c>
      <c r="S19" s="27">
        <v>7800</v>
      </c>
      <c r="T19" s="27">
        <v>3700</v>
      </c>
      <c r="U19" s="27">
        <v>1100</v>
      </c>
      <c r="V19" s="31">
        <v>500</v>
      </c>
      <c r="W19" s="22"/>
      <c r="X19" s="37" t="s">
        <v>29</v>
      </c>
      <c r="Y19" s="44">
        <f t="shared" si="5"/>
        <v>9000</v>
      </c>
      <c r="Z19" s="45">
        <f t="shared" si="8"/>
        <v>800</v>
      </c>
      <c r="AA19" s="45">
        <f>E19-O19</f>
        <v>600</v>
      </c>
      <c r="AB19" s="45">
        <f t="shared" si="2"/>
        <v>7600</v>
      </c>
      <c r="AC19" s="45">
        <f t="shared" si="9"/>
        <v>1100</v>
      </c>
      <c r="AD19" s="45">
        <f t="shared" si="3"/>
        <v>6500</v>
      </c>
      <c r="AE19" s="45">
        <f t="shared" si="4"/>
        <v>5600</v>
      </c>
      <c r="AF19" s="45">
        <f t="shared" si="7"/>
        <v>-200</v>
      </c>
      <c r="AG19" s="45">
        <f aca="true" t="shared" si="12" ref="AG19:AG28">K19-U19</f>
        <v>400</v>
      </c>
      <c r="AH19" s="46">
        <f t="shared" si="11"/>
        <v>-100</v>
      </c>
    </row>
    <row r="20" spans="1:34" ht="12">
      <c r="A20" s="1"/>
      <c r="B20" s="37" t="s">
        <v>30</v>
      </c>
      <c r="C20" s="55">
        <v>57700</v>
      </c>
      <c r="D20" s="55">
        <v>12100</v>
      </c>
      <c r="E20" s="55">
        <v>1300</v>
      </c>
      <c r="F20" s="55">
        <v>44300</v>
      </c>
      <c r="G20" s="55">
        <v>3400</v>
      </c>
      <c r="H20" s="55">
        <v>41000</v>
      </c>
      <c r="I20" s="55">
        <v>31200</v>
      </c>
      <c r="J20" s="55">
        <v>4500</v>
      </c>
      <c r="K20" s="55">
        <v>1400</v>
      </c>
      <c r="L20" s="43">
        <v>800</v>
      </c>
      <c r="M20" s="26">
        <v>48400</v>
      </c>
      <c r="N20" s="27">
        <v>10500</v>
      </c>
      <c r="O20" s="27">
        <v>800</v>
      </c>
      <c r="P20" s="27">
        <v>37000</v>
      </c>
      <c r="Q20" s="27">
        <v>4100</v>
      </c>
      <c r="R20" s="27">
        <v>32900</v>
      </c>
      <c r="S20" s="27">
        <v>24100</v>
      </c>
      <c r="T20" s="27">
        <v>3700</v>
      </c>
      <c r="U20" s="27">
        <v>1500</v>
      </c>
      <c r="V20" s="31">
        <v>900</v>
      </c>
      <c r="X20" s="37" t="s">
        <v>30</v>
      </c>
      <c r="Y20" s="44">
        <f t="shared" si="5"/>
        <v>9300</v>
      </c>
      <c r="Z20" s="45">
        <f t="shared" si="8"/>
        <v>1600</v>
      </c>
      <c r="AA20" s="45">
        <f>E20-O20</f>
        <v>500</v>
      </c>
      <c r="AB20" s="45">
        <f t="shared" si="2"/>
        <v>7300</v>
      </c>
      <c r="AC20" s="45">
        <f t="shared" si="9"/>
        <v>-700</v>
      </c>
      <c r="AD20" s="45">
        <f t="shared" si="3"/>
        <v>8100</v>
      </c>
      <c r="AE20" s="45">
        <f t="shared" si="4"/>
        <v>7100</v>
      </c>
      <c r="AF20" s="45">
        <f t="shared" si="7"/>
        <v>800</v>
      </c>
      <c r="AG20" s="45">
        <f t="shared" si="12"/>
        <v>-100</v>
      </c>
      <c r="AH20" s="46">
        <f t="shared" si="11"/>
        <v>-100</v>
      </c>
    </row>
    <row r="21" spans="1:34" ht="12">
      <c r="A21" s="1"/>
      <c r="B21" s="37" t="s">
        <v>31</v>
      </c>
      <c r="C21" s="24">
        <v>116800</v>
      </c>
      <c r="D21" s="24">
        <v>14100</v>
      </c>
      <c r="E21" s="24">
        <v>2700</v>
      </c>
      <c r="F21" s="2">
        <v>100000</v>
      </c>
      <c r="G21" s="2">
        <v>2800</v>
      </c>
      <c r="H21" s="2">
        <v>97200</v>
      </c>
      <c r="I21" s="4">
        <v>25400</v>
      </c>
      <c r="J21" s="4">
        <v>41100</v>
      </c>
      <c r="K21" s="4">
        <v>24500</v>
      </c>
      <c r="L21" s="9">
        <v>500</v>
      </c>
      <c r="M21" s="26">
        <v>124400</v>
      </c>
      <c r="N21" s="27">
        <v>17100</v>
      </c>
      <c r="O21" s="27">
        <v>5400</v>
      </c>
      <c r="P21" s="27">
        <v>102000</v>
      </c>
      <c r="Q21" s="27">
        <v>5000</v>
      </c>
      <c r="R21" s="27">
        <v>97000</v>
      </c>
      <c r="S21" s="27">
        <v>27100</v>
      </c>
      <c r="T21" s="27">
        <v>37800</v>
      </c>
      <c r="U21" s="27">
        <v>24100</v>
      </c>
      <c r="V21" s="31">
        <v>700</v>
      </c>
      <c r="W21" s="22"/>
      <c r="X21" s="37" t="s">
        <v>31</v>
      </c>
      <c r="Y21" s="44">
        <f t="shared" si="5"/>
        <v>-7600</v>
      </c>
      <c r="Z21" s="45">
        <f t="shared" si="8"/>
        <v>-3000</v>
      </c>
      <c r="AA21" s="45">
        <f>E21-O21</f>
        <v>-2700</v>
      </c>
      <c r="AB21" s="45">
        <f t="shared" si="2"/>
        <v>-2000</v>
      </c>
      <c r="AC21" s="45">
        <f t="shared" si="9"/>
        <v>-2200</v>
      </c>
      <c r="AD21" s="45">
        <f t="shared" si="3"/>
        <v>200</v>
      </c>
      <c r="AE21" s="45">
        <f t="shared" si="4"/>
        <v>-1700</v>
      </c>
      <c r="AF21" s="45">
        <f t="shared" si="7"/>
        <v>3300</v>
      </c>
      <c r="AG21" s="45">
        <f t="shared" si="12"/>
        <v>400</v>
      </c>
      <c r="AH21" s="46">
        <f t="shared" si="11"/>
        <v>-200</v>
      </c>
    </row>
    <row r="22" spans="1:34" ht="12">
      <c r="A22" s="1"/>
      <c r="B22" s="37" t="s">
        <v>32</v>
      </c>
      <c r="C22" s="55">
        <v>73300</v>
      </c>
      <c r="D22" s="55">
        <v>17600</v>
      </c>
      <c r="E22" s="55">
        <v>1100</v>
      </c>
      <c r="F22" s="55">
        <v>54500</v>
      </c>
      <c r="G22" s="55">
        <v>3400</v>
      </c>
      <c r="H22" s="55">
        <v>51100</v>
      </c>
      <c r="I22" s="55">
        <v>21700</v>
      </c>
      <c r="J22" s="55">
        <v>17500</v>
      </c>
      <c r="K22" s="55">
        <v>6700</v>
      </c>
      <c r="L22" s="43">
        <v>900</v>
      </c>
      <c r="M22" s="26">
        <v>65900</v>
      </c>
      <c r="N22" s="27">
        <v>12900</v>
      </c>
      <c r="O22" s="27">
        <v>500</v>
      </c>
      <c r="P22" s="27">
        <v>52400</v>
      </c>
      <c r="Q22" s="27">
        <v>3400</v>
      </c>
      <c r="R22" s="27">
        <v>49000</v>
      </c>
      <c r="S22" s="27">
        <v>24400</v>
      </c>
      <c r="T22" s="27">
        <v>14400</v>
      </c>
      <c r="U22" s="27">
        <v>5300</v>
      </c>
      <c r="V22" s="31">
        <v>200</v>
      </c>
      <c r="X22" s="37" t="s">
        <v>32</v>
      </c>
      <c r="Y22" s="44">
        <f t="shared" si="5"/>
        <v>7400</v>
      </c>
      <c r="Z22" s="45">
        <f t="shared" si="8"/>
        <v>4700</v>
      </c>
      <c r="AA22" s="45">
        <f>E22-O22</f>
        <v>600</v>
      </c>
      <c r="AB22" s="45">
        <f t="shared" si="2"/>
        <v>2100</v>
      </c>
      <c r="AC22" s="45">
        <f t="shared" si="9"/>
        <v>0</v>
      </c>
      <c r="AD22" s="45">
        <f t="shared" si="3"/>
        <v>2100</v>
      </c>
      <c r="AE22" s="45">
        <f t="shared" si="4"/>
        <v>-2700</v>
      </c>
      <c r="AF22" s="45">
        <f t="shared" si="7"/>
        <v>3100</v>
      </c>
      <c r="AG22" s="45">
        <f t="shared" si="12"/>
        <v>1400</v>
      </c>
      <c r="AH22" s="46">
        <f t="shared" si="11"/>
        <v>700</v>
      </c>
    </row>
    <row r="23" spans="1:34" ht="12">
      <c r="A23" s="1"/>
      <c r="B23" s="37" t="s">
        <v>33</v>
      </c>
      <c r="C23" s="24">
        <v>83700</v>
      </c>
      <c r="D23" s="24">
        <v>7000</v>
      </c>
      <c r="E23" s="56" t="s">
        <v>4</v>
      </c>
      <c r="F23" s="2">
        <v>76600</v>
      </c>
      <c r="G23" s="2">
        <v>900</v>
      </c>
      <c r="H23" s="2">
        <v>75700</v>
      </c>
      <c r="I23" s="4">
        <v>47000</v>
      </c>
      <c r="J23" s="4">
        <v>11300</v>
      </c>
      <c r="K23" s="4">
        <v>5300</v>
      </c>
      <c r="L23" s="9">
        <v>1300</v>
      </c>
      <c r="M23" s="26">
        <v>77000</v>
      </c>
      <c r="N23" s="27">
        <v>7600</v>
      </c>
      <c r="O23" s="27">
        <v>200</v>
      </c>
      <c r="P23" s="27">
        <v>69200</v>
      </c>
      <c r="Q23" s="27">
        <v>1100</v>
      </c>
      <c r="R23" s="27">
        <v>68100</v>
      </c>
      <c r="S23" s="27">
        <v>42000</v>
      </c>
      <c r="T23" s="27">
        <v>9400</v>
      </c>
      <c r="U23" s="27">
        <v>4900</v>
      </c>
      <c r="V23" s="31">
        <v>600</v>
      </c>
      <c r="W23" s="22"/>
      <c r="X23" s="37" t="s">
        <v>33</v>
      </c>
      <c r="Y23" s="44">
        <f t="shared" si="5"/>
        <v>6700</v>
      </c>
      <c r="Z23" s="45">
        <f t="shared" si="8"/>
        <v>-600</v>
      </c>
      <c r="AA23" s="45">
        <f>0-O23</f>
        <v>-200</v>
      </c>
      <c r="AB23" s="45">
        <f t="shared" si="2"/>
        <v>7400</v>
      </c>
      <c r="AC23" s="45">
        <f t="shared" si="9"/>
        <v>-200</v>
      </c>
      <c r="AD23" s="45">
        <f t="shared" si="3"/>
        <v>7600</v>
      </c>
      <c r="AE23" s="45">
        <f t="shared" si="4"/>
        <v>5000</v>
      </c>
      <c r="AF23" s="45">
        <f t="shared" si="7"/>
        <v>1900</v>
      </c>
      <c r="AG23" s="45">
        <f t="shared" si="12"/>
        <v>400</v>
      </c>
      <c r="AH23" s="46">
        <f t="shared" si="11"/>
        <v>700</v>
      </c>
    </row>
    <row r="24" spans="1:34" ht="12">
      <c r="A24" s="1"/>
      <c r="B24" s="37" t="s">
        <v>34</v>
      </c>
      <c r="C24" s="24">
        <v>209800</v>
      </c>
      <c r="D24" s="24">
        <v>6700</v>
      </c>
      <c r="E24" s="24">
        <v>800</v>
      </c>
      <c r="F24" s="2">
        <v>202300</v>
      </c>
      <c r="G24" s="2">
        <v>3700</v>
      </c>
      <c r="H24" s="2">
        <v>198700</v>
      </c>
      <c r="I24" s="4">
        <v>118600</v>
      </c>
      <c r="J24" s="4">
        <v>59900</v>
      </c>
      <c r="K24" s="4">
        <v>5600</v>
      </c>
      <c r="L24" s="9">
        <v>3900</v>
      </c>
      <c r="M24" s="26">
        <v>179100</v>
      </c>
      <c r="N24" s="27">
        <v>9200</v>
      </c>
      <c r="O24" s="27">
        <v>300</v>
      </c>
      <c r="P24" s="27">
        <v>169600</v>
      </c>
      <c r="Q24" s="27">
        <v>2600</v>
      </c>
      <c r="R24" s="27">
        <v>167000</v>
      </c>
      <c r="S24" s="27">
        <v>103100</v>
      </c>
      <c r="T24" s="27">
        <v>46200</v>
      </c>
      <c r="U24" s="27">
        <v>3400</v>
      </c>
      <c r="V24" s="31">
        <v>3200</v>
      </c>
      <c r="W24" s="22"/>
      <c r="X24" s="37" t="s">
        <v>34</v>
      </c>
      <c r="Y24" s="44">
        <f t="shared" si="5"/>
        <v>30700</v>
      </c>
      <c r="Z24" s="45">
        <f t="shared" si="8"/>
        <v>-2500</v>
      </c>
      <c r="AA24" s="45">
        <f>E24-O24</f>
        <v>500</v>
      </c>
      <c r="AB24" s="45">
        <f t="shared" si="2"/>
        <v>32700</v>
      </c>
      <c r="AC24" s="45">
        <f t="shared" si="9"/>
        <v>1100</v>
      </c>
      <c r="AD24" s="45">
        <f t="shared" si="3"/>
        <v>31700</v>
      </c>
      <c r="AE24" s="45">
        <f t="shared" si="4"/>
        <v>15500</v>
      </c>
      <c r="AF24" s="45">
        <f t="shared" si="7"/>
        <v>13700</v>
      </c>
      <c r="AG24" s="45">
        <f t="shared" si="12"/>
        <v>2200</v>
      </c>
      <c r="AH24" s="46">
        <f t="shared" si="11"/>
        <v>700</v>
      </c>
    </row>
    <row r="25" spans="1:34" ht="12">
      <c r="A25" s="1"/>
      <c r="B25" s="37" t="s">
        <v>35</v>
      </c>
      <c r="C25" s="24">
        <v>16200</v>
      </c>
      <c r="D25" s="56" t="s">
        <v>4</v>
      </c>
      <c r="E25" s="56" t="s">
        <v>4</v>
      </c>
      <c r="F25" s="2">
        <v>16200</v>
      </c>
      <c r="G25" s="57" t="s">
        <v>4</v>
      </c>
      <c r="H25" s="2">
        <v>16200</v>
      </c>
      <c r="I25" s="4">
        <v>11300</v>
      </c>
      <c r="J25" s="4">
        <v>2300</v>
      </c>
      <c r="K25" s="4">
        <v>200</v>
      </c>
      <c r="L25" s="9">
        <v>200</v>
      </c>
      <c r="M25" s="26">
        <v>18100</v>
      </c>
      <c r="N25" s="61" t="s">
        <v>4</v>
      </c>
      <c r="O25" s="61" t="s">
        <v>4</v>
      </c>
      <c r="P25" s="27">
        <v>18100</v>
      </c>
      <c r="Q25" s="61" t="s">
        <v>4</v>
      </c>
      <c r="R25" s="27">
        <v>18100</v>
      </c>
      <c r="S25" s="27">
        <v>12700</v>
      </c>
      <c r="T25" s="27">
        <v>1900</v>
      </c>
      <c r="U25" s="27">
        <v>500</v>
      </c>
      <c r="V25" s="63" t="s">
        <v>4</v>
      </c>
      <c r="W25" s="22"/>
      <c r="X25" s="37" t="s">
        <v>35</v>
      </c>
      <c r="Y25" s="44">
        <f t="shared" si="5"/>
        <v>-1900</v>
      </c>
      <c r="Z25" s="65" t="s">
        <v>41</v>
      </c>
      <c r="AA25" s="65" t="s">
        <v>41</v>
      </c>
      <c r="AB25" s="45">
        <f t="shared" si="2"/>
        <v>-1900</v>
      </c>
      <c r="AC25" s="65" t="s">
        <v>41</v>
      </c>
      <c r="AD25" s="45">
        <f t="shared" si="3"/>
        <v>-1900</v>
      </c>
      <c r="AE25" s="45">
        <f t="shared" si="4"/>
        <v>-1400</v>
      </c>
      <c r="AF25" s="45">
        <f t="shared" si="7"/>
        <v>400</v>
      </c>
      <c r="AG25" s="45">
        <f t="shared" si="12"/>
        <v>-300</v>
      </c>
      <c r="AH25" s="46">
        <f>L25-0</f>
        <v>200</v>
      </c>
    </row>
    <row r="26" spans="1:34" ht="12">
      <c r="A26" s="1"/>
      <c r="B26" s="37" t="s">
        <v>36</v>
      </c>
      <c r="C26" s="24">
        <v>109000</v>
      </c>
      <c r="D26" s="24">
        <v>12400</v>
      </c>
      <c r="E26" s="24">
        <v>500</v>
      </c>
      <c r="F26" s="2">
        <v>96200</v>
      </c>
      <c r="G26" s="2">
        <v>8800</v>
      </c>
      <c r="H26" s="2">
        <v>87300</v>
      </c>
      <c r="I26" s="4">
        <v>42500</v>
      </c>
      <c r="J26" s="4">
        <v>22200</v>
      </c>
      <c r="K26" s="4">
        <v>7500</v>
      </c>
      <c r="L26" s="9">
        <v>2900</v>
      </c>
      <c r="M26" s="26">
        <v>105900</v>
      </c>
      <c r="N26" s="27">
        <v>10600</v>
      </c>
      <c r="O26" s="27">
        <v>500</v>
      </c>
      <c r="P26" s="27">
        <v>94700</v>
      </c>
      <c r="Q26" s="27">
        <v>7700</v>
      </c>
      <c r="R26" s="27">
        <v>87000</v>
      </c>
      <c r="S26" s="27">
        <v>41500</v>
      </c>
      <c r="T26" s="27">
        <v>22300</v>
      </c>
      <c r="U26" s="27">
        <v>8100</v>
      </c>
      <c r="V26" s="31">
        <v>4200</v>
      </c>
      <c r="W26" s="22"/>
      <c r="X26" s="37" t="s">
        <v>36</v>
      </c>
      <c r="Y26" s="44">
        <f t="shared" si="5"/>
        <v>3100</v>
      </c>
      <c r="Z26" s="45">
        <f>D26-N26</f>
        <v>1800</v>
      </c>
      <c r="AA26" s="45">
        <f>E26-O26</f>
        <v>0</v>
      </c>
      <c r="AB26" s="45">
        <f t="shared" si="2"/>
        <v>1500</v>
      </c>
      <c r="AC26" s="45">
        <f>G26-Q26</f>
        <v>1100</v>
      </c>
      <c r="AD26" s="45">
        <f t="shared" si="3"/>
        <v>300</v>
      </c>
      <c r="AE26" s="45">
        <f t="shared" si="4"/>
        <v>1000</v>
      </c>
      <c r="AF26" s="45">
        <f t="shared" si="7"/>
        <v>-100</v>
      </c>
      <c r="AG26" s="45">
        <f t="shared" si="12"/>
        <v>-600</v>
      </c>
      <c r="AH26" s="46">
        <f>L26-V26</f>
        <v>-1300</v>
      </c>
    </row>
    <row r="27" spans="1:34" ht="12">
      <c r="A27" s="1"/>
      <c r="B27" s="37" t="s">
        <v>37</v>
      </c>
      <c r="C27" s="24">
        <v>51700</v>
      </c>
      <c r="D27" s="56" t="s">
        <v>4</v>
      </c>
      <c r="E27" s="56" t="s">
        <v>4</v>
      </c>
      <c r="F27" s="2">
        <v>51700</v>
      </c>
      <c r="G27" s="58" t="s">
        <v>4</v>
      </c>
      <c r="H27" s="2">
        <v>51700</v>
      </c>
      <c r="I27" s="4">
        <v>42400</v>
      </c>
      <c r="J27" s="4">
        <v>2900</v>
      </c>
      <c r="K27" s="4">
        <v>800</v>
      </c>
      <c r="L27" s="9">
        <v>200</v>
      </c>
      <c r="M27" s="26">
        <v>47900</v>
      </c>
      <c r="N27" s="61" t="s">
        <v>4</v>
      </c>
      <c r="O27" s="61" t="s">
        <v>4</v>
      </c>
      <c r="P27" s="27">
        <v>47900</v>
      </c>
      <c r="Q27" s="61" t="s">
        <v>4</v>
      </c>
      <c r="R27" s="27">
        <v>47900</v>
      </c>
      <c r="S27" s="27">
        <v>39200</v>
      </c>
      <c r="T27" s="27">
        <v>1900</v>
      </c>
      <c r="U27" s="27">
        <v>1400</v>
      </c>
      <c r="V27" s="31">
        <v>500</v>
      </c>
      <c r="W27" s="22"/>
      <c r="X27" s="37" t="s">
        <v>37</v>
      </c>
      <c r="Y27" s="44">
        <f t="shared" si="5"/>
        <v>3800</v>
      </c>
      <c r="Z27" s="65" t="s">
        <v>41</v>
      </c>
      <c r="AA27" s="65" t="s">
        <v>41</v>
      </c>
      <c r="AB27" s="45">
        <f t="shared" si="2"/>
        <v>3800</v>
      </c>
      <c r="AC27" s="65" t="s">
        <v>41</v>
      </c>
      <c r="AD27" s="45">
        <f t="shared" si="3"/>
        <v>3800</v>
      </c>
      <c r="AE27" s="45">
        <f t="shared" si="4"/>
        <v>3200</v>
      </c>
      <c r="AF27" s="45">
        <f t="shared" si="7"/>
        <v>1000</v>
      </c>
      <c r="AG27" s="45">
        <f t="shared" si="12"/>
        <v>-600</v>
      </c>
      <c r="AH27" s="46">
        <f>L27-V27</f>
        <v>-300</v>
      </c>
    </row>
    <row r="28" spans="1:34" ht="12">
      <c r="A28" s="12"/>
      <c r="B28" s="38" t="s">
        <v>10</v>
      </c>
      <c r="C28" s="25">
        <v>39400</v>
      </c>
      <c r="D28" s="25">
        <v>2600</v>
      </c>
      <c r="E28" s="25">
        <v>500</v>
      </c>
      <c r="F28" s="7">
        <v>33500</v>
      </c>
      <c r="G28" s="7">
        <v>400</v>
      </c>
      <c r="H28" s="7">
        <v>33100</v>
      </c>
      <c r="I28" s="8">
        <v>15200</v>
      </c>
      <c r="J28" s="8">
        <v>7000</v>
      </c>
      <c r="K28" s="8">
        <v>3500</v>
      </c>
      <c r="L28" s="10">
        <v>4100</v>
      </c>
      <c r="M28" s="28">
        <v>47100</v>
      </c>
      <c r="N28" s="29">
        <v>3200</v>
      </c>
      <c r="O28" s="29">
        <v>300</v>
      </c>
      <c r="P28" s="29">
        <v>42000</v>
      </c>
      <c r="Q28" s="29">
        <v>200</v>
      </c>
      <c r="R28" s="29">
        <v>41800</v>
      </c>
      <c r="S28" s="29">
        <v>19800</v>
      </c>
      <c r="T28" s="29">
        <v>7100</v>
      </c>
      <c r="U28" s="29">
        <v>4200</v>
      </c>
      <c r="V28" s="32">
        <v>6400</v>
      </c>
      <c r="W28" s="30"/>
      <c r="X28" s="38" t="s">
        <v>10</v>
      </c>
      <c r="Y28" s="50">
        <f t="shared" si="5"/>
        <v>-7700</v>
      </c>
      <c r="Z28" s="51">
        <f>D28-N28</f>
        <v>-600</v>
      </c>
      <c r="AA28" s="51">
        <f>E28-O28</f>
        <v>200</v>
      </c>
      <c r="AB28" s="51">
        <f t="shared" si="2"/>
        <v>-8500</v>
      </c>
      <c r="AC28" s="51">
        <f>G28-Q28</f>
        <v>200</v>
      </c>
      <c r="AD28" s="51">
        <f t="shared" si="3"/>
        <v>-8700</v>
      </c>
      <c r="AE28" s="51">
        <f t="shared" si="4"/>
        <v>-4600</v>
      </c>
      <c r="AF28" s="51">
        <f t="shared" si="7"/>
        <v>-100</v>
      </c>
      <c r="AG28" s="51">
        <f t="shared" si="12"/>
        <v>-700</v>
      </c>
      <c r="AH28" s="52">
        <f>L28-V28</f>
        <v>-2300</v>
      </c>
    </row>
    <row r="29" spans="1:34" ht="12">
      <c r="A29" s="1" t="s">
        <v>6</v>
      </c>
      <c r="B29" s="20"/>
      <c r="C29" s="24"/>
      <c r="D29" s="24"/>
      <c r="E29" s="24"/>
      <c r="F29" s="2"/>
      <c r="G29" s="2"/>
      <c r="H29" s="2"/>
      <c r="I29" s="4"/>
      <c r="J29" s="4"/>
      <c r="K29" s="4"/>
      <c r="L29" s="9"/>
      <c r="M29" s="24"/>
      <c r="N29" s="24"/>
      <c r="O29" s="24"/>
      <c r="P29" s="2"/>
      <c r="Q29" s="2"/>
      <c r="R29" s="2"/>
      <c r="S29" s="4"/>
      <c r="T29" s="4"/>
      <c r="U29" s="4"/>
      <c r="V29" s="9"/>
      <c r="W29" s="1" t="s">
        <v>6</v>
      </c>
      <c r="X29" s="20"/>
      <c r="Y29" s="44"/>
      <c r="Z29" s="45"/>
      <c r="AA29" s="45"/>
      <c r="AB29" s="45"/>
      <c r="AC29" s="45"/>
      <c r="AD29" s="45"/>
      <c r="AE29" s="45"/>
      <c r="AF29" s="45"/>
      <c r="AG29" s="45"/>
      <c r="AH29" s="46"/>
    </row>
    <row r="30" spans="1:34" ht="12">
      <c r="A30" s="1"/>
      <c r="B30" s="36" t="s">
        <v>38</v>
      </c>
      <c r="C30" s="24">
        <v>1091500</v>
      </c>
      <c r="D30" s="24">
        <v>128100</v>
      </c>
      <c r="E30" s="24">
        <v>4300</v>
      </c>
      <c r="F30" s="2">
        <v>956800</v>
      </c>
      <c r="G30" s="2">
        <v>71800</v>
      </c>
      <c r="H30" s="2">
        <v>885000</v>
      </c>
      <c r="I30" s="4">
        <v>690400</v>
      </c>
      <c r="J30" s="4">
        <v>46800</v>
      </c>
      <c r="K30" s="4">
        <v>51800</v>
      </c>
      <c r="L30" s="9">
        <v>20600</v>
      </c>
      <c r="M30" s="26">
        <v>1107800</v>
      </c>
      <c r="N30" s="27">
        <v>146700</v>
      </c>
      <c r="O30" s="27">
        <v>4400</v>
      </c>
      <c r="P30" s="27">
        <v>955200</v>
      </c>
      <c r="Q30" s="27">
        <v>77800</v>
      </c>
      <c r="R30" s="27">
        <v>877300</v>
      </c>
      <c r="S30" s="27">
        <v>703200</v>
      </c>
      <c r="T30" s="27">
        <v>32600</v>
      </c>
      <c r="U30" s="27">
        <v>45800</v>
      </c>
      <c r="V30" s="31">
        <v>19200</v>
      </c>
      <c r="W30" s="1"/>
      <c r="X30" s="36" t="s">
        <v>38</v>
      </c>
      <c r="Y30" s="44">
        <f aca="true" t="shared" si="13" ref="Y30:AH30">C30-M30</f>
        <v>-16300</v>
      </c>
      <c r="Z30" s="45">
        <f t="shared" si="13"/>
        <v>-18600</v>
      </c>
      <c r="AA30" s="45">
        <f t="shared" si="13"/>
        <v>-100</v>
      </c>
      <c r="AB30" s="45">
        <f t="shared" si="13"/>
        <v>1600</v>
      </c>
      <c r="AC30" s="45">
        <f t="shared" si="13"/>
        <v>-6000</v>
      </c>
      <c r="AD30" s="45">
        <f t="shared" si="13"/>
        <v>7700</v>
      </c>
      <c r="AE30" s="45">
        <f t="shared" si="13"/>
        <v>-12800</v>
      </c>
      <c r="AF30" s="45">
        <f t="shared" si="13"/>
        <v>14200</v>
      </c>
      <c r="AG30" s="45">
        <f t="shared" si="13"/>
        <v>6000</v>
      </c>
      <c r="AH30" s="46">
        <f t="shared" si="13"/>
        <v>1400</v>
      </c>
    </row>
    <row r="31" spans="1:34" ht="12">
      <c r="A31" s="1"/>
      <c r="B31" s="37" t="s">
        <v>19</v>
      </c>
      <c r="C31" s="24">
        <v>35800</v>
      </c>
      <c r="D31" s="24">
        <v>25300</v>
      </c>
      <c r="E31" s="24">
        <v>1600</v>
      </c>
      <c r="F31" s="2">
        <v>8900</v>
      </c>
      <c r="G31" s="2">
        <v>1000</v>
      </c>
      <c r="H31" s="2">
        <v>7900</v>
      </c>
      <c r="I31" s="4">
        <v>4200</v>
      </c>
      <c r="J31" s="4">
        <v>1300</v>
      </c>
      <c r="K31" s="4">
        <v>1400</v>
      </c>
      <c r="L31" s="60" t="s">
        <v>4</v>
      </c>
      <c r="M31" s="26">
        <v>52300</v>
      </c>
      <c r="N31" s="27">
        <v>35900</v>
      </c>
      <c r="O31" s="27">
        <v>2200</v>
      </c>
      <c r="P31" s="27">
        <v>14100</v>
      </c>
      <c r="Q31" s="27">
        <v>1300</v>
      </c>
      <c r="R31" s="27">
        <v>12900</v>
      </c>
      <c r="S31" s="27">
        <v>8500</v>
      </c>
      <c r="T31" s="27">
        <v>800</v>
      </c>
      <c r="U31" s="27">
        <v>800</v>
      </c>
      <c r="V31" s="63" t="s">
        <v>4</v>
      </c>
      <c r="W31" s="1"/>
      <c r="X31" s="37" t="s">
        <v>19</v>
      </c>
      <c r="Y31" s="44">
        <f aca="true" t="shared" si="14" ref="Y31:AG31">C31-M31</f>
        <v>-16500</v>
      </c>
      <c r="Z31" s="45">
        <f t="shared" si="14"/>
        <v>-10600</v>
      </c>
      <c r="AA31" s="45">
        <f t="shared" si="14"/>
        <v>-600</v>
      </c>
      <c r="AB31" s="45">
        <f t="shared" si="14"/>
        <v>-5200</v>
      </c>
      <c r="AC31" s="45">
        <f t="shared" si="14"/>
        <v>-300</v>
      </c>
      <c r="AD31" s="45">
        <f t="shared" si="14"/>
        <v>-5000</v>
      </c>
      <c r="AE31" s="45">
        <f t="shared" si="14"/>
        <v>-4300</v>
      </c>
      <c r="AF31" s="45">
        <f t="shared" si="14"/>
        <v>500</v>
      </c>
      <c r="AG31" s="45">
        <f t="shared" si="14"/>
        <v>600</v>
      </c>
      <c r="AH31" s="68" t="s">
        <v>4</v>
      </c>
    </row>
    <row r="32" spans="1:34" ht="12">
      <c r="A32" s="11"/>
      <c r="B32" s="37" t="s">
        <v>20</v>
      </c>
      <c r="C32" s="24">
        <v>2300</v>
      </c>
      <c r="D32" s="24">
        <v>900</v>
      </c>
      <c r="E32" s="56" t="s">
        <v>4</v>
      </c>
      <c r="F32" s="2">
        <v>1400</v>
      </c>
      <c r="G32" s="57" t="s">
        <v>4</v>
      </c>
      <c r="H32" s="2">
        <v>1400</v>
      </c>
      <c r="I32" s="4">
        <v>1100</v>
      </c>
      <c r="J32" s="59" t="s">
        <v>4</v>
      </c>
      <c r="K32" s="59" t="s">
        <v>4</v>
      </c>
      <c r="L32" s="60" t="s">
        <v>4</v>
      </c>
      <c r="M32" s="26">
        <v>3400</v>
      </c>
      <c r="N32" s="27">
        <v>700</v>
      </c>
      <c r="O32" s="61" t="s">
        <v>4</v>
      </c>
      <c r="P32" s="27">
        <v>2700</v>
      </c>
      <c r="Q32" s="27">
        <v>100</v>
      </c>
      <c r="R32" s="27">
        <v>2600</v>
      </c>
      <c r="S32" s="27">
        <v>2100</v>
      </c>
      <c r="T32" s="61" t="s">
        <v>4</v>
      </c>
      <c r="U32" s="27">
        <v>100</v>
      </c>
      <c r="V32" s="63" t="s">
        <v>4</v>
      </c>
      <c r="W32" s="22"/>
      <c r="X32" s="37" t="s">
        <v>20</v>
      </c>
      <c r="Y32" s="44">
        <f>C32-M32</f>
        <v>-1100</v>
      </c>
      <c r="Z32" s="45">
        <f>D32-N32</f>
        <v>200</v>
      </c>
      <c r="AA32" s="65" t="s">
        <v>41</v>
      </c>
      <c r="AB32" s="45">
        <f aca="true" t="shared" si="15" ref="AB32:AB42">F32-P32</f>
        <v>-1300</v>
      </c>
      <c r="AC32" s="45">
        <f>0-Q32</f>
        <v>-100</v>
      </c>
      <c r="AD32" s="45">
        <f aca="true" t="shared" si="16" ref="AD32:AD42">H32-R32</f>
        <v>-1200</v>
      </c>
      <c r="AE32" s="45">
        <f aca="true" t="shared" si="17" ref="AE32:AE42">I32-S32</f>
        <v>-1000</v>
      </c>
      <c r="AF32" s="65" t="s">
        <v>41</v>
      </c>
      <c r="AG32" s="45">
        <f>0-U32</f>
        <v>-100</v>
      </c>
      <c r="AH32" s="66" t="s">
        <v>41</v>
      </c>
    </row>
    <row r="33" spans="1:34" ht="12">
      <c r="A33" s="1"/>
      <c r="B33" s="37" t="s">
        <v>21</v>
      </c>
      <c r="C33" s="24">
        <v>400</v>
      </c>
      <c r="D33" s="56" t="s">
        <v>4</v>
      </c>
      <c r="E33" s="56" t="s">
        <v>4</v>
      </c>
      <c r="F33" s="2">
        <v>400</v>
      </c>
      <c r="G33" s="57" t="s">
        <v>4</v>
      </c>
      <c r="H33" s="2">
        <v>400</v>
      </c>
      <c r="I33" s="4">
        <v>300</v>
      </c>
      <c r="J33" s="59" t="s">
        <v>4</v>
      </c>
      <c r="K33" s="4">
        <v>100</v>
      </c>
      <c r="L33" s="60" t="s">
        <v>4</v>
      </c>
      <c r="M33" s="26">
        <v>1000</v>
      </c>
      <c r="N33" s="61" t="s">
        <v>4</v>
      </c>
      <c r="O33" s="61" t="s">
        <v>4</v>
      </c>
      <c r="P33" s="27">
        <v>1000</v>
      </c>
      <c r="Q33" s="61" t="s">
        <v>4</v>
      </c>
      <c r="R33" s="27">
        <v>1000</v>
      </c>
      <c r="S33" s="27">
        <v>700</v>
      </c>
      <c r="T33" s="61" t="s">
        <v>4</v>
      </c>
      <c r="U33" s="27">
        <v>200</v>
      </c>
      <c r="V33" s="63" t="s">
        <v>4</v>
      </c>
      <c r="W33" s="22"/>
      <c r="X33" s="37" t="s">
        <v>21</v>
      </c>
      <c r="Y33" s="44">
        <f aca="true" t="shared" si="18" ref="Y33:Y42">C33-M33</f>
        <v>-600</v>
      </c>
      <c r="Z33" s="65" t="s">
        <v>41</v>
      </c>
      <c r="AA33" s="65" t="s">
        <v>41</v>
      </c>
      <c r="AB33" s="45">
        <f t="shared" si="15"/>
        <v>-600</v>
      </c>
      <c r="AC33" s="65" t="s">
        <v>41</v>
      </c>
      <c r="AD33" s="45">
        <f t="shared" si="16"/>
        <v>-600</v>
      </c>
      <c r="AE33" s="45">
        <f t="shared" si="17"/>
        <v>-400</v>
      </c>
      <c r="AF33" s="65" t="s">
        <v>41</v>
      </c>
      <c r="AG33" s="45">
        <f>K33-U33</f>
        <v>-100</v>
      </c>
      <c r="AH33" s="66" t="s">
        <v>41</v>
      </c>
    </row>
    <row r="34" spans="1:34" ht="12">
      <c r="A34" s="1"/>
      <c r="B34" s="37" t="s">
        <v>22</v>
      </c>
      <c r="C34" s="24">
        <v>110200</v>
      </c>
      <c r="D34" s="24">
        <v>26500</v>
      </c>
      <c r="E34" s="24">
        <v>600</v>
      </c>
      <c r="F34" s="2">
        <v>83000</v>
      </c>
      <c r="G34" s="2">
        <v>15500</v>
      </c>
      <c r="H34" s="2">
        <v>67500</v>
      </c>
      <c r="I34" s="4">
        <v>57900</v>
      </c>
      <c r="J34" s="4">
        <v>900</v>
      </c>
      <c r="K34" s="4">
        <v>4000</v>
      </c>
      <c r="L34" s="60" t="s">
        <v>4</v>
      </c>
      <c r="M34" s="26">
        <v>117300</v>
      </c>
      <c r="N34" s="27">
        <v>30300</v>
      </c>
      <c r="O34" s="27">
        <v>600</v>
      </c>
      <c r="P34" s="27">
        <v>86300</v>
      </c>
      <c r="Q34" s="27">
        <v>17100</v>
      </c>
      <c r="R34" s="27">
        <v>69300</v>
      </c>
      <c r="S34" s="27">
        <v>56800</v>
      </c>
      <c r="T34" s="27">
        <v>1800</v>
      </c>
      <c r="U34" s="27">
        <v>4100</v>
      </c>
      <c r="V34" s="63" t="s">
        <v>4</v>
      </c>
      <c r="W34" s="22"/>
      <c r="X34" s="37" t="s">
        <v>22</v>
      </c>
      <c r="Y34" s="44">
        <f t="shared" si="18"/>
        <v>-7100</v>
      </c>
      <c r="Z34" s="45">
        <f>D34-N34</f>
        <v>-3800</v>
      </c>
      <c r="AA34" s="45">
        <f>E34-O34</f>
        <v>0</v>
      </c>
      <c r="AB34" s="45">
        <f t="shared" si="15"/>
        <v>-3300</v>
      </c>
      <c r="AC34" s="45">
        <f>G34-Q34</f>
        <v>-1600</v>
      </c>
      <c r="AD34" s="45">
        <f t="shared" si="16"/>
        <v>-1800</v>
      </c>
      <c r="AE34" s="45">
        <f t="shared" si="17"/>
        <v>1100</v>
      </c>
      <c r="AF34" s="45">
        <f>J34-T34</f>
        <v>-900</v>
      </c>
      <c r="AG34" s="45">
        <f>K34-U34</f>
        <v>-100</v>
      </c>
      <c r="AH34" s="66" t="s">
        <v>41</v>
      </c>
    </row>
    <row r="35" spans="1:34" ht="12">
      <c r="A35" s="1"/>
      <c r="B35" s="37" t="s">
        <v>23</v>
      </c>
      <c r="C35" s="24">
        <v>350900</v>
      </c>
      <c r="D35" s="24">
        <v>8100</v>
      </c>
      <c r="E35" s="24">
        <v>200</v>
      </c>
      <c r="F35" s="2">
        <v>341900</v>
      </c>
      <c r="G35" s="2">
        <v>14900</v>
      </c>
      <c r="H35" s="2">
        <v>327000</v>
      </c>
      <c r="I35" s="4">
        <v>268700</v>
      </c>
      <c r="J35" s="4">
        <v>10800</v>
      </c>
      <c r="K35" s="4">
        <v>7000</v>
      </c>
      <c r="L35" s="9">
        <v>13200</v>
      </c>
      <c r="M35" s="26">
        <v>331400</v>
      </c>
      <c r="N35" s="27">
        <v>10100</v>
      </c>
      <c r="O35" s="27">
        <v>300</v>
      </c>
      <c r="P35" s="27">
        <v>321100</v>
      </c>
      <c r="Q35" s="27">
        <v>14900</v>
      </c>
      <c r="R35" s="27">
        <v>306200</v>
      </c>
      <c r="S35" s="27">
        <v>257100</v>
      </c>
      <c r="T35" s="27">
        <v>8300</v>
      </c>
      <c r="U35" s="27">
        <v>4700</v>
      </c>
      <c r="V35" s="31">
        <v>11300</v>
      </c>
      <c r="W35" s="22"/>
      <c r="X35" s="37" t="s">
        <v>23</v>
      </c>
      <c r="Y35" s="44">
        <f t="shared" si="18"/>
        <v>19500</v>
      </c>
      <c r="Z35" s="45">
        <f>D35-N35</f>
        <v>-2000</v>
      </c>
      <c r="AA35" s="45">
        <f>E35-O35</f>
        <v>-100</v>
      </c>
      <c r="AB35" s="45">
        <f t="shared" si="15"/>
        <v>20800</v>
      </c>
      <c r="AC35" s="45">
        <f>G35-Q35</f>
        <v>0</v>
      </c>
      <c r="AD35" s="45">
        <f t="shared" si="16"/>
        <v>20800</v>
      </c>
      <c r="AE35" s="45">
        <f t="shared" si="17"/>
        <v>11600</v>
      </c>
      <c r="AF35" s="45">
        <f>J35-T35</f>
        <v>2500</v>
      </c>
      <c r="AG35" s="45">
        <f>K35-U35</f>
        <v>2300</v>
      </c>
      <c r="AH35" s="46">
        <f>L35-V35</f>
        <v>1900</v>
      </c>
    </row>
    <row r="36" spans="1:34" ht="12">
      <c r="A36" s="1"/>
      <c r="B36" s="37" t="s">
        <v>24</v>
      </c>
      <c r="C36" s="24">
        <v>8600</v>
      </c>
      <c r="D36" s="56" t="s">
        <v>4</v>
      </c>
      <c r="E36" s="56" t="s">
        <v>4</v>
      </c>
      <c r="F36" s="2">
        <v>8600</v>
      </c>
      <c r="G36" s="58" t="s">
        <v>4</v>
      </c>
      <c r="H36" s="2">
        <v>8600</v>
      </c>
      <c r="I36" s="4">
        <v>7500</v>
      </c>
      <c r="J36" s="4">
        <v>300</v>
      </c>
      <c r="K36" s="59" t="s">
        <v>4</v>
      </c>
      <c r="L36" s="60" t="s">
        <v>4</v>
      </c>
      <c r="M36" s="26">
        <v>9000</v>
      </c>
      <c r="N36" s="61" t="s">
        <v>4</v>
      </c>
      <c r="O36" s="61" t="s">
        <v>4</v>
      </c>
      <c r="P36" s="27">
        <v>9000</v>
      </c>
      <c r="Q36" s="27">
        <v>100</v>
      </c>
      <c r="R36" s="27">
        <v>8900</v>
      </c>
      <c r="S36" s="27">
        <v>8400</v>
      </c>
      <c r="T36" s="27">
        <v>100</v>
      </c>
      <c r="U36" s="61" t="s">
        <v>4</v>
      </c>
      <c r="V36" s="63" t="s">
        <v>4</v>
      </c>
      <c r="W36" s="22"/>
      <c r="X36" s="37" t="s">
        <v>24</v>
      </c>
      <c r="Y36" s="44">
        <f t="shared" si="18"/>
        <v>-400</v>
      </c>
      <c r="Z36" s="65" t="s">
        <v>41</v>
      </c>
      <c r="AA36" s="56" t="s">
        <v>4</v>
      </c>
      <c r="AB36" s="45">
        <f t="shared" si="15"/>
        <v>-400</v>
      </c>
      <c r="AC36" s="45">
        <f>0-Q36</f>
        <v>-100</v>
      </c>
      <c r="AD36" s="45">
        <f t="shared" si="16"/>
        <v>-300</v>
      </c>
      <c r="AE36" s="45">
        <f t="shared" si="17"/>
        <v>-900</v>
      </c>
      <c r="AF36" s="45">
        <f aca="true" t="shared" si="19" ref="AF36:AF42">J36-T36</f>
        <v>200</v>
      </c>
      <c r="AG36" s="65" t="s">
        <v>41</v>
      </c>
      <c r="AH36" s="66" t="s">
        <v>41</v>
      </c>
    </row>
    <row r="37" spans="1:34" ht="12">
      <c r="A37" s="1"/>
      <c r="B37" s="37" t="s">
        <v>25</v>
      </c>
      <c r="C37" s="24">
        <v>20800</v>
      </c>
      <c r="D37" s="24">
        <v>1400</v>
      </c>
      <c r="E37" s="56" t="s">
        <v>4</v>
      </c>
      <c r="F37" s="2">
        <v>19500</v>
      </c>
      <c r="G37" s="2">
        <v>1900</v>
      </c>
      <c r="H37" s="2">
        <v>17600</v>
      </c>
      <c r="I37" s="4">
        <v>14800</v>
      </c>
      <c r="J37" s="4">
        <v>300</v>
      </c>
      <c r="K37" s="4">
        <v>700</v>
      </c>
      <c r="L37" s="9">
        <v>700</v>
      </c>
      <c r="M37" s="26">
        <v>20100</v>
      </c>
      <c r="N37" s="27">
        <v>1100</v>
      </c>
      <c r="O37" s="61" t="s">
        <v>4</v>
      </c>
      <c r="P37" s="27">
        <v>19100</v>
      </c>
      <c r="Q37" s="27">
        <v>1900</v>
      </c>
      <c r="R37" s="27">
        <v>17200</v>
      </c>
      <c r="S37" s="27">
        <v>15400</v>
      </c>
      <c r="T37" s="27">
        <v>600</v>
      </c>
      <c r="U37" s="61" t="s">
        <v>4</v>
      </c>
      <c r="V37" s="31">
        <v>300</v>
      </c>
      <c r="W37" s="22"/>
      <c r="X37" s="37" t="s">
        <v>25</v>
      </c>
      <c r="Y37" s="44">
        <f t="shared" si="18"/>
        <v>700</v>
      </c>
      <c r="Z37" s="45">
        <f aca="true" t="shared" si="20" ref="Z37:Z42">D37-N37</f>
        <v>300</v>
      </c>
      <c r="AA37" s="56" t="s">
        <v>4</v>
      </c>
      <c r="AB37" s="45">
        <f t="shared" si="15"/>
        <v>400</v>
      </c>
      <c r="AC37" s="45">
        <f aca="true" t="shared" si="21" ref="AC37:AC42">G37-Q37</f>
        <v>0</v>
      </c>
      <c r="AD37" s="45">
        <f t="shared" si="16"/>
        <v>400</v>
      </c>
      <c r="AE37" s="45">
        <f t="shared" si="17"/>
        <v>-600</v>
      </c>
      <c r="AF37" s="45">
        <f t="shared" si="19"/>
        <v>-300</v>
      </c>
      <c r="AG37" s="45">
        <f>K37-0</f>
        <v>700</v>
      </c>
      <c r="AH37" s="46">
        <f>L37-V37</f>
        <v>400</v>
      </c>
    </row>
    <row r="38" spans="1:34" ht="12">
      <c r="A38" s="1"/>
      <c r="B38" s="37" t="s">
        <v>26</v>
      </c>
      <c r="C38" s="24">
        <v>75400</v>
      </c>
      <c r="D38" s="24">
        <v>1800</v>
      </c>
      <c r="E38" s="56" t="s">
        <v>4</v>
      </c>
      <c r="F38" s="2">
        <v>73600</v>
      </c>
      <c r="G38" s="2">
        <v>3500</v>
      </c>
      <c r="H38" s="2">
        <v>70100</v>
      </c>
      <c r="I38" s="4">
        <v>53900</v>
      </c>
      <c r="J38" s="4">
        <v>3900</v>
      </c>
      <c r="K38" s="4">
        <v>4300</v>
      </c>
      <c r="L38" s="9">
        <v>2000</v>
      </c>
      <c r="M38" s="26">
        <v>80700</v>
      </c>
      <c r="N38" s="27">
        <v>3600</v>
      </c>
      <c r="O38" s="61" t="s">
        <v>4</v>
      </c>
      <c r="P38" s="27">
        <v>77000</v>
      </c>
      <c r="Q38" s="27">
        <v>3100</v>
      </c>
      <c r="R38" s="27">
        <v>73900</v>
      </c>
      <c r="S38" s="27">
        <v>62900</v>
      </c>
      <c r="T38" s="27">
        <v>1900</v>
      </c>
      <c r="U38" s="27">
        <v>3400</v>
      </c>
      <c r="V38" s="31">
        <v>600</v>
      </c>
      <c r="W38" s="22"/>
      <c r="X38" s="37" t="s">
        <v>26</v>
      </c>
      <c r="Y38" s="44">
        <f t="shared" si="18"/>
        <v>-5300</v>
      </c>
      <c r="Z38" s="45">
        <f t="shared" si="20"/>
        <v>-1800</v>
      </c>
      <c r="AA38" s="56" t="s">
        <v>4</v>
      </c>
      <c r="AB38" s="45">
        <f t="shared" si="15"/>
        <v>-3400</v>
      </c>
      <c r="AC38" s="45">
        <f t="shared" si="21"/>
        <v>400</v>
      </c>
      <c r="AD38" s="45">
        <f t="shared" si="16"/>
        <v>-3800</v>
      </c>
      <c r="AE38" s="45">
        <f t="shared" si="17"/>
        <v>-9000</v>
      </c>
      <c r="AF38" s="45">
        <f t="shared" si="19"/>
        <v>2000</v>
      </c>
      <c r="AG38" s="45">
        <f>K38-U38</f>
        <v>900</v>
      </c>
      <c r="AH38" s="46">
        <f>L38-V38</f>
        <v>1400</v>
      </c>
    </row>
    <row r="39" spans="1:34" ht="12">
      <c r="A39" s="1"/>
      <c r="B39" s="37" t="s">
        <v>27</v>
      </c>
      <c r="C39" s="24">
        <v>126400</v>
      </c>
      <c r="D39" s="24">
        <v>15200</v>
      </c>
      <c r="E39" s="24">
        <v>900</v>
      </c>
      <c r="F39" s="2">
        <v>110300</v>
      </c>
      <c r="G39" s="2">
        <v>12300</v>
      </c>
      <c r="H39" s="2">
        <v>98000</v>
      </c>
      <c r="I39" s="4">
        <v>69700</v>
      </c>
      <c r="J39" s="4">
        <v>8900</v>
      </c>
      <c r="K39" s="4">
        <v>10800</v>
      </c>
      <c r="L39" s="9">
        <v>500</v>
      </c>
      <c r="M39" s="26">
        <v>143800</v>
      </c>
      <c r="N39" s="27">
        <v>18400</v>
      </c>
      <c r="O39" s="27">
        <v>200</v>
      </c>
      <c r="P39" s="27">
        <v>125300</v>
      </c>
      <c r="Q39" s="27">
        <v>16400</v>
      </c>
      <c r="R39" s="27">
        <v>108900</v>
      </c>
      <c r="S39" s="27">
        <v>87300</v>
      </c>
      <c r="T39" s="27">
        <v>5500</v>
      </c>
      <c r="U39" s="27">
        <v>9900</v>
      </c>
      <c r="V39" s="31">
        <v>800</v>
      </c>
      <c r="W39" s="22"/>
      <c r="X39" s="37" t="s">
        <v>27</v>
      </c>
      <c r="Y39" s="44">
        <f t="shared" si="18"/>
        <v>-17400</v>
      </c>
      <c r="Z39" s="45">
        <f t="shared" si="20"/>
        <v>-3200</v>
      </c>
      <c r="AA39" s="45">
        <f>E39-O39</f>
        <v>700</v>
      </c>
      <c r="AB39" s="45">
        <f t="shared" si="15"/>
        <v>-15000</v>
      </c>
      <c r="AC39" s="45">
        <f t="shared" si="21"/>
        <v>-4100</v>
      </c>
      <c r="AD39" s="45">
        <f t="shared" si="16"/>
        <v>-10900</v>
      </c>
      <c r="AE39" s="45">
        <f t="shared" si="17"/>
        <v>-17600</v>
      </c>
      <c r="AF39" s="45">
        <f t="shared" si="19"/>
        <v>3400</v>
      </c>
      <c r="AG39" s="45">
        <f>K39-U39</f>
        <v>900</v>
      </c>
      <c r="AH39" s="46">
        <f>L39-V39</f>
        <v>-300</v>
      </c>
    </row>
    <row r="40" spans="1:34" ht="12">
      <c r="A40" s="1"/>
      <c r="B40" s="37" t="s">
        <v>28</v>
      </c>
      <c r="C40" s="24">
        <v>16900</v>
      </c>
      <c r="D40" s="24">
        <v>800</v>
      </c>
      <c r="E40" s="56" t="s">
        <v>4</v>
      </c>
      <c r="F40" s="2">
        <v>16200</v>
      </c>
      <c r="G40" s="2">
        <v>900</v>
      </c>
      <c r="H40" s="2">
        <v>15200</v>
      </c>
      <c r="I40" s="4">
        <v>14000</v>
      </c>
      <c r="J40" s="4">
        <v>100</v>
      </c>
      <c r="K40" s="59" t="s">
        <v>4</v>
      </c>
      <c r="L40" s="60" t="s">
        <v>4</v>
      </c>
      <c r="M40" s="26">
        <v>19000</v>
      </c>
      <c r="N40" s="27">
        <v>1300</v>
      </c>
      <c r="O40" s="61" t="s">
        <v>4</v>
      </c>
      <c r="P40" s="27">
        <v>17700</v>
      </c>
      <c r="Q40" s="27">
        <v>1000</v>
      </c>
      <c r="R40" s="27">
        <v>16700</v>
      </c>
      <c r="S40" s="27">
        <v>15400</v>
      </c>
      <c r="T40" s="27">
        <v>300</v>
      </c>
      <c r="U40" s="61" t="s">
        <v>4</v>
      </c>
      <c r="V40" s="31">
        <v>100</v>
      </c>
      <c r="W40" s="22"/>
      <c r="X40" s="37" t="s">
        <v>28</v>
      </c>
      <c r="Y40" s="44">
        <f t="shared" si="18"/>
        <v>-2100</v>
      </c>
      <c r="Z40" s="45">
        <f t="shared" si="20"/>
        <v>-500</v>
      </c>
      <c r="AA40" s="56" t="s">
        <v>4</v>
      </c>
      <c r="AB40" s="45">
        <f t="shared" si="15"/>
        <v>-1500</v>
      </c>
      <c r="AC40" s="45">
        <f t="shared" si="21"/>
        <v>-100</v>
      </c>
      <c r="AD40" s="45">
        <f t="shared" si="16"/>
        <v>-1500</v>
      </c>
      <c r="AE40" s="45">
        <f t="shared" si="17"/>
        <v>-1400</v>
      </c>
      <c r="AF40" s="45">
        <f t="shared" si="19"/>
        <v>-200</v>
      </c>
      <c r="AG40" s="65" t="s">
        <v>41</v>
      </c>
      <c r="AH40" s="46">
        <f>0-V40</f>
        <v>-100</v>
      </c>
    </row>
    <row r="41" spans="1:34" ht="12">
      <c r="A41" s="1"/>
      <c r="B41" s="37" t="s">
        <v>29</v>
      </c>
      <c r="C41" s="24">
        <v>21000</v>
      </c>
      <c r="D41" s="24">
        <v>4400</v>
      </c>
      <c r="E41" s="24">
        <v>200</v>
      </c>
      <c r="F41" s="2">
        <v>16500</v>
      </c>
      <c r="G41" s="2">
        <v>4400</v>
      </c>
      <c r="H41" s="2">
        <v>12100</v>
      </c>
      <c r="I41" s="4">
        <v>8900</v>
      </c>
      <c r="J41" s="4">
        <v>1000</v>
      </c>
      <c r="K41" s="4">
        <v>800</v>
      </c>
      <c r="L41" s="60" t="s">
        <v>4</v>
      </c>
      <c r="M41" s="26">
        <v>13700</v>
      </c>
      <c r="N41" s="27">
        <v>3500</v>
      </c>
      <c r="O41" s="61" t="s">
        <v>4</v>
      </c>
      <c r="P41" s="27">
        <v>10200</v>
      </c>
      <c r="Q41" s="27">
        <v>3300</v>
      </c>
      <c r="R41" s="27">
        <v>6900</v>
      </c>
      <c r="S41" s="27">
        <v>4600</v>
      </c>
      <c r="T41" s="27">
        <v>600</v>
      </c>
      <c r="U41" s="27">
        <v>800</v>
      </c>
      <c r="V41" s="31">
        <v>200</v>
      </c>
      <c r="W41" s="22"/>
      <c r="X41" s="37" t="s">
        <v>29</v>
      </c>
      <c r="Y41" s="44">
        <f t="shared" si="18"/>
        <v>7300</v>
      </c>
      <c r="Z41" s="45">
        <f t="shared" si="20"/>
        <v>900</v>
      </c>
      <c r="AA41" s="45">
        <f>E41-0</f>
        <v>200</v>
      </c>
      <c r="AB41" s="45">
        <f t="shared" si="15"/>
        <v>6300</v>
      </c>
      <c r="AC41" s="45">
        <f t="shared" si="21"/>
        <v>1100</v>
      </c>
      <c r="AD41" s="45">
        <f t="shared" si="16"/>
        <v>5200</v>
      </c>
      <c r="AE41" s="45">
        <f t="shared" si="17"/>
        <v>4300</v>
      </c>
      <c r="AF41" s="45">
        <f t="shared" si="19"/>
        <v>400</v>
      </c>
      <c r="AG41" s="45">
        <f>K41-U41</f>
        <v>0</v>
      </c>
      <c r="AH41" s="46">
        <f>0-V41</f>
        <v>-200</v>
      </c>
    </row>
    <row r="42" spans="1:34" ht="12">
      <c r="A42" s="1"/>
      <c r="B42" s="37" t="s">
        <v>30</v>
      </c>
      <c r="C42" s="55">
        <v>38900</v>
      </c>
      <c r="D42" s="55">
        <v>9600</v>
      </c>
      <c r="E42" s="55">
        <v>200</v>
      </c>
      <c r="F42" s="55">
        <v>29100</v>
      </c>
      <c r="G42" s="55">
        <v>3000</v>
      </c>
      <c r="H42" s="55">
        <v>26100</v>
      </c>
      <c r="I42" s="55">
        <v>23200</v>
      </c>
      <c r="J42" s="55">
        <v>300</v>
      </c>
      <c r="K42" s="55">
        <v>300</v>
      </c>
      <c r="L42" s="43">
        <v>500</v>
      </c>
      <c r="M42" s="26">
        <v>33000</v>
      </c>
      <c r="N42" s="27">
        <v>8700</v>
      </c>
      <c r="O42" s="61" t="s">
        <v>4</v>
      </c>
      <c r="P42" s="27">
        <v>24100</v>
      </c>
      <c r="Q42" s="27">
        <v>3600</v>
      </c>
      <c r="R42" s="27">
        <v>20500</v>
      </c>
      <c r="S42" s="27">
        <v>17000</v>
      </c>
      <c r="T42" s="27">
        <v>400</v>
      </c>
      <c r="U42" s="27">
        <v>1100</v>
      </c>
      <c r="V42" s="31">
        <v>100</v>
      </c>
      <c r="X42" s="37" t="s">
        <v>30</v>
      </c>
      <c r="Y42" s="44">
        <f t="shared" si="18"/>
        <v>5900</v>
      </c>
      <c r="Z42" s="45">
        <f t="shared" si="20"/>
        <v>900</v>
      </c>
      <c r="AA42" s="67" t="s">
        <v>4</v>
      </c>
      <c r="AB42" s="45">
        <f t="shared" si="15"/>
        <v>5000</v>
      </c>
      <c r="AC42" s="45">
        <f t="shared" si="21"/>
        <v>-600</v>
      </c>
      <c r="AD42" s="45">
        <f t="shared" si="16"/>
        <v>5600</v>
      </c>
      <c r="AE42" s="45">
        <f t="shared" si="17"/>
        <v>6200</v>
      </c>
      <c r="AF42" s="45">
        <f t="shared" si="19"/>
        <v>-100</v>
      </c>
      <c r="AG42" s="45">
        <f>K42-U42</f>
        <v>-800</v>
      </c>
      <c r="AH42" s="46">
        <f>L42-V42</f>
        <v>400</v>
      </c>
    </row>
    <row r="43" spans="1:34" ht="12">
      <c r="A43" s="1"/>
      <c r="B43" s="37" t="s">
        <v>31</v>
      </c>
      <c r="C43" s="24">
        <v>39900</v>
      </c>
      <c r="D43" s="24">
        <v>9500</v>
      </c>
      <c r="E43" s="24">
        <v>300</v>
      </c>
      <c r="F43" s="2">
        <v>30000</v>
      </c>
      <c r="G43" s="2">
        <v>1800</v>
      </c>
      <c r="H43" s="2">
        <v>28200</v>
      </c>
      <c r="I43" s="4">
        <v>14600</v>
      </c>
      <c r="J43" s="4">
        <v>3200</v>
      </c>
      <c r="K43" s="4">
        <v>8300</v>
      </c>
      <c r="L43" s="9">
        <v>100</v>
      </c>
      <c r="M43" s="26">
        <v>47400</v>
      </c>
      <c r="N43" s="27">
        <v>10200</v>
      </c>
      <c r="O43" s="27">
        <v>1000</v>
      </c>
      <c r="P43" s="27">
        <v>36200</v>
      </c>
      <c r="Q43" s="27">
        <v>2800</v>
      </c>
      <c r="R43" s="27">
        <v>33400</v>
      </c>
      <c r="S43" s="27">
        <v>17700</v>
      </c>
      <c r="T43" s="27">
        <v>3000</v>
      </c>
      <c r="U43" s="27">
        <v>8900</v>
      </c>
      <c r="V43" s="63" t="s">
        <v>4</v>
      </c>
      <c r="W43" s="22"/>
      <c r="X43" s="37" t="s">
        <v>31</v>
      </c>
      <c r="Y43" s="44">
        <f aca="true" t="shared" si="22" ref="Y43:AG44">C43-M43</f>
        <v>-7500</v>
      </c>
      <c r="Z43" s="45">
        <f t="shared" si="22"/>
        <v>-700</v>
      </c>
      <c r="AA43" s="45">
        <f t="shared" si="22"/>
        <v>-700</v>
      </c>
      <c r="AB43" s="45">
        <f t="shared" si="22"/>
        <v>-6200</v>
      </c>
      <c r="AC43" s="45">
        <f t="shared" si="22"/>
        <v>-1000</v>
      </c>
      <c r="AD43" s="45">
        <f t="shared" si="22"/>
        <v>-5200</v>
      </c>
      <c r="AE43" s="45">
        <f t="shared" si="22"/>
        <v>-3100</v>
      </c>
      <c r="AF43" s="45">
        <f t="shared" si="22"/>
        <v>200</v>
      </c>
      <c r="AG43" s="45">
        <f t="shared" si="22"/>
        <v>-600</v>
      </c>
      <c r="AH43" s="46">
        <f>L43-0</f>
        <v>100</v>
      </c>
    </row>
    <row r="44" spans="1:34" ht="12">
      <c r="A44" s="1"/>
      <c r="B44" s="37" t="s">
        <v>32</v>
      </c>
      <c r="C44" s="55">
        <v>27700</v>
      </c>
      <c r="D44" s="55">
        <v>7900</v>
      </c>
      <c r="E44" s="55">
        <v>200</v>
      </c>
      <c r="F44" s="55">
        <v>19600</v>
      </c>
      <c r="G44" s="55">
        <v>2600</v>
      </c>
      <c r="H44" s="55">
        <v>17000</v>
      </c>
      <c r="I44" s="55">
        <v>10300</v>
      </c>
      <c r="J44" s="55">
        <v>2100</v>
      </c>
      <c r="K44" s="55">
        <v>2700</v>
      </c>
      <c r="L44" s="43">
        <v>100</v>
      </c>
      <c r="M44" s="26">
        <v>25200</v>
      </c>
      <c r="N44" s="27">
        <v>6100</v>
      </c>
      <c r="O44" s="61" t="s">
        <v>4</v>
      </c>
      <c r="P44" s="27">
        <v>19100</v>
      </c>
      <c r="Q44" s="27">
        <v>2600</v>
      </c>
      <c r="R44" s="27">
        <v>16500</v>
      </c>
      <c r="S44" s="27">
        <v>12400</v>
      </c>
      <c r="T44" s="27">
        <v>900</v>
      </c>
      <c r="U44" s="27">
        <v>1400</v>
      </c>
      <c r="V44" s="31">
        <v>100</v>
      </c>
      <c r="X44" s="37" t="s">
        <v>32</v>
      </c>
      <c r="Y44" s="44">
        <f t="shared" si="22"/>
        <v>2500</v>
      </c>
      <c r="Z44" s="45">
        <f t="shared" si="22"/>
        <v>1800</v>
      </c>
      <c r="AA44" s="45">
        <f>E44-0</f>
        <v>200</v>
      </c>
      <c r="AB44" s="45">
        <f t="shared" si="22"/>
        <v>500</v>
      </c>
      <c r="AC44" s="45">
        <f t="shared" si="22"/>
        <v>0</v>
      </c>
      <c r="AD44" s="45">
        <f t="shared" si="22"/>
        <v>500</v>
      </c>
      <c r="AE44" s="45">
        <f t="shared" si="22"/>
        <v>-2100</v>
      </c>
      <c r="AF44" s="45">
        <f t="shared" si="22"/>
        <v>1200</v>
      </c>
      <c r="AG44" s="45">
        <f t="shared" si="22"/>
        <v>1300</v>
      </c>
      <c r="AH44" s="46">
        <f>L44-V44</f>
        <v>0</v>
      </c>
    </row>
    <row r="45" spans="1:34" ht="12">
      <c r="A45" s="1"/>
      <c r="B45" s="37" t="s">
        <v>33</v>
      </c>
      <c r="C45" s="24">
        <v>34200</v>
      </c>
      <c r="D45" s="24">
        <v>1800</v>
      </c>
      <c r="E45" s="56" t="s">
        <v>4</v>
      </c>
      <c r="F45" s="2">
        <v>32400</v>
      </c>
      <c r="G45" s="2">
        <v>500</v>
      </c>
      <c r="H45" s="2">
        <v>31900</v>
      </c>
      <c r="I45" s="4">
        <v>23900</v>
      </c>
      <c r="J45" s="4">
        <v>1300</v>
      </c>
      <c r="K45" s="4">
        <v>3400</v>
      </c>
      <c r="L45" s="9">
        <v>200</v>
      </c>
      <c r="M45" s="26">
        <v>34100</v>
      </c>
      <c r="N45" s="27">
        <v>2000</v>
      </c>
      <c r="O45" s="61" t="s">
        <v>4</v>
      </c>
      <c r="P45" s="27">
        <v>32000</v>
      </c>
      <c r="Q45" s="27">
        <v>800</v>
      </c>
      <c r="R45" s="27">
        <v>31200</v>
      </c>
      <c r="S45" s="27">
        <v>24400</v>
      </c>
      <c r="T45" s="27">
        <v>600</v>
      </c>
      <c r="U45" s="27">
        <v>1700</v>
      </c>
      <c r="V45" s="63" t="s">
        <v>4</v>
      </c>
      <c r="W45" s="22"/>
      <c r="X45" s="37" t="s">
        <v>33</v>
      </c>
      <c r="Y45" s="44">
        <f>C45-M45</f>
        <v>100</v>
      </c>
      <c r="Z45" s="45">
        <f>D45-N45</f>
        <v>-200</v>
      </c>
      <c r="AA45" s="65" t="s">
        <v>41</v>
      </c>
      <c r="AB45" s="45">
        <f aca="true" t="shared" si="23" ref="AB45:AG47">F45-P45</f>
        <v>400</v>
      </c>
      <c r="AC45" s="45">
        <f t="shared" si="23"/>
        <v>-300</v>
      </c>
      <c r="AD45" s="45">
        <f t="shared" si="23"/>
        <v>700</v>
      </c>
      <c r="AE45" s="45">
        <f t="shared" si="23"/>
        <v>-500</v>
      </c>
      <c r="AF45" s="45">
        <f t="shared" si="23"/>
        <v>700</v>
      </c>
      <c r="AG45" s="45">
        <f t="shared" si="23"/>
        <v>1700</v>
      </c>
      <c r="AH45" s="46">
        <f>L45-0</f>
        <v>200</v>
      </c>
    </row>
    <row r="46" spans="1:34" ht="12">
      <c r="A46" s="1"/>
      <c r="B46" s="37" t="s">
        <v>34</v>
      </c>
      <c r="C46" s="24">
        <v>50200</v>
      </c>
      <c r="D46" s="24">
        <v>4900</v>
      </c>
      <c r="E46" s="56" t="s">
        <v>4</v>
      </c>
      <c r="F46" s="2">
        <v>45300</v>
      </c>
      <c r="G46" s="2">
        <v>2500</v>
      </c>
      <c r="H46" s="2">
        <v>42800</v>
      </c>
      <c r="I46" s="4">
        <v>33300</v>
      </c>
      <c r="J46" s="4">
        <v>5700</v>
      </c>
      <c r="K46" s="4">
        <v>1700</v>
      </c>
      <c r="L46" s="60" t="s">
        <v>4</v>
      </c>
      <c r="M46" s="26">
        <v>43000</v>
      </c>
      <c r="N46" s="27">
        <v>6600</v>
      </c>
      <c r="O46" s="61" t="s">
        <v>4</v>
      </c>
      <c r="P46" s="27">
        <v>36500</v>
      </c>
      <c r="Q46" s="27">
        <v>2000</v>
      </c>
      <c r="R46" s="27">
        <v>34500</v>
      </c>
      <c r="S46" s="27">
        <v>27100</v>
      </c>
      <c r="T46" s="27">
        <v>3100</v>
      </c>
      <c r="U46" s="27">
        <v>1000</v>
      </c>
      <c r="V46" s="31">
        <v>700</v>
      </c>
      <c r="W46" s="22"/>
      <c r="X46" s="37" t="s">
        <v>34</v>
      </c>
      <c r="Y46" s="44">
        <f>C46-M46</f>
        <v>7200</v>
      </c>
      <c r="Z46" s="45">
        <f>D46-N46</f>
        <v>-1700</v>
      </c>
      <c r="AA46" s="67" t="s">
        <v>4</v>
      </c>
      <c r="AB46" s="45">
        <f t="shared" si="23"/>
        <v>8800</v>
      </c>
      <c r="AC46" s="45">
        <f t="shared" si="23"/>
        <v>500</v>
      </c>
      <c r="AD46" s="45">
        <f t="shared" si="23"/>
        <v>8300</v>
      </c>
      <c r="AE46" s="45">
        <f t="shared" si="23"/>
        <v>6200</v>
      </c>
      <c r="AF46" s="45">
        <f t="shared" si="23"/>
        <v>2600</v>
      </c>
      <c r="AG46" s="45">
        <f t="shared" si="23"/>
        <v>700</v>
      </c>
      <c r="AH46" s="46">
        <f>0-V46</f>
        <v>-700</v>
      </c>
    </row>
    <row r="47" spans="1:34" ht="12">
      <c r="A47" s="1"/>
      <c r="B47" s="37" t="s">
        <v>35</v>
      </c>
      <c r="C47" s="24">
        <v>9800</v>
      </c>
      <c r="D47" s="56" t="s">
        <v>4</v>
      </c>
      <c r="E47" s="56" t="s">
        <v>4</v>
      </c>
      <c r="F47" s="2">
        <v>9800</v>
      </c>
      <c r="G47" s="57" t="s">
        <v>4</v>
      </c>
      <c r="H47" s="2">
        <v>9800</v>
      </c>
      <c r="I47" s="4">
        <v>8100</v>
      </c>
      <c r="J47" s="4">
        <v>500</v>
      </c>
      <c r="K47" s="4">
        <v>200</v>
      </c>
      <c r="L47" s="60" t="s">
        <v>4</v>
      </c>
      <c r="M47" s="26">
        <v>10100</v>
      </c>
      <c r="N47" s="61" t="s">
        <v>4</v>
      </c>
      <c r="O47" s="61" t="s">
        <v>4</v>
      </c>
      <c r="P47" s="27">
        <v>10100</v>
      </c>
      <c r="Q47" s="61" t="s">
        <v>4</v>
      </c>
      <c r="R47" s="27">
        <v>10100</v>
      </c>
      <c r="S47" s="27">
        <v>8500</v>
      </c>
      <c r="T47" s="27">
        <v>200</v>
      </c>
      <c r="U47" s="61" t="s">
        <v>4</v>
      </c>
      <c r="V47" s="63" t="s">
        <v>4</v>
      </c>
      <c r="W47" s="22"/>
      <c r="X47" s="37" t="s">
        <v>35</v>
      </c>
      <c r="Y47" s="44">
        <f>C47-M47</f>
        <v>-300</v>
      </c>
      <c r="Z47" s="65" t="s">
        <v>41</v>
      </c>
      <c r="AA47" s="67" t="s">
        <v>4</v>
      </c>
      <c r="AB47" s="45">
        <f>F47-P47</f>
        <v>-300</v>
      </c>
      <c r="AC47" s="65" t="s">
        <v>41</v>
      </c>
      <c r="AD47" s="45">
        <f aca="true" t="shared" si="24" ref="AD47:AE50">H47-R47</f>
        <v>-300</v>
      </c>
      <c r="AE47" s="45">
        <f t="shared" si="24"/>
        <v>-400</v>
      </c>
      <c r="AF47" s="45">
        <f t="shared" si="23"/>
        <v>300</v>
      </c>
      <c r="AG47" s="45">
        <f>K47-0</f>
        <v>200</v>
      </c>
      <c r="AH47" s="66" t="s">
        <v>41</v>
      </c>
    </row>
    <row r="48" spans="1:34" ht="12">
      <c r="A48" s="1"/>
      <c r="B48" s="37" t="s">
        <v>36</v>
      </c>
      <c r="C48" s="24">
        <v>63400</v>
      </c>
      <c r="D48" s="24">
        <v>8000</v>
      </c>
      <c r="E48" s="56" t="s">
        <v>4</v>
      </c>
      <c r="F48" s="2">
        <v>55400</v>
      </c>
      <c r="G48" s="2">
        <v>6800</v>
      </c>
      <c r="H48" s="2">
        <v>48600</v>
      </c>
      <c r="I48" s="4">
        <v>30400</v>
      </c>
      <c r="J48" s="4">
        <v>4700</v>
      </c>
      <c r="K48" s="4">
        <v>4500</v>
      </c>
      <c r="L48" s="9">
        <v>1100</v>
      </c>
      <c r="M48" s="26">
        <v>63000</v>
      </c>
      <c r="N48" s="27">
        <v>5300</v>
      </c>
      <c r="O48" s="61" t="s">
        <v>4</v>
      </c>
      <c r="P48" s="27">
        <v>57800</v>
      </c>
      <c r="Q48" s="27">
        <v>6900</v>
      </c>
      <c r="R48" s="27">
        <v>50900</v>
      </c>
      <c r="S48" s="27">
        <v>31200</v>
      </c>
      <c r="T48" s="27">
        <v>3500</v>
      </c>
      <c r="U48" s="27">
        <v>5400</v>
      </c>
      <c r="V48" s="31">
        <v>1900</v>
      </c>
      <c r="W48" s="22"/>
      <c r="X48" s="37" t="s">
        <v>36</v>
      </c>
      <c r="Y48" s="44">
        <f>C48-M48</f>
        <v>400</v>
      </c>
      <c r="Z48" s="45">
        <f>D48-N48</f>
        <v>2700</v>
      </c>
      <c r="AA48" s="65" t="s">
        <v>41</v>
      </c>
      <c r="AB48" s="45">
        <f>F48-P48</f>
        <v>-2400</v>
      </c>
      <c r="AC48" s="45">
        <f>G48-Q48</f>
        <v>-100</v>
      </c>
      <c r="AD48" s="45">
        <f t="shared" si="24"/>
        <v>-2300</v>
      </c>
      <c r="AE48" s="45">
        <f t="shared" si="24"/>
        <v>-800</v>
      </c>
      <c r="AF48" s="45">
        <f>J48-T48</f>
        <v>1200</v>
      </c>
      <c r="AG48" s="45">
        <f>K48-U48</f>
        <v>-900</v>
      </c>
      <c r="AH48" s="46">
        <f>L48-V48</f>
        <v>-800</v>
      </c>
    </row>
    <row r="49" spans="1:34" ht="12">
      <c r="A49" s="1"/>
      <c r="B49" s="37" t="s">
        <v>37</v>
      </c>
      <c r="C49" s="24">
        <v>37600</v>
      </c>
      <c r="D49" s="56" t="s">
        <v>4</v>
      </c>
      <c r="E49" s="56" t="s">
        <v>4</v>
      </c>
      <c r="F49" s="2">
        <v>37600</v>
      </c>
      <c r="G49" s="58" t="s">
        <v>4</v>
      </c>
      <c r="H49" s="2">
        <v>37600</v>
      </c>
      <c r="I49" s="4">
        <v>35400</v>
      </c>
      <c r="J49" s="4">
        <v>300</v>
      </c>
      <c r="K49" s="4">
        <v>100</v>
      </c>
      <c r="L49" s="60" t="s">
        <v>4</v>
      </c>
      <c r="M49" s="26">
        <v>32900</v>
      </c>
      <c r="N49" s="61" t="s">
        <v>4</v>
      </c>
      <c r="O49" s="61" t="s">
        <v>4</v>
      </c>
      <c r="P49" s="27">
        <v>32900</v>
      </c>
      <c r="Q49" s="61" t="s">
        <v>4</v>
      </c>
      <c r="R49" s="27">
        <v>32900</v>
      </c>
      <c r="S49" s="27">
        <v>30700</v>
      </c>
      <c r="T49" s="27">
        <v>200</v>
      </c>
      <c r="U49" s="27">
        <v>200</v>
      </c>
      <c r="V49" s="63" t="s">
        <v>4</v>
      </c>
      <c r="W49" s="22"/>
      <c r="X49" s="37" t="s">
        <v>37</v>
      </c>
      <c r="Y49" s="44">
        <f>C49-M49</f>
        <v>4700</v>
      </c>
      <c r="Z49" s="65" t="s">
        <v>41</v>
      </c>
      <c r="AA49" s="67" t="s">
        <v>4</v>
      </c>
      <c r="AB49" s="45">
        <f>F49-P49</f>
        <v>4700</v>
      </c>
      <c r="AC49" s="65" t="s">
        <v>41</v>
      </c>
      <c r="AD49" s="45">
        <f t="shared" si="24"/>
        <v>4700</v>
      </c>
      <c r="AE49" s="45">
        <f t="shared" si="24"/>
        <v>4700</v>
      </c>
      <c r="AF49" s="45">
        <f>J49-T49</f>
        <v>100</v>
      </c>
      <c r="AG49" s="45">
        <f>K49-U49</f>
        <v>-100</v>
      </c>
      <c r="AH49" s="66" t="s">
        <v>41</v>
      </c>
    </row>
    <row r="50" spans="1:34" ht="12">
      <c r="A50" s="1"/>
      <c r="B50" s="38" t="s">
        <v>10</v>
      </c>
      <c r="C50" s="25">
        <v>21000</v>
      </c>
      <c r="D50" s="25">
        <v>2200</v>
      </c>
      <c r="E50" s="25">
        <v>100</v>
      </c>
      <c r="F50" s="7">
        <v>17300</v>
      </c>
      <c r="G50" s="7">
        <v>200</v>
      </c>
      <c r="H50" s="7">
        <v>17000</v>
      </c>
      <c r="I50" s="8">
        <v>10200</v>
      </c>
      <c r="J50" s="8">
        <v>1200</v>
      </c>
      <c r="K50" s="8">
        <v>1500</v>
      </c>
      <c r="L50" s="10">
        <v>2100</v>
      </c>
      <c r="M50" s="28">
        <v>27300</v>
      </c>
      <c r="N50" s="29">
        <v>3000</v>
      </c>
      <c r="O50" s="29">
        <v>100</v>
      </c>
      <c r="P50" s="29">
        <v>22900</v>
      </c>
      <c r="Q50" s="29">
        <v>200</v>
      </c>
      <c r="R50" s="29">
        <v>22700</v>
      </c>
      <c r="S50" s="29">
        <v>14700</v>
      </c>
      <c r="T50" s="29">
        <v>900</v>
      </c>
      <c r="U50" s="29">
        <v>2000</v>
      </c>
      <c r="V50" s="32">
        <v>2900</v>
      </c>
      <c r="W50" s="30"/>
      <c r="X50" s="38" t="s">
        <v>10</v>
      </c>
      <c r="Y50" s="50">
        <f>C50-M50</f>
        <v>-6300</v>
      </c>
      <c r="Z50" s="51">
        <f>D50-N50</f>
        <v>-800</v>
      </c>
      <c r="AA50" s="51">
        <v>0</v>
      </c>
      <c r="AB50" s="51">
        <f>F50-P50</f>
        <v>-5600</v>
      </c>
      <c r="AC50" s="51">
        <f>G50-Q50</f>
        <v>0</v>
      </c>
      <c r="AD50" s="51">
        <f t="shared" si="24"/>
        <v>-5700</v>
      </c>
      <c r="AE50" s="51">
        <f t="shared" si="24"/>
        <v>-4500</v>
      </c>
      <c r="AF50" s="51">
        <f>J50-T50</f>
        <v>300</v>
      </c>
      <c r="AG50" s="51">
        <f>K50-U50</f>
        <v>-500</v>
      </c>
      <c r="AH50" s="52">
        <f>L50-V50</f>
        <v>-800</v>
      </c>
    </row>
    <row r="51" spans="1:34" ht="12">
      <c r="A51" s="42" t="s">
        <v>5</v>
      </c>
      <c r="B51" s="20"/>
      <c r="C51" s="24"/>
      <c r="D51" s="24"/>
      <c r="E51" s="24"/>
      <c r="F51" s="2"/>
      <c r="G51" s="2"/>
      <c r="H51" s="2"/>
      <c r="I51" s="4"/>
      <c r="J51" s="4"/>
      <c r="K51" s="4"/>
      <c r="L51" s="9"/>
      <c r="M51" s="24"/>
      <c r="N51" s="24"/>
      <c r="O51" s="24"/>
      <c r="P51" s="2"/>
      <c r="Q51" s="2"/>
      <c r="R51" s="2"/>
      <c r="S51" s="4"/>
      <c r="T51" s="4"/>
      <c r="U51" s="4"/>
      <c r="V51" s="9"/>
      <c r="W51" s="1" t="s">
        <v>5</v>
      </c>
      <c r="X51" s="20"/>
      <c r="Y51" s="44"/>
      <c r="Z51" s="45"/>
      <c r="AA51" s="45"/>
      <c r="AB51" s="45"/>
      <c r="AC51" s="45"/>
      <c r="AD51" s="45"/>
      <c r="AE51" s="45"/>
      <c r="AF51" s="45"/>
      <c r="AG51" s="45"/>
      <c r="AH51" s="46"/>
    </row>
    <row r="52" spans="1:34" ht="12">
      <c r="A52" s="1"/>
      <c r="B52" s="36" t="s">
        <v>38</v>
      </c>
      <c r="C52" s="24">
        <v>853900</v>
      </c>
      <c r="D52" s="24">
        <v>45400</v>
      </c>
      <c r="E52" s="24">
        <v>21800</v>
      </c>
      <c r="F52" s="2">
        <v>785000</v>
      </c>
      <c r="G52" s="2">
        <v>23700</v>
      </c>
      <c r="H52" s="2">
        <v>761300</v>
      </c>
      <c r="I52" s="4">
        <v>315000</v>
      </c>
      <c r="J52" s="4">
        <v>291300</v>
      </c>
      <c r="K52" s="4">
        <v>65200</v>
      </c>
      <c r="L52" s="9">
        <v>30500</v>
      </c>
      <c r="M52" s="26">
        <v>839400</v>
      </c>
      <c r="N52" s="27">
        <v>48100</v>
      </c>
      <c r="O52" s="27">
        <v>31200</v>
      </c>
      <c r="P52" s="27">
        <v>759700</v>
      </c>
      <c r="Q52" s="27">
        <v>23500</v>
      </c>
      <c r="R52" s="27">
        <v>736100</v>
      </c>
      <c r="S52" s="27">
        <v>303100</v>
      </c>
      <c r="T52" s="27">
        <v>276700</v>
      </c>
      <c r="U52" s="27">
        <v>64100</v>
      </c>
      <c r="V52" s="31">
        <v>29700</v>
      </c>
      <c r="W52" s="1"/>
      <c r="X52" s="36" t="s">
        <v>38</v>
      </c>
      <c r="Y52" s="44">
        <f aca="true" t="shared" si="25" ref="Y52:AH52">C52-M52</f>
        <v>14500</v>
      </c>
      <c r="Z52" s="45">
        <f t="shared" si="25"/>
        <v>-2700</v>
      </c>
      <c r="AA52" s="45">
        <f t="shared" si="25"/>
        <v>-9400</v>
      </c>
      <c r="AB52" s="45">
        <f t="shared" si="25"/>
        <v>25300</v>
      </c>
      <c r="AC52" s="45">
        <f t="shared" si="25"/>
        <v>200</v>
      </c>
      <c r="AD52" s="45">
        <f t="shared" si="25"/>
        <v>25200</v>
      </c>
      <c r="AE52" s="45">
        <f t="shared" si="25"/>
        <v>11900</v>
      </c>
      <c r="AF52" s="45">
        <f t="shared" si="25"/>
        <v>14600</v>
      </c>
      <c r="AG52" s="45">
        <f t="shared" si="25"/>
        <v>1100</v>
      </c>
      <c r="AH52" s="46">
        <f t="shared" si="25"/>
        <v>800</v>
      </c>
    </row>
    <row r="53" spans="1:34" ht="12">
      <c r="A53" s="1"/>
      <c r="B53" s="37" t="s">
        <v>19</v>
      </c>
      <c r="C53" s="24">
        <v>24900</v>
      </c>
      <c r="D53" s="24">
        <v>2900</v>
      </c>
      <c r="E53" s="24">
        <v>7400</v>
      </c>
      <c r="F53" s="2">
        <v>14500</v>
      </c>
      <c r="G53" s="2">
        <v>500</v>
      </c>
      <c r="H53" s="2">
        <v>14000</v>
      </c>
      <c r="I53" s="4">
        <v>7700</v>
      </c>
      <c r="J53" s="4">
        <v>4000</v>
      </c>
      <c r="K53" s="4">
        <v>600</v>
      </c>
      <c r="L53" s="9">
        <v>100</v>
      </c>
      <c r="M53" s="26">
        <v>32500</v>
      </c>
      <c r="N53" s="27">
        <v>3400</v>
      </c>
      <c r="O53" s="27">
        <v>12600</v>
      </c>
      <c r="P53" s="27">
        <v>16400</v>
      </c>
      <c r="Q53" s="27">
        <v>100</v>
      </c>
      <c r="R53" s="27">
        <v>16300</v>
      </c>
      <c r="S53" s="27">
        <v>6800</v>
      </c>
      <c r="T53" s="27">
        <v>4400</v>
      </c>
      <c r="U53" s="27">
        <v>800</v>
      </c>
      <c r="V53" s="63" t="s">
        <v>4</v>
      </c>
      <c r="W53" s="1"/>
      <c r="X53" s="37" t="s">
        <v>19</v>
      </c>
      <c r="Y53" s="44">
        <f aca="true" t="shared" si="26" ref="Y53:AG53">C53-M53</f>
        <v>-7600</v>
      </c>
      <c r="Z53" s="45">
        <f t="shared" si="26"/>
        <v>-500</v>
      </c>
      <c r="AA53" s="45">
        <f t="shared" si="26"/>
        <v>-5200</v>
      </c>
      <c r="AB53" s="45">
        <f t="shared" si="26"/>
        <v>-1900</v>
      </c>
      <c r="AC53" s="45">
        <f t="shared" si="26"/>
        <v>400</v>
      </c>
      <c r="AD53" s="45">
        <f t="shared" si="26"/>
        <v>-2300</v>
      </c>
      <c r="AE53" s="45">
        <f t="shared" si="26"/>
        <v>900</v>
      </c>
      <c r="AF53" s="45">
        <f t="shared" si="26"/>
        <v>-400</v>
      </c>
      <c r="AG53" s="45">
        <f t="shared" si="26"/>
        <v>-200</v>
      </c>
      <c r="AH53" s="46">
        <f>L53-0</f>
        <v>100</v>
      </c>
    </row>
    <row r="54" spans="1:34" ht="12">
      <c r="A54" s="1"/>
      <c r="B54" s="37" t="s">
        <v>20</v>
      </c>
      <c r="C54" s="24">
        <v>500</v>
      </c>
      <c r="D54" s="56" t="s">
        <v>4</v>
      </c>
      <c r="E54" s="56" t="s">
        <v>4</v>
      </c>
      <c r="F54" s="2">
        <v>500</v>
      </c>
      <c r="G54" s="58" t="s">
        <v>4</v>
      </c>
      <c r="H54" s="2">
        <v>500</v>
      </c>
      <c r="I54" s="4">
        <v>300</v>
      </c>
      <c r="J54" s="4">
        <v>100</v>
      </c>
      <c r="K54" s="59" t="s">
        <v>4</v>
      </c>
      <c r="L54" s="60" t="s">
        <v>4</v>
      </c>
      <c r="M54" s="26">
        <v>600</v>
      </c>
      <c r="N54" s="61" t="s">
        <v>4</v>
      </c>
      <c r="O54" s="27">
        <v>200</v>
      </c>
      <c r="P54" s="27">
        <v>500</v>
      </c>
      <c r="Q54" s="27">
        <v>100</v>
      </c>
      <c r="R54" s="27">
        <v>300</v>
      </c>
      <c r="S54" s="27">
        <v>300</v>
      </c>
      <c r="T54" s="61" t="s">
        <v>4</v>
      </c>
      <c r="U54" s="61" t="s">
        <v>4</v>
      </c>
      <c r="V54" s="63" t="s">
        <v>4</v>
      </c>
      <c r="W54" s="1"/>
      <c r="X54" s="37" t="s">
        <v>20</v>
      </c>
      <c r="Y54" s="44">
        <f aca="true" t="shared" si="27" ref="Y54:Y64">C54-M54</f>
        <v>-100</v>
      </c>
      <c r="Z54" s="65" t="s">
        <v>41</v>
      </c>
      <c r="AA54" s="45">
        <f>0-O54</f>
        <v>-200</v>
      </c>
      <c r="AB54" s="45">
        <f aca="true" t="shared" si="28" ref="AB54:AB64">F54-P54</f>
        <v>0</v>
      </c>
      <c r="AC54" s="45">
        <f>0-Q54</f>
        <v>-100</v>
      </c>
      <c r="AD54" s="45">
        <f>H54-R54</f>
        <v>200</v>
      </c>
      <c r="AE54" s="45">
        <f>I54-S54</f>
        <v>0</v>
      </c>
      <c r="AF54" s="45">
        <f>J54-0</f>
        <v>100</v>
      </c>
      <c r="AG54" s="65" t="s">
        <v>41</v>
      </c>
      <c r="AH54" s="66" t="s">
        <v>41</v>
      </c>
    </row>
    <row r="55" spans="1:34" ht="12">
      <c r="A55" s="11"/>
      <c r="B55" s="37" t="s">
        <v>21</v>
      </c>
      <c r="C55" s="24">
        <v>100</v>
      </c>
      <c r="D55" s="56" t="s">
        <v>4</v>
      </c>
      <c r="E55" s="56" t="s">
        <v>4</v>
      </c>
      <c r="F55" s="2">
        <v>100</v>
      </c>
      <c r="G55" s="58" t="s">
        <v>4</v>
      </c>
      <c r="H55" s="2">
        <v>100</v>
      </c>
      <c r="I55" s="59" t="s">
        <v>4</v>
      </c>
      <c r="J55" s="4">
        <v>100</v>
      </c>
      <c r="K55" s="59" t="s">
        <v>4</v>
      </c>
      <c r="L55" s="60" t="s">
        <v>4</v>
      </c>
      <c r="M55" s="26">
        <v>500</v>
      </c>
      <c r="N55" s="61" t="s">
        <v>4</v>
      </c>
      <c r="O55" s="61" t="s">
        <v>4</v>
      </c>
      <c r="P55" s="27">
        <v>500</v>
      </c>
      <c r="Q55" s="61" t="s">
        <v>4</v>
      </c>
      <c r="R55" s="27">
        <v>500</v>
      </c>
      <c r="S55" s="27">
        <v>300</v>
      </c>
      <c r="T55" s="61" t="s">
        <v>4</v>
      </c>
      <c r="U55" s="61" t="s">
        <v>4</v>
      </c>
      <c r="V55" s="63" t="s">
        <v>4</v>
      </c>
      <c r="W55" s="11"/>
      <c r="X55" s="37" t="s">
        <v>21</v>
      </c>
      <c r="Y55" s="44">
        <f t="shared" si="27"/>
        <v>-400</v>
      </c>
      <c r="Z55" s="65" t="s">
        <v>41</v>
      </c>
      <c r="AA55" s="65" t="s">
        <v>41</v>
      </c>
      <c r="AB55" s="45">
        <f t="shared" si="28"/>
        <v>-400</v>
      </c>
      <c r="AC55" s="65" t="s">
        <v>41</v>
      </c>
      <c r="AD55" s="45">
        <f aca="true" t="shared" si="29" ref="AD55:AD64">H55-R55</f>
        <v>-400</v>
      </c>
      <c r="AE55" s="45">
        <f>0-S55</f>
        <v>-300</v>
      </c>
      <c r="AF55" s="45">
        <f>J55-0</f>
        <v>100</v>
      </c>
      <c r="AG55" s="65" t="s">
        <v>41</v>
      </c>
      <c r="AH55" s="66" t="s">
        <v>41</v>
      </c>
    </row>
    <row r="56" spans="1:34" ht="12">
      <c r="A56" s="1"/>
      <c r="B56" s="37" t="s">
        <v>22</v>
      </c>
      <c r="C56" s="24">
        <v>24300</v>
      </c>
      <c r="D56" s="24">
        <v>200</v>
      </c>
      <c r="E56" s="24">
        <v>2300</v>
      </c>
      <c r="F56" s="2">
        <v>21800</v>
      </c>
      <c r="G56" s="2">
        <v>5700</v>
      </c>
      <c r="H56" s="2">
        <v>16000</v>
      </c>
      <c r="I56" s="4">
        <v>10700</v>
      </c>
      <c r="J56" s="4">
        <v>3200</v>
      </c>
      <c r="K56" s="4">
        <v>700</v>
      </c>
      <c r="L56" s="9">
        <v>300</v>
      </c>
      <c r="M56" s="26">
        <v>29500</v>
      </c>
      <c r="N56" s="61" t="s">
        <v>4</v>
      </c>
      <c r="O56" s="27">
        <v>2800</v>
      </c>
      <c r="P56" s="27">
        <v>26700</v>
      </c>
      <c r="Q56" s="27">
        <v>4800</v>
      </c>
      <c r="R56" s="27">
        <v>21900</v>
      </c>
      <c r="S56" s="27">
        <v>13200</v>
      </c>
      <c r="T56" s="27">
        <v>5500</v>
      </c>
      <c r="U56" s="27">
        <v>600</v>
      </c>
      <c r="V56" s="31">
        <v>400</v>
      </c>
      <c r="W56" s="1"/>
      <c r="X56" s="37" t="s">
        <v>22</v>
      </c>
      <c r="Y56" s="44">
        <f t="shared" si="27"/>
        <v>-5200</v>
      </c>
      <c r="Z56" s="45">
        <f>D56-0</f>
        <v>200</v>
      </c>
      <c r="AA56" s="45">
        <f>E56-O56</f>
        <v>-500</v>
      </c>
      <c r="AB56" s="45">
        <f t="shared" si="28"/>
        <v>-4900</v>
      </c>
      <c r="AC56" s="45">
        <f>G56-Q56</f>
        <v>900</v>
      </c>
      <c r="AD56" s="45">
        <f t="shared" si="29"/>
        <v>-5900</v>
      </c>
      <c r="AE56" s="45">
        <f aca="true" t="shared" si="30" ref="AE56:AH57">I56-S56</f>
        <v>-2500</v>
      </c>
      <c r="AF56" s="45">
        <f t="shared" si="30"/>
        <v>-2300</v>
      </c>
      <c r="AG56" s="45">
        <f t="shared" si="30"/>
        <v>100</v>
      </c>
      <c r="AH56" s="46">
        <f t="shared" si="30"/>
        <v>-100</v>
      </c>
    </row>
    <row r="57" spans="1:34" ht="12">
      <c r="A57" s="1"/>
      <c r="B57" s="37" t="s">
        <v>23</v>
      </c>
      <c r="C57" s="24">
        <v>150100</v>
      </c>
      <c r="D57" s="24">
        <v>4800</v>
      </c>
      <c r="E57" s="24">
        <v>900</v>
      </c>
      <c r="F57" s="2">
        <v>144200</v>
      </c>
      <c r="G57" s="2">
        <v>4900</v>
      </c>
      <c r="H57" s="2">
        <v>139300</v>
      </c>
      <c r="I57" s="4">
        <v>63100</v>
      </c>
      <c r="J57" s="4">
        <v>45900</v>
      </c>
      <c r="K57" s="4">
        <v>5800</v>
      </c>
      <c r="L57" s="9">
        <v>13600</v>
      </c>
      <c r="M57" s="26">
        <v>145400</v>
      </c>
      <c r="N57" s="27">
        <v>5100</v>
      </c>
      <c r="O57" s="27">
        <v>1600</v>
      </c>
      <c r="P57" s="27">
        <v>138800</v>
      </c>
      <c r="Q57" s="27">
        <v>3200</v>
      </c>
      <c r="R57" s="27">
        <v>135600</v>
      </c>
      <c r="S57" s="27">
        <v>63900</v>
      </c>
      <c r="T57" s="27">
        <v>44100</v>
      </c>
      <c r="U57" s="27">
        <v>4400</v>
      </c>
      <c r="V57" s="31">
        <v>12500</v>
      </c>
      <c r="W57" s="1"/>
      <c r="X57" s="37" t="s">
        <v>23</v>
      </c>
      <c r="Y57" s="44">
        <f t="shared" si="27"/>
        <v>4700</v>
      </c>
      <c r="Z57" s="45">
        <f>D57-N57</f>
        <v>-300</v>
      </c>
      <c r="AA57" s="45">
        <f>E57-O57</f>
        <v>-700</v>
      </c>
      <c r="AB57" s="45">
        <f t="shared" si="28"/>
        <v>5400</v>
      </c>
      <c r="AC57" s="45">
        <f>G57-Q57</f>
        <v>1700</v>
      </c>
      <c r="AD57" s="45">
        <f t="shared" si="29"/>
        <v>3700</v>
      </c>
      <c r="AE57" s="45">
        <f t="shared" si="30"/>
        <v>-800</v>
      </c>
      <c r="AF57" s="45">
        <f t="shared" si="30"/>
        <v>1800</v>
      </c>
      <c r="AG57" s="45">
        <f t="shared" si="30"/>
        <v>1400</v>
      </c>
      <c r="AH57" s="46">
        <f t="shared" si="30"/>
        <v>1100</v>
      </c>
    </row>
    <row r="58" spans="1:34" ht="12">
      <c r="A58" s="1"/>
      <c r="B58" s="37" t="s">
        <v>24</v>
      </c>
      <c r="C58" s="24">
        <v>1000</v>
      </c>
      <c r="D58" s="56" t="s">
        <v>4</v>
      </c>
      <c r="E58" s="56" t="s">
        <v>4</v>
      </c>
      <c r="F58" s="2">
        <v>1000</v>
      </c>
      <c r="G58" s="58" t="s">
        <v>4</v>
      </c>
      <c r="H58" s="2">
        <v>1000</v>
      </c>
      <c r="I58" s="4">
        <v>400</v>
      </c>
      <c r="J58" s="4">
        <v>300</v>
      </c>
      <c r="K58" s="59" t="s">
        <v>4</v>
      </c>
      <c r="L58" s="60" t="s">
        <v>4</v>
      </c>
      <c r="M58" s="26">
        <v>1800</v>
      </c>
      <c r="N58" s="61" t="s">
        <v>4</v>
      </c>
      <c r="O58" s="61" t="s">
        <v>4</v>
      </c>
      <c r="P58" s="27">
        <v>1800</v>
      </c>
      <c r="Q58" s="61" t="s">
        <v>4</v>
      </c>
      <c r="R58" s="27">
        <v>1800</v>
      </c>
      <c r="S58" s="27">
        <v>1200</v>
      </c>
      <c r="T58" s="27">
        <v>500</v>
      </c>
      <c r="U58" s="61" t="s">
        <v>4</v>
      </c>
      <c r="V58" s="63" t="s">
        <v>4</v>
      </c>
      <c r="W58" s="1"/>
      <c r="X58" s="37" t="s">
        <v>24</v>
      </c>
      <c r="Y58" s="44">
        <f t="shared" si="27"/>
        <v>-800</v>
      </c>
      <c r="Z58" s="65" t="s">
        <v>41</v>
      </c>
      <c r="AA58" s="65" t="s">
        <v>41</v>
      </c>
      <c r="AB58" s="45">
        <f t="shared" si="28"/>
        <v>-800</v>
      </c>
      <c r="AC58" s="65" t="s">
        <v>41</v>
      </c>
      <c r="AD58" s="45">
        <f t="shared" si="29"/>
        <v>-800</v>
      </c>
      <c r="AE58" s="45">
        <f aca="true" t="shared" si="31" ref="AE58:AF64">I58-S58</f>
        <v>-800</v>
      </c>
      <c r="AF58" s="45">
        <f t="shared" si="31"/>
        <v>-200</v>
      </c>
      <c r="AG58" s="65" t="s">
        <v>41</v>
      </c>
      <c r="AH58" s="66" t="s">
        <v>41</v>
      </c>
    </row>
    <row r="59" spans="1:34" ht="12">
      <c r="A59" s="1"/>
      <c r="B59" s="37" t="s">
        <v>25</v>
      </c>
      <c r="C59" s="24">
        <v>6800</v>
      </c>
      <c r="D59" s="24">
        <v>300</v>
      </c>
      <c r="E59" s="24">
        <v>100</v>
      </c>
      <c r="F59" s="2">
        <v>6400</v>
      </c>
      <c r="G59" s="6">
        <v>300</v>
      </c>
      <c r="H59" s="2">
        <v>6100</v>
      </c>
      <c r="I59" s="4">
        <v>3500</v>
      </c>
      <c r="J59" s="4">
        <v>600</v>
      </c>
      <c r="K59" s="4">
        <v>700</v>
      </c>
      <c r="L59" s="9">
        <v>400</v>
      </c>
      <c r="M59" s="26">
        <v>7500</v>
      </c>
      <c r="N59" s="27">
        <v>200</v>
      </c>
      <c r="O59" s="61" t="s">
        <v>4</v>
      </c>
      <c r="P59" s="27">
        <v>7300</v>
      </c>
      <c r="Q59" s="27">
        <v>300</v>
      </c>
      <c r="R59" s="27">
        <v>7000</v>
      </c>
      <c r="S59" s="27">
        <v>3300</v>
      </c>
      <c r="T59" s="27">
        <v>1400</v>
      </c>
      <c r="U59" s="27">
        <v>400</v>
      </c>
      <c r="V59" s="31">
        <v>600</v>
      </c>
      <c r="W59" s="1"/>
      <c r="X59" s="37" t="s">
        <v>25</v>
      </c>
      <c r="Y59" s="44">
        <f t="shared" si="27"/>
        <v>-700</v>
      </c>
      <c r="Z59" s="45">
        <f aca="true" t="shared" si="32" ref="Z59:Z64">D59-N59</f>
        <v>100</v>
      </c>
      <c r="AA59" s="45">
        <f>E59-0</f>
        <v>100</v>
      </c>
      <c r="AB59" s="45">
        <f t="shared" si="28"/>
        <v>-900</v>
      </c>
      <c r="AC59" s="45">
        <f aca="true" t="shared" si="33" ref="AC59:AC64">G59-Q59</f>
        <v>0</v>
      </c>
      <c r="AD59" s="45">
        <f t="shared" si="29"/>
        <v>-900</v>
      </c>
      <c r="AE59" s="45">
        <f t="shared" si="31"/>
        <v>200</v>
      </c>
      <c r="AF59" s="45">
        <f t="shared" si="31"/>
        <v>-800</v>
      </c>
      <c r="AG59" s="45">
        <f aca="true" t="shared" si="34" ref="AG59:AH61">K59-U59</f>
        <v>300</v>
      </c>
      <c r="AH59" s="46">
        <f t="shared" si="34"/>
        <v>-200</v>
      </c>
    </row>
    <row r="60" spans="1:34" ht="12">
      <c r="A60" s="1"/>
      <c r="B60" s="37" t="s">
        <v>26</v>
      </c>
      <c r="C60" s="24">
        <v>23200</v>
      </c>
      <c r="D60" s="24">
        <v>200</v>
      </c>
      <c r="E60" s="56" t="s">
        <v>4</v>
      </c>
      <c r="F60" s="2">
        <v>23000</v>
      </c>
      <c r="G60" s="2">
        <v>600</v>
      </c>
      <c r="H60" s="2">
        <v>22500</v>
      </c>
      <c r="I60" s="4">
        <v>5700</v>
      </c>
      <c r="J60" s="4">
        <v>12200</v>
      </c>
      <c r="K60" s="4">
        <v>1100</v>
      </c>
      <c r="L60" s="9">
        <v>1300</v>
      </c>
      <c r="M60" s="26">
        <v>24100</v>
      </c>
      <c r="N60" s="27">
        <v>300</v>
      </c>
      <c r="O60" s="61" t="s">
        <v>4</v>
      </c>
      <c r="P60" s="27">
        <v>23900</v>
      </c>
      <c r="Q60" s="27">
        <v>700</v>
      </c>
      <c r="R60" s="27">
        <v>23100</v>
      </c>
      <c r="S60" s="27">
        <v>7100</v>
      </c>
      <c r="T60" s="27">
        <v>12000</v>
      </c>
      <c r="U60" s="27">
        <v>600</v>
      </c>
      <c r="V60" s="31">
        <v>1500</v>
      </c>
      <c r="W60" s="1"/>
      <c r="X60" s="37" t="s">
        <v>26</v>
      </c>
      <c r="Y60" s="44">
        <f t="shared" si="27"/>
        <v>-900</v>
      </c>
      <c r="Z60" s="45">
        <f t="shared" si="32"/>
        <v>-100</v>
      </c>
      <c r="AA60" s="48" t="s">
        <v>41</v>
      </c>
      <c r="AB60" s="45">
        <f t="shared" si="28"/>
        <v>-900</v>
      </c>
      <c r="AC60" s="45">
        <f t="shared" si="33"/>
        <v>-100</v>
      </c>
      <c r="AD60" s="45">
        <f t="shared" si="29"/>
        <v>-600</v>
      </c>
      <c r="AE60" s="45">
        <f t="shared" si="31"/>
        <v>-1400</v>
      </c>
      <c r="AF60" s="45">
        <f t="shared" si="31"/>
        <v>200</v>
      </c>
      <c r="AG60" s="45">
        <f t="shared" si="34"/>
        <v>500</v>
      </c>
      <c r="AH60" s="46">
        <f t="shared" si="34"/>
        <v>-200</v>
      </c>
    </row>
    <row r="61" spans="1:34" ht="12">
      <c r="A61" s="1"/>
      <c r="B61" s="37" t="s">
        <v>27</v>
      </c>
      <c r="C61" s="24">
        <v>153600</v>
      </c>
      <c r="D61" s="24">
        <v>6700</v>
      </c>
      <c r="E61" s="24">
        <v>3700</v>
      </c>
      <c r="F61" s="2">
        <v>143100</v>
      </c>
      <c r="G61" s="2">
        <v>3200</v>
      </c>
      <c r="H61" s="2">
        <v>140000</v>
      </c>
      <c r="I61" s="4">
        <v>40200</v>
      </c>
      <c r="J61" s="4">
        <v>68300</v>
      </c>
      <c r="K61" s="4">
        <v>22800</v>
      </c>
      <c r="L61" s="9">
        <v>2400</v>
      </c>
      <c r="M61" s="26">
        <v>167400</v>
      </c>
      <c r="N61" s="27">
        <v>8200</v>
      </c>
      <c r="O61" s="27">
        <v>6300</v>
      </c>
      <c r="P61" s="27">
        <v>152700</v>
      </c>
      <c r="Q61" s="27">
        <v>5800</v>
      </c>
      <c r="R61" s="27">
        <v>146900</v>
      </c>
      <c r="S61" s="27">
        <v>40900</v>
      </c>
      <c r="T61" s="27">
        <v>71000</v>
      </c>
      <c r="U61" s="27">
        <v>25300</v>
      </c>
      <c r="V61" s="31">
        <v>1500</v>
      </c>
      <c r="W61" s="1"/>
      <c r="X61" s="37" t="s">
        <v>27</v>
      </c>
      <c r="Y61" s="44">
        <f t="shared" si="27"/>
        <v>-13800</v>
      </c>
      <c r="Z61" s="45">
        <f t="shared" si="32"/>
        <v>-1500</v>
      </c>
      <c r="AA61" s="45">
        <f>E61-O61</f>
        <v>-2600</v>
      </c>
      <c r="AB61" s="45">
        <f t="shared" si="28"/>
        <v>-9600</v>
      </c>
      <c r="AC61" s="45">
        <f t="shared" si="33"/>
        <v>-2600</v>
      </c>
      <c r="AD61" s="45">
        <f t="shared" si="29"/>
        <v>-6900</v>
      </c>
      <c r="AE61" s="45">
        <f t="shared" si="31"/>
        <v>-700</v>
      </c>
      <c r="AF61" s="45">
        <f t="shared" si="31"/>
        <v>-2700</v>
      </c>
      <c r="AG61" s="45">
        <f t="shared" si="34"/>
        <v>-2500</v>
      </c>
      <c r="AH61" s="46">
        <f t="shared" si="34"/>
        <v>900</v>
      </c>
    </row>
    <row r="62" spans="1:34" ht="12">
      <c r="A62" s="1"/>
      <c r="B62" s="37" t="s">
        <v>28</v>
      </c>
      <c r="C62" s="24">
        <v>21200</v>
      </c>
      <c r="D62" s="24">
        <v>200</v>
      </c>
      <c r="E62" s="24">
        <v>100</v>
      </c>
      <c r="F62" s="2">
        <v>20800</v>
      </c>
      <c r="G62" s="6">
        <v>100</v>
      </c>
      <c r="H62" s="2">
        <v>20700</v>
      </c>
      <c r="I62" s="4">
        <v>13000</v>
      </c>
      <c r="J62" s="4">
        <v>4500</v>
      </c>
      <c r="K62" s="4" t="s">
        <v>4</v>
      </c>
      <c r="L62" s="9">
        <v>1300</v>
      </c>
      <c r="M62" s="26">
        <v>20800</v>
      </c>
      <c r="N62" s="27">
        <v>100</v>
      </c>
      <c r="O62" s="61" t="s">
        <v>4</v>
      </c>
      <c r="P62" s="27">
        <v>20600</v>
      </c>
      <c r="Q62" s="27">
        <v>800</v>
      </c>
      <c r="R62" s="27">
        <v>19800</v>
      </c>
      <c r="S62" s="27">
        <v>12800</v>
      </c>
      <c r="T62" s="27">
        <v>2900</v>
      </c>
      <c r="U62" s="27">
        <v>200</v>
      </c>
      <c r="V62" s="31">
        <v>2100</v>
      </c>
      <c r="W62" s="1"/>
      <c r="X62" s="37" t="s">
        <v>28</v>
      </c>
      <c r="Y62" s="44">
        <f t="shared" si="27"/>
        <v>400</v>
      </c>
      <c r="Z62" s="45">
        <f t="shared" si="32"/>
        <v>100</v>
      </c>
      <c r="AA62" s="45">
        <f>E62-0</f>
        <v>100</v>
      </c>
      <c r="AB62" s="45">
        <f t="shared" si="28"/>
        <v>200</v>
      </c>
      <c r="AC62" s="45">
        <f t="shared" si="33"/>
        <v>-700</v>
      </c>
      <c r="AD62" s="45">
        <f t="shared" si="29"/>
        <v>900</v>
      </c>
      <c r="AE62" s="45">
        <f t="shared" si="31"/>
        <v>200</v>
      </c>
      <c r="AF62" s="45">
        <f t="shared" si="31"/>
        <v>1600</v>
      </c>
      <c r="AG62" s="45">
        <f>0-U62</f>
        <v>-200</v>
      </c>
      <c r="AH62" s="46">
        <f>L62-V62</f>
        <v>-800</v>
      </c>
    </row>
    <row r="63" spans="1:34" ht="12">
      <c r="A63" s="1"/>
      <c r="B63" s="37" t="s">
        <v>29</v>
      </c>
      <c r="C63" s="24">
        <v>13200</v>
      </c>
      <c r="D63" s="24">
        <v>1300</v>
      </c>
      <c r="E63" s="24">
        <v>1200</v>
      </c>
      <c r="F63" s="2">
        <v>10700</v>
      </c>
      <c r="G63" s="2">
        <v>2400</v>
      </c>
      <c r="H63" s="2">
        <v>8200</v>
      </c>
      <c r="I63" s="4">
        <v>4500</v>
      </c>
      <c r="J63" s="4">
        <v>2500</v>
      </c>
      <c r="K63" s="4">
        <v>600</v>
      </c>
      <c r="L63" s="9">
        <v>400</v>
      </c>
      <c r="M63" s="26">
        <v>11500</v>
      </c>
      <c r="N63" s="27">
        <v>1400</v>
      </c>
      <c r="O63" s="27">
        <v>700</v>
      </c>
      <c r="P63" s="27">
        <v>9400</v>
      </c>
      <c r="Q63" s="27">
        <v>2400</v>
      </c>
      <c r="R63" s="27">
        <v>7000</v>
      </c>
      <c r="S63" s="27">
        <v>3200</v>
      </c>
      <c r="T63" s="27">
        <v>3000</v>
      </c>
      <c r="U63" s="27">
        <v>300</v>
      </c>
      <c r="V63" s="31">
        <v>300</v>
      </c>
      <c r="W63" s="1"/>
      <c r="X63" s="37" t="s">
        <v>29</v>
      </c>
      <c r="Y63" s="44">
        <f t="shared" si="27"/>
        <v>1700</v>
      </c>
      <c r="Z63" s="45">
        <f t="shared" si="32"/>
        <v>-100</v>
      </c>
      <c r="AA63" s="45">
        <f>E63-O63</f>
        <v>500</v>
      </c>
      <c r="AB63" s="45">
        <f t="shared" si="28"/>
        <v>1300</v>
      </c>
      <c r="AC63" s="45">
        <f t="shared" si="33"/>
        <v>0</v>
      </c>
      <c r="AD63" s="45">
        <f t="shared" si="29"/>
        <v>1200</v>
      </c>
      <c r="AE63" s="45">
        <f t="shared" si="31"/>
        <v>1300</v>
      </c>
      <c r="AF63" s="45">
        <f t="shared" si="31"/>
        <v>-500</v>
      </c>
      <c r="AG63" s="45">
        <f>K63-U63</f>
        <v>300</v>
      </c>
      <c r="AH63" s="46">
        <f>L63-V63</f>
        <v>100</v>
      </c>
    </row>
    <row r="64" spans="1:34" ht="12">
      <c r="A64" s="1"/>
      <c r="B64" s="37" t="s">
        <v>30</v>
      </c>
      <c r="C64" s="55">
        <v>18800</v>
      </c>
      <c r="D64" s="55">
        <v>2500</v>
      </c>
      <c r="E64" s="55">
        <v>1100</v>
      </c>
      <c r="F64" s="55">
        <v>15200</v>
      </c>
      <c r="G64" s="55">
        <v>400</v>
      </c>
      <c r="H64" s="55">
        <v>14800</v>
      </c>
      <c r="I64" s="55">
        <v>8000</v>
      </c>
      <c r="J64" s="55">
        <v>4200</v>
      </c>
      <c r="K64" s="55">
        <v>1100</v>
      </c>
      <c r="L64" s="43">
        <v>300</v>
      </c>
      <c r="M64" s="26">
        <v>15400</v>
      </c>
      <c r="N64" s="27">
        <v>1800</v>
      </c>
      <c r="O64" s="27">
        <v>800</v>
      </c>
      <c r="P64" s="27">
        <v>12800</v>
      </c>
      <c r="Q64" s="27">
        <v>400</v>
      </c>
      <c r="R64" s="27">
        <v>12400</v>
      </c>
      <c r="S64" s="27">
        <v>7100</v>
      </c>
      <c r="T64" s="27">
        <v>3300</v>
      </c>
      <c r="U64" s="27">
        <v>400</v>
      </c>
      <c r="V64" s="31">
        <v>700</v>
      </c>
      <c r="W64" s="1"/>
      <c r="X64" s="37" t="s">
        <v>30</v>
      </c>
      <c r="Y64" s="44">
        <f t="shared" si="27"/>
        <v>3400</v>
      </c>
      <c r="Z64" s="49">
        <f t="shared" si="32"/>
        <v>700</v>
      </c>
      <c r="AA64" s="49">
        <f>E64-O64</f>
        <v>300</v>
      </c>
      <c r="AB64" s="49">
        <f t="shared" si="28"/>
        <v>2400</v>
      </c>
      <c r="AC64" s="49">
        <f t="shared" si="33"/>
        <v>0</v>
      </c>
      <c r="AD64" s="49">
        <f t="shared" si="29"/>
        <v>2400</v>
      </c>
      <c r="AE64" s="49">
        <f t="shared" si="31"/>
        <v>900</v>
      </c>
      <c r="AF64" s="49">
        <f t="shared" si="31"/>
        <v>900</v>
      </c>
      <c r="AG64" s="49">
        <f>K64-U64</f>
        <v>700</v>
      </c>
      <c r="AH64" s="47">
        <f>L64-V64</f>
        <v>-400</v>
      </c>
    </row>
    <row r="65" spans="1:34" ht="12">
      <c r="A65" s="1"/>
      <c r="B65" s="37" t="s">
        <v>31</v>
      </c>
      <c r="C65" s="24">
        <v>77000</v>
      </c>
      <c r="D65" s="24">
        <v>4600</v>
      </c>
      <c r="E65" s="24">
        <v>2400</v>
      </c>
      <c r="F65" s="2">
        <v>70000</v>
      </c>
      <c r="G65" s="2">
        <v>1000</v>
      </c>
      <c r="H65" s="2">
        <v>69100</v>
      </c>
      <c r="I65" s="4">
        <v>10800</v>
      </c>
      <c r="J65" s="4">
        <v>37900</v>
      </c>
      <c r="K65" s="4">
        <v>16200</v>
      </c>
      <c r="L65" s="9">
        <v>400</v>
      </c>
      <c r="M65" s="26">
        <v>76900</v>
      </c>
      <c r="N65" s="27">
        <v>6900</v>
      </c>
      <c r="O65" s="27">
        <v>4300</v>
      </c>
      <c r="P65" s="27">
        <v>65700</v>
      </c>
      <c r="Q65" s="27">
        <v>2200</v>
      </c>
      <c r="R65" s="27">
        <v>63500</v>
      </c>
      <c r="S65" s="27">
        <v>9400</v>
      </c>
      <c r="T65" s="27">
        <v>34800</v>
      </c>
      <c r="U65" s="27">
        <v>15200</v>
      </c>
      <c r="V65" s="31">
        <v>700</v>
      </c>
      <c r="W65" s="1"/>
      <c r="X65" s="37" t="s">
        <v>31</v>
      </c>
      <c r="Y65" s="44">
        <f aca="true" t="shared" si="35" ref="Y65:AH65">C65-M65</f>
        <v>100</v>
      </c>
      <c r="Z65" s="45">
        <f t="shared" si="35"/>
        <v>-2300</v>
      </c>
      <c r="AA65" s="45">
        <f t="shared" si="35"/>
        <v>-1900</v>
      </c>
      <c r="AB65" s="45">
        <f t="shared" si="35"/>
        <v>4300</v>
      </c>
      <c r="AC65" s="45">
        <f t="shared" si="35"/>
        <v>-1200</v>
      </c>
      <c r="AD65" s="45">
        <f t="shared" si="35"/>
        <v>5600</v>
      </c>
      <c r="AE65" s="45">
        <f t="shared" si="35"/>
        <v>1400</v>
      </c>
      <c r="AF65" s="45">
        <f t="shared" si="35"/>
        <v>3100</v>
      </c>
      <c r="AG65" s="45">
        <f t="shared" si="35"/>
        <v>1000</v>
      </c>
      <c r="AH65" s="46">
        <f t="shared" si="35"/>
        <v>-300</v>
      </c>
    </row>
    <row r="66" spans="1:34" ht="12">
      <c r="A66" s="1"/>
      <c r="B66" s="37" t="s">
        <v>32</v>
      </c>
      <c r="C66" s="24">
        <v>45600</v>
      </c>
      <c r="D66" s="24">
        <v>9700</v>
      </c>
      <c r="E66" s="24">
        <v>900</v>
      </c>
      <c r="F66" s="2">
        <v>34900</v>
      </c>
      <c r="G66" s="2">
        <v>800</v>
      </c>
      <c r="H66" s="2">
        <v>34100</v>
      </c>
      <c r="I66" s="4">
        <v>11400</v>
      </c>
      <c r="J66" s="4">
        <v>15400</v>
      </c>
      <c r="K66" s="4">
        <v>4000</v>
      </c>
      <c r="L66" s="9">
        <v>800</v>
      </c>
      <c r="M66" s="26">
        <v>40700</v>
      </c>
      <c r="N66" s="27">
        <v>6800</v>
      </c>
      <c r="O66" s="27">
        <v>500</v>
      </c>
      <c r="P66" s="27">
        <v>33400</v>
      </c>
      <c r="Q66" s="27">
        <v>800</v>
      </c>
      <c r="R66" s="27">
        <v>32500</v>
      </c>
      <c r="S66" s="27">
        <v>12000</v>
      </c>
      <c r="T66" s="27">
        <v>13500</v>
      </c>
      <c r="U66" s="27">
        <v>3900</v>
      </c>
      <c r="V66" s="31">
        <v>100</v>
      </c>
      <c r="W66" s="1"/>
      <c r="X66" s="37" t="s">
        <v>32</v>
      </c>
      <c r="Y66" s="44">
        <f aca="true" t="shared" si="36" ref="Y66:AH66">C66-M66</f>
        <v>4900</v>
      </c>
      <c r="Z66" s="45">
        <f t="shared" si="36"/>
        <v>2900</v>
      </c>
      <c r="AA66" s="45">
        <f t="shared" si="36"/>
        <v>400</v>
      </c>
      <c r="AB66" s="45">
        <f t="shared" si="36"/>
        <v>1500</v>
      </c>
      <c r="AC66" s="45">
        <f t="shared" si="36"/>
        <v>0</v>
      </c>
      <c r="AD66" s="45">
        <f t="shared" si="36"/>
        <v>1600</v>
      </c>
      <c r="AE66" s="45">
        <f t="shared" si="36"/>
        <v>-600</v>
      </c>
      <c r="AF66" s="45">
        <f t="shared" si="36"/>
        <v>1900</v>
      </c>
      <c r="AG66" s="45">
        <f t="shared" si="36"/>
        <v>100</v>
      </c>
      <c r="AH66" s="46">
        <f t="shared" si="36"/>
        <v>700</v>
      </c>
    </row>
    <row r="67" spans="1:34" ht="12">
      <c r="A67" s="1"/>
      <c r="B67" s="37" t="s">
        <v>33</v>
      </c>
      <c r="C67" s="24">
        <v>49500</v>
      </c>
      <c r="D67" s="24">
        <v>5300</v>
      </c>
      <c r="E67" s="56" t="s">
        <v>4</v>
      </c>
      <c r="F67" s="2">
        <v>44200</v>
      </c>
      <c r="G67" s="2">
        <v>400</v>
      </c>
      <c r="H67" s="2">
        <v>43800</v>
      </c>
      <c r="I67" s="4">
        <v>23100</v>
      </c>
      <c r="J67" s="4">
        <v>10000</v>
      </c>
      <c r="K67" s="4">
        <v>1900</v>
      </c>
      <c r="L67" s="9">
        <v>1100</v>
      </c>
      <c r="M67" s="26">
        <v>43000</v>
      </c>
      <c r="N67" s="27">
        <v>5600</v>
      </c>
      <c r="O67" s="27">
        <v>200</v>
      </c>
      <c r="P67" s="27">
        <v>37100</v>
      </c>
      <c r="Q67" s="27">
        <v>300</v>
      </c>
      <c r="R67" s="27">
        <v>36800</v>
      </c>
      <c r="S67" s="27">
        <v>17600</v>
      </c>
      <c r="T67" s="27">
        <v>8900</v>
      </c>
      <c r="U67" s="27">
        <v>3100</v>
      </c>
      <c r="V67" s="31">
        <v>600</v>
      </c>
      <c r="W67" s="1"/>
      <c r="X67" s="37" t="s">
        <v>33</v>
      </c>
      <c r="Y67" s="44">
        <f>C67-M67</f>
        <v>6500</v>
      </c>
      <c r="Z67" s="45">
        <f>D67-N67</f>
        <v>-300</v>
      </c>
      <c r="AA67" s="45">
        <f>0-O67</f>
        <v>-200</v>
      </c>
      <c r="AB67" s="45">
        <f aca="true" t="shared" si="37" ref="AB67:AH68">F67-P67</f>
        <v>7100</v>
      </c>
      <c r="AC67" s="45">
        <f t="shared" si="37"/>
        <v>100</v>
      </c>
      <c r="AD67" s="45">
        <f t="shared" si="37"/>
        <v>7000</v>
      </c>
      <c r="AE67" s="45">
        <f t="shared" si="37"/>
        <v>5500</v>
      </c>
      <c r="AF67" s="45">
        <f t="shared" si="37"/>
        <v>1100</v>
      </c>
      <c r="AG67" s="45">
        <f t="shared" si="37"/>
        <v>-1200</v>
      </c>
      <c r="AH67" s="46">
        <f t="shared" si="37"/>
        <v>500</v>
      </c>
    </row>
    <row r="68" spans="1:34" ht="12">
      <c r="A68" s="1"/>
      <c r="B68" s="37" t="s">
        <v>34</v>
      </c>
      <c r="C68" s="24">
        <v>159700</v>
      </c>
      <c r="D68" s="24">
        <v>1900</v>
      </c>
      <c r="E68" s="24">
        <v>800</v>
      </c>
      <c r="F68" s="2">
        <v>157000</v>
      </c>
      <c r="G68" s="2">
        <v>1200</v>
      </c>
      <c r="H68" s="2">
        <v>155900</v>
      </c>
      <c r="I68" s="4">
        <v>85200</v>
      </c>
      <c r="J68" s="4">
        <v>54200</v>
      </c>
      <c r="K68" s="4">
        <v>3900</v>
      </c>
      <c r="L68" s="9">
        <v>3900</v>
      </c>
      <c r="M68" s="26">
        <v>136100</v>
      </c>
      <c r="N68" s="27">
        <v>2600</v>
      </c>
      <c r="O68" s="27">
        <v>300</v>
      </c>
      <c r="P68" s="27">
        <v>133100</v>
      </c>
      <c r="Q68" s="27">
        <v>600</v>
      </c>
      <c r="R68" s="27">
        <v>132500</v>
      </c>
      <c r="S68" s="27">
        <v>75900</v>
      </c>
      <c r="T68" s="27">
        <v>43100</v>
      </c>
      <c r="U68" s="27">
        <v>2400</v>
      </c>
      <c r="V68" s="31">
        <v>2500</v>
      </c>
      <c r="W68" s="1"/>
      <c r="X68" s="37" t="s">
        <v>34</v>
      </c>
      <c r="Y68" s="44">
        <f>C68-M68</f>
        <v>23600</v>
      </c>
      <c r="Z68" s="45">
        <f>D68-N68</f>
        <v>-700</v>
      </c>
      <c r="AA68" s="45">
        <f>E68-O68</f>
        <v>500</v>
      </c>
      <c r="AB68" s="45">
        <f t="shared" si="37"/>
        <v>23900</v>
      </c>
      <c r="AC68" s="45">
        <f t="shared" si="37"/>
        <v>600</v>
      </c>
      <c r="AD68" s="45">
        <f t="shared" si="37"/>
        <v>23400</v>
      </c>
      <c r="AE68" s="45">
        <f t="shared" si="37"/>
        <v>9300</v>
      </c>
      <c r="AF68" s="45">
        <f t="shared" si="37"/>
        <v>11100</v>
      </c>
      <c r="AG68" s="45">
        <f t="shared" si="37"/>
        <v>1500</v>
      </c>
      <c r="AH68" s="46">
        <f t="shared" si="37"/>
        <v>1400</v>
      </c>
    </row>
    <row r="69" spans="1:34" ht="12">
      <c r="A69" s="1"/>
      <c r="B69" s="37" t="s">
        <v>35</v>
      </c>
      <c r="C69" s="24">
        <v>6400</v>
      </c>
      <c r="D69" s="56" t="s">
        <v>4</v>
      </c>
      <c r="E69" s="56" t="s">
        <v>4</v>
      </c>
      <c r="F69" s="2">
        <v>6400</v>
      </c>
      <c r="G69" s="58" t="s">
        <v>4</v>
      </c>
      <c r="H69" s="2">
        <v>6400</v>
      </c>
      <c r="I69" s="4">
        <v>3300</v>
      </c>
      <c r="J69" s="4">
        <v>1800</v>
      </c>
      <c r="K69" s="59" t="s">
        <v>4</v>
      </c>
      <c r="L69" s="9">
        <v>200</v>
      </c>
      <c r="M69" s="26">
        <v>7900</v>
      </c>
      <c r="N69" s="61" t="s">
        <v>4</v>
      </c>
      <c r="O69" s="61" t="s">
        <v>4</v>
      </c>
      <c r="P69" s="27">
        <v>7900</v>
      </c>
      <c r="Q69" s="61" t="s">
        <v>4</v>
      </c>
      <c r="R69" s="27">
        <v>7900</v>
      </c>
      <c r="S69" s="27">
        <v>4200</v>
      </c>
      <c r="T69" s="27">
        <v>1700</v>
      </c>
      <c r="U69" s="27">
        <v>500</v>
      </c>
      <c r="V69" s="63" t="s">
        <v>4</v>
      </c>
      <c r="W69" s="1"/>
      <c r="X69" s="37" t="s">
        <v>35</v>
      </c>
      <c r="Y69" s="44">
        <f>C69-M69</f>
        <v>-1500</v>
      </c>
      <c r="Z69" s="65" t="s">
        <v>41</v>
      </c>
      <c r="AA69" s="65" t="s">
        <v>41</v>
      </c>
      <c r="AB69" s="45">
        <f>F69-P69</f>
        <v>-1500</v>
      </c>
      <c r="AC69" s="65" t="s">
        <v>41</v>
      </c>
      <c r="AD69" s="45">
        <f aca="true" t="shared" si="38" ref="AD69:AF72">H69-R69</f>
        <v>-1500</v>
      </c>
      <c r="AE69" s="45">
        <f t="shared" si="38"/>
        <v>-900</v>
      </c>
      <c r="AF69" s="45">
        <f t="shared" si="38"/>
        <v>100</v>
      </c>
      <c r="AG69" s="45">
        <f>0-U69</f>
        <v>-500</v>
      </c>
      <c r="AH69" s="46">
        <f>L69-0</f>
        <v>200</v>
      </c>
    </row>
    <row r="70" spans="1:34" ht="12">
      <c r="A70" s="1"/>
      <c r="B70" s="37" t="s">
        <v>36</v>
      </c>
      <c r="C70" s="24">
        <v>45600</v>
      </c>
      <c r="D70" s="24">
        <v>4400</v>
      </c>
      <c r="E70" s="24">
        <v>500</v>
      </c>
      <c r="F70" s="2">
        <v>40800</v>
      </c>
      <c r="G70" s="2">
        <v>2100</v>
      </c>
      <c r="H70" s="2">
        <v>38700</v>
      </c>
      <c r="I70" s="4">
        <v>12100</v>
      </c>
      <c r="J70" s="4">
        <v>17500</v>
      </c>
      <c r="K70" s="4">
        <v>2900</v>
      </c>
      <c r="L70" s="9">
        <v>1800</v>
      </c>
      <c r="M70" s="26">
        <v>42800</v>
      </c>
      <c r="N70" s="27">
        <v>5400</v>
      </c>
      <c r="O70" s="27">
        <v>500</v>
      </c>
      <c r="P70" s="27">
        <v>36900</v>
      </c>
      <c r="Q70" s="27">
        <v>800</v>
      </c>
      <c r="R70" s="27">
        <v>36100</v>
      </c>
      <c r="S70" s="27">
        <v>10300</v>
      </c>
      <c r="T70" s="27">
        <v>18800</v>
      </c>
      <c r="U70" s="27">
        <v>2700</v>
      </c>
      <c r="V70" s="31">
        <v>2300</v>
      </c>
      <c r="W70" s="1"/>
      <c r="X70" s="37" t="s">
        <v>36</v>
      </c>
      <c r="Y70" s="44">
        <f>C70-M70</f>
        <v>2800</v>
      </c>
      <c r="Z70" s="45">
        <f>D70-N70</f>
        <v>-1000</v>
      </c>
      <c r="AA70" s="45">
        <f>E70-O70</f>
        <v>0</v>
      </c>
      <c r="AB70" s="45">
        <f>F70-P70</f>
        <v>3900</v>
      </c>
      <c r="AC70" s="45">
        <f>G70-Q70</f>
        <v>1300</v>
      </c>
      <c r="AD70" s="45">
        <f t="shared" si="38"/>
        <v>2600</v>
      </c>
      <c r="AE70" s="45">
        <f t="shared" si="38"/>
        <v>1800</v>
      </c>
      <c r="AF70" s="45">
        <f t="shared" si="38"/>
        <v>-1300</v>
      </c>
      <c r="AG70" s="45">
        <f aca="true" t="shared" si="39" ref="AG70:AH72">K70-U70</f>
        <v>200</v>
      </c>
      <c r="AH70" s="46">
        <f t="shared" si="39"/>
        <v>-500</v>
      </c>
    </row>
    <row r="71" spans="1:34" ht="12">
      <c r="A71" s="1"/>
      <c r="B71" s="37" t="s">
        <v>37</v>
      </c>
      <c r="C71" s="24">
        <v>14000</v>
      </c>
      <c r="D71" s="56" t="s">
        <v>4</v>
      </c>
      <c r="E71" s="56" t="s">
        <v>4</v>
      </c>
      <c r="F71" s="2">
        <v>14000</v>
      </c>
      <c r="G71" s="58" t="s">
        <v>4</v>
      </c>
      <c r="H71" s="2">
        <v>14000</v>
      </c>
      <c r="I71" s="4">
        <v>7000</v>
      </c>
      <c r="J71" s="4">
        <v>2600</v>
      </c>
      <c r="K71" s="4">
        <v>600</v>
      </c>
      <c r="L71" s="9">
        <v>200</v>
      </c>
      <c r="M71" s="26">
        <v>15000</v>
      </c>
      <c r="N71" s="61" t="s">
        <v>4</v>
      </c>
      <c r="O71" s="61" t="s">
        <v>4</v>
      </c>
      <c r="P71" s="27">
        <v>15000</v>
      </c>
      <c r="Q71" s="61" t="s">
        <v>4</v>
      </c>
      <c r="R71" s="27">
        <v>15000</v>
      </c>
      <c r="S71" s="27">
        <v>8500</v>
      </c>
      <c r="T71" s="27">
        <v>1700</v>
      </c>
      <c r="U71" s="27">
        <v>1200</v>
      </c>
      <c r="V71" s="31">
        <v>500</v>
      </c>
      <c r="W71" s="1"/>
      <c r="X71" s="37" t="s">
        <v>37</v>
      </c>
      <c r="Y71" s="44">
        <f>C71-M71</f>
        <v>-1000</v>
      </c>
      <c r="Z71" s="65" t="s">
        <v>41</v>
      </c>
      <c r="AA71" s="65" t="s">
        <v>41</v>
      </c>
      <c r="AB71" s="45">
        <f>F71-P71</f>
        <v>-1000</v>
      </c>
      <c r="AC71" s="65" t="s">
        <v>41</v>
      </c>
      <c r="AD71" s="45">
        <f t="shared" si="38"/>
        <v>-1000</v>
      </c>
      <c r="AE71" s="45">
        <f t="shared" si="38"/>
        <v>-1500</v>
      </c>
      <c r="AF71" s="45">
        <f t="shared" si="38"/>
        <v>900</v>
      </c>
      <c r="AG71" s="45">
        <f t="shared" si="39"/>
        <v>-600</v>
      </c>
      <c r="AH71" s="46">
        <f t="shared" si="39"/>
        <v>-300</v>
      </c>
    </row>
    <row r="72" spans="1:34" ht="12">
      <c r="A72" s="12"/>
      <c r="B72" s="38" t="s">
        <v>10</v>
      </c>
      <c r="C72" s="25">
        <v>18400</v>
      </c>
      <c r="D72" s="25">
        <v>500</v>
      </c>
      <c r="E72" s="25">
        <v>400</v>
      </c>
      <c r="F72" s="7">
        <v>16300</v>
      </c>
      <c r="G72" s="7">
        <v>100</v>
      </c>
      <c r="H72" s="7">
        <v>16100</v>
      </c>
      <c r="I72" s="8">
        <v>4900</v>
      </c>
      <c r="J72" s="8">
        <v>5800</v>
      </c>
      <c r="K72" s="8">
        <v>2100</v>
      </c>
      <c r="L72" s="10">
        <v>2100</v>
      </c>
      <c r="M72" s="28">
        <v>19800</v>
      </c>
      <c r="N72" s="29">
        <v>300</v>
      </c>
      <c r="O72" s="29">
        <v>200</v>
      </c>
      <c r="P72" s="29">
        <v>19100</v>
      </c>
      <c r="Q72" s="64" t="s">
        <v>4</v>
      </c>
      <c r="R72" s="29">
        <v>19100</v>
      </c>
      <c r="S72" s="29">
        <v>5100</v>
      </c>
      <c r="T72" s="29">
        <v>6300</v>
      </c>
      <c r="U72" s="29">
        <v>2200</v>
      </c>
      <c r="V72" s="32">
        <v>3500</v>
      </c>
      <c r="W72" s="12"/>
      <c r="X72" s="38" t="s">
        <v>10</v>
      </c>
      <c r="Y72" s="50">
        <f>C72-M72</f>
        <v>-1400</v>
      </c>
      <c r="Z72" s="51">
        <f>D72-N72</f>
        <v>200</v>
      </c>
      <c r="AA72" s="51">
        <f>E72-O72</f>
        <v>200</v>
      </c>
      <c r="AB72" s="51">
        <f>F72-P72</f>
        <v>-2800</v>
      </c>
      <c r="AC72" s="51">
        <f>G72-0</f>
        <v>100</v>
      </c>
      <c r="AD72" s="51">
        <f t="shared" si="38"/>
        <v>-3000</v>
      </c>
      <c r="AE72" s="51">
        <f t="shared" si="38"/>
        <v>-200</v>
      </c>
      <c r="AF72" s="51">
        <f t="shared" si="38"/>
        <v>-500</v>
      </c>
      <c r="AG72" s="51">
        <f t="shared" si="39"/>
        <v>-100</v>
      </c>
      <c r="AH72" s="52">
        <f t="shared" si="39"/>
        <v>-1400</v>
      </c>
    </row>
  </sheetData>
  <sheetProtection/>
  <mergeCells count="17">
    <mergeCell ref="P5:P6"/>
    <mergeCell ref="G5:G6"/>
    <mergeCell ref="F5:F6"/>
    <mergeCell ref="C4:C6"/>
    <mergeCell ref="D4:D6"/>
    <mergeCell ref="E4:E6"/>
    <mergeCell ref="O4:O6"/>
    <mergeCell ref="W3:X6"/>
    <mergeCell ref="A3:B6"/>
    <mergeCell ref="AB5:AB6"/>
    <mergeCell ref="AC5:AC6"/>
    <mergeCell ref="Q5:Q6"/>
    <mergeCell ref="Y4:Y6"/>
    <mergeCell ref="Z4:Z6"/>
    <mergeCell ref="AA4:AA6"/>
    <mergeCell ref="M4:M6"/>
    <mergeCell ref="N4:N6"/>
  </mergeCells>
  <printOptions/>
  <pageMargins left="0.6299212598425197" right="0" top="0.984251968503937" bottom="0.984251968503937" header="0.5118110236220472" footer="0.5118110236220472"/>
  <pageSetup horizontalDpi="600" verticalDpi="600" orientation="landscape" paperSize="8" scale="65" r:id="rId1"/>
  <headerFooter alignWithMargins="0">
    <oddFooter>&amp;R&amp;18 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2018-09-21T06:45:24Z</cp:lastPrinted>
  <dcterms:created xsi:type="dcterms:W3CDTF">2008-05-26T06:01:26Z</dcterms:created>
  <dcterms:modified xsi:type="dcterms:W3CDTF">2018-10-01T06:39:12Z</dcterms:modified>
  <cp:category/>
  <cp:version/>
  <cp:contentType/>
  <cp:contentStatus/>
</cp:coreProperties>
</file>