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drawings/drawing2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7.xml" ContentType="application/vnd.openxmlformats-officedocument.drawing+xml"/>
  <Override PartName="/xl/worksheets/sheet12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5700" windowHeight="5715" tabRatio="601" activeTab="0"/>
  </bookViews>
  <sheets>
    <sheet name="グラフ1～１４" sheetId="1" r:id="rId1"/>
    <sheet name="グラフ1５～２０" sheetId="2" r:id="rId2"/>
    <sheet name="グラフ２１～２８" sheetId="3" r:id="rId3"/>
    <sheet name="統計表1～３" sheetId="4" r:id="rId4"/>
    <sheet name="表４～５" sheetId="5" r:id="rId5"/>
    <sheet name="統計表6～ 8" sheetId="6" r:id="rId6"/>
    <sheet name="表９" sheetId="7" r:id="rId7"/>
    <sheet name="表10、11" sheetId="8" r:id="rId8"/>
    <sheet name="表12～15" sheetId="9" r:id="rId9"/>
    <sheet name="表16～19" sheetId="10" r:id="rId10"/>
    <sheet name="統計表20～22" sheetId="11" r:id="rId11"/>
    <sheet name="統計表２３～２５" sheetId="12" r:id="rId12"/>
  </sheets>
  <definedNames>
    <definedName name="_xlnm.Print_Area" localSheetId="0">'グラフ1～１４'!$A$227:$J$285</definedName>
    <definedName name="_xlnm.Print_Area" localSheetId="1">'グラフ1５～２０'!$A$1:$J$54</definedName>
    <definedName name="_xlnm.Print_Area" localSheetId="2">'グラフ２１～２８'!$A$57:$J$114</definedName>
    <definedName name="_xlnm.Print_Area" localSheetId="11">'統計表２３～２５'!$A$1:$K$36</definedName>
    <definedName name="_xlnm.Print_Area" localSheetId="9">'表16～19'!$A$1:$P$35</definedName>
  </definedNames>
  <calcPr fullCalcOnLoad="1"/>
</workbook>
</file>

<file path=xl/sharedStrings.xml><?xml version="1.0" encoding="utf-8"?>
<sst xmlns="http://schemas.openxmlformats.org/spreadsheetml/2006/main" count="1220" uniqueCount="785">
  <si>
    <t>割合）は、６３．２％で、全国で２番目に高か</t>
  </si>
  <si>
    <t>15~19</t>
  </si>
  <si>
    <t>20~24</t>
  </si>
  <si>
    <t>25~29</t>
  </si>
  <si>
    <t>30~34</t>
  </si>
  <si>
    <t>35~39</t>
  </si>
  <si>
    <t>男</t>
  </si>
  <si>
    <t>女</t>
  </si>
  <si>
    <t>男女計</t>
  </si>
  <si>
    <t>雇用者</t>
  </si>
  <si>
    <t>男</t>
  </si>
  <si>
    <t>女</t>
  </si>
  <si>
    <t>男</t>
  </si>
  <si>
    <t>女</t>
  </si>
  <si>
    <t>第2次産業</t>
  </si>
  <si>
    <t>第3次産業</t>
  </si>
  <si>
    <t>均年齢は７．４歳上昇している。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</si>
  <si>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</si>
  <si>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</si>
  <si>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</si>
  <si>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</si>
  <si>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</si>
  <si>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</si>
  <si>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</si>
  <si>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</si>
  <si>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</si>
  <si>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</si>
  <si>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専門的技術的職業従事者</t>
  </si>
  <si>
    <t>管理的職業従事者</t>
  </si>
  <si>
    <t>（６）教育別有業者数</t>
  </si>
  <si>
    <t>・前回調査と比べると、「小学・中学」、「高校・</t>
  </si>
  <si>
    <t>旧中」の比率が引き続き低下、「短大・高専」、</t>
  </si>
  <si>
    <t>「大学・大学院」の比率が引き続き上昇した。</t>
  </si>
  <si>
    <t>追加就業希望者</t>
  </si>
  <si>
    <t>転職希望者</t>
  </si>
  <si>
    <t>就業休止希望者</t>
  </si>
  <si>
    <t>男</t>
  </si>
  <si>
    <t>女</t>
  </si>
  <si>
    <t>パート・アルバイト・契約社員</t>
  </si>
  <si>
    <t>内職</t>
  </si>
  <si>
    <t>その他</t>
  </si>
  <si>
    <t>構成比</t>
  </si>
  <si>
    <t>継続就業希望者</t>
  </si>
  <si>
    <t>総数</t>
  </si>
  <si>
    <t>(単位:年）</t>
  </si>
  <si>
    <t>７０～７４</t>
  </si>
  <si>
    <t>知識や技能を生かしたい</t>
  </si>
  <si>
    <t>その他</t>
  </si>
  <si>
    <t>収入が少ない</t>
  </si>
  <si>
    <t>定年又は雇用契約の満了に備えて</t>
  </si>
  <si>
    <t>余暇を増やしたい</t>
  </si>
  <si>
    <t>その他</t>
  </si>
  <si>
    <t>総数</t>
  </si>
  <si>
    <t>２５～３４</t>
  </si>
  <si>
    <t>３５～４４</t>
  </si>
  <si>
    <t>４５～５４</t>
  </si>
  <si>
    <t>５５～６４</t>
  </si>
  <si>
    <t>求職者</t>
  </si>
  <si>
    <t>１ヵ月～３ヵ月未満</t>
  </si>
  <si>
    <t>３ヵ月～６ヵ月未満</t>
  </si>
  <si>
    <t>６ヵ月～１年未満</t>
  </si>
  <si>
    <t>１年～２年未満</t>
  </si>
  <si>
    <t>平成１４年</t>
  </si>
  <si>
    <t>構成比</t>
  </si>
  <si>
    <t>家事・育児や通学などのため</t>
  </si>
  <si>
    <t>家族の介護･看護のため</t>
  </si>
  <si>
    <t>急いで仕事につく必要がない</t>
  </si>
  <si>
    <t>時間的･肉体的に負担が大きい</t>
  </si>
  <si>
    <t>総 数</t>
  </si>
  <si>
    <t>（うち男）</t>
  </si>
  <si>
    <t>（うち女）</t>
  </si>
  <si>
    <t>（単位：千人，％）</t>
  </si>
  <si>
    <t>昭和57年</t>
  </si>
  <si>
    <t>昭和62年</t>
  </si>
  <si>
    <t>平成４年</t>
  </si>
  <si>
    <t>平成９年</t>
  </si>
  <si>
    <t>（単位：％）</t>
  </si>
  <si>
    <t>全国</t>
  </si>
  <si>
    <t>昭和57年</t>
  </si>
  <si>
    <t>昭和62年</t>
  </si>
  <si>
    <t>（単位:千人，％）</t>
  </si>
  <si>
    <t>有業者数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</si>
  <si>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</si>
  <si>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</si>
  <si>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</si>
  <si>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</si>
  <si>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</si>
  <si>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</si>
  <si>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</si>
  <si>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</si>
  <si>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</si>
  <si>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</si>
  <si>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</si>
  <si>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</si>
  <si>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鉱業</t>
  </si>
  <si>
    <t>年齢</t>
  </si>
  <si>
    <t>支援業</t>
  </si>
  <si>
    <t>供給水道業</t>
  </si>
  <si>
    <t>小売業</t>
  </si>
  <si>
    <t>保険業</t>
  </si>
  <si>
    <t>ビス事業</t>
  </si>
  <si>
    <t>ｻｰﾋﾞｽ業</t>
  </si>
  <si>
    <t>事務　　従事者</t>
  </si>
  <si>
    <t>販売　　　従事者</t>
  </si>
  <si>
    <t>その他</t>
  </si>
  <si>
    <t>就業希望者</t>
  </si>
  <si>
    <t>失業している</t>
  </si>
  <si>
    <t>時間に余裕ができた</t>
  </si>
  <si>
    <t>健康を維持したい</t>
  </si>
  <si>
    <t>知識や技能を生かしたい</t>
  </si>
  <si>
    <t>学校を卒業した</t>
  </si>
  <si>
    <t>収入が少ない</t>
  </si>
  <si>
    <t>時間的･肉体的に負担が大きい</t>
  </si>
  <si>
    <t>事業不振や先行き不安</t>
  </si>
  <si>
    <t>一時的についた仕事だから</t>
  </si>
  <si>
    <t>余暇を増やしたい</t>
  </si>
  <si>
    <t>定年又は雇用契約の満了に備えて</t>
  </si>
  <si>
    <t>家事の都合</t>
  </si>
  <si>
    <t>２５～３４</t>
  </si>
  <si>
    <t>３５～４４</t>
  </si>
  <si>
    <t>４５～５４</t>
  </si>
  <si>
    <t>５５～６４</t>
  </si>
  <si>
    <t>６５歳以上</t>
  </si>
  <si>
    <t>うち求職者</t>
  </si>
  <si>
    <t>求職者率</t>
  </si>
  <si>
    <t>１年～２年未満</t>
  </si>
  <si>
    <t>２年以上</t>
  </si>
  <si>
    <t>２８．４％と男性より１５．０ポイント高く、逆に</t>
  </si>
  <si>
    <t>にみると、「労働条件が悪かった」が１１．０％</t>
  </si>
  <si>
    <t>性２６．５％、女性２６．７％である。</t>
  </si>
  <si>
    <t>６６．７％の順となっている。</t>
  </si>
  <si>
    <t>が６７．３％で最も高く、次いで「３５～３９歳」で</t>
  </si>
  <si>
    <t>者の２５．５％）と最も多く、次いで、「失業して</t>
  </si>
  <si>
    <t>いる」が１７．０％、｢時間に余裕ができた」が</t>
  </si>
  <si>
    <t>・有業者の転職希望者（２４万人）の転職希</t>
  </si>
  <si>
    <t>望理由をみると、｢収入が少ない」が６万３千</t>
  </si>
  <si>
    <t>人（転職希望者の２６．３％）と最も多く、次い</t>
  </si>
  <si>
    <t>で、「時間的･肉体的に負担が大きい」が５万</t>
  </si>
  <si>
    <t>２千人、「事業不振や先行き不安」が３万１千</t>
  </si>
  <si>
    <t>人の順となっている。</t>
  </si>
  <si>
    <t>者に占める割合（求職者率）は４５．９％であ</t>
  </si>
  <si>
    <t>歳」で６２．８％と最も高く、「６５歳以上」では、</t>
  </si>
  <si>
    <t>２６．７％で最も低くなっている。</t>
  </si>
  <si>
    <t>・求職者（１４万６千人）を求職期間別にみる</t>
  </si>
  <si>
    <t>探したが見つからなかった</t>
  </si>
  <si>
    <t>希望する仕事がありそうにない</t>
  </si>
  <si>
    <t>知識･能力に自信がない</t>
  </si>
  <si>
    <t>病気･けがのため</t>
  </si>
  <si>
    <t>高齢のため</t>
  </si>
  <si>
    <t>家事・育児や通学などのため</t>
  </si>
  <si>
    <t>家族の介護･看護のため</t>
  </si>
  <si>
    <t>急いで仕事につく必要がない</t>
  </si>
  <si>
    <t>就業希望者</t>
  </si>
  <si>
    <t>転職希望者</t>
  </si>
  <si>
    <t>（単位：千人，％）</t>
  </si>
  <si>
    <t>（単位：千人，％）</t>
  </si>
  <si>
    <t xml:space="preserve">      -</t>
  </si>
  <si>
    <t>就業日数</t>
  </si>
  <si>
    <t>年齢別・３産業別</t>
  </si>
  <si>
    <t>ｈ９と比較</t>
  </si>
  <si>
    <t>就業時間の推移</t>
  </si>
  <si>
    <t>男女</t>
  </si>
  <si>
    <t>２００日以上就業者の平均就業時間</t>
  </si>
  <si>
    <t>３５～４２</t>
  </si>
  <si>
    <t>４９～５９</t>
  </si>
  <si>
    <t>４３～４８</t>
  </si>
  <si>
    <t>転職率</t>
  </si>
  <si>
    <t>離職率</t>
  </si>
  <si>
    <t>総数</t>
  </si>
  <si>
    <t>45~54</t>
  </si>
  <si>
    <t>55~64</t>
  </si>
  <si>
    <t>15~24</t>
  </si>
  <si>
    <t xml:space="preserve">65~ </t>
  </si>
  <si>
    <t>25~34</t>
  </si>
  <si>
    <t>35~44</t>
  </si>
  <si>
    <t>平成14年</t>
  </si>
  <si>
    <t>人員整理・勧奨退職のため</t>
  </si>
  <si>
    <t>会社倒産・事業所閉鎖のため</t>
  </si>
  <si>
    <t>一時的についた仕事だから</t>
  </si>
  <si>
    <t>収入が少なかった</t>
  </si>
  <si>
    <t>労働条件が悪かった</t>
  </si>
  <si>
    <t>自分に向かない仕事だった</t>
  </si>
  <si>
    <t>家族の転職・転勤又は事業所の移転のため</t>
  </si>
  <si>
    <t>定年又は雇用契約の満了のため</t>
  </si>
  <si>
    <t>病気･高齢のため</t>
  </si>
  <si>
    <t>結婚のため</t>
  </si>
  <si>
    <t>育児のため</t>
  </si>
  <si>
    <t>家族の介護・看護のため</t>
  </si>
  <si>
    <t>（単位：千人）</t>
  </si>
  <si>
    <t>有業者</t>
  </si>
  <si>
    <t>求職者</t>
  </si>
  <si>
    <t>　15歳以上人口</t>
  </si>
  <si>
    <t>就業希望者</t>
  </si>
  <si>
    <t>非求職者</t>
  </si>
  <si>
    <t>就業非希望者</t>
  </si>
  <si>
    <t>（２）有業者</t>
  </si>
  <si>
    <t>・有業者数が減少したのは、昭和３１年の調</t>
  </si>
  <si>
    <t>査開始以来初めてのことである。</t>
  </si>
  <si>
    <t>　　（統計表1参照）</t>
  </si>
  <si>
    <t>（集計対象：単身世帯を除く一般世帯）</t>
  </si>
  <si>
    <t>・有業率（15歳以上人口に占める有業者の</t>
  </si>
  <si>
    <t>た。</t>
  </si>
  <si>
    <t>・男女別に見ると、男性は７４．４％（全国３</t>
  </si>
  <si>
    <t>位）、女性は５２．４％（同４位）と全国的には</t>
  </si>
  <si>
    <t>40~44</t>
  </si>
  <si>
    <t>高い数字だが、減少が続いている。</t>
  </si>
  <si>
    <t>45~49</t>
  </si>
  <si>
    <t>50~54</t>
  </si>
  <si>
    <t>55~59</t>
  </si>
  <si>
    <t>60~64</t>
  </si>
  <si>
    <t>65~69</t>
  </si>
  <si>
    <t>70~74</t>
  </si>
  <si>
    <t>75~</t>
  </si>
  <si>
    <t>男（Ｈ９）</t>
  </si>
  <si>
    <t>男（Ｈ１４）</t>
  </si>
  <si>
    <t>女（Ｈ９）</t>
  </si>
  <si>
    <t>女（Ｈ１４）</t>
  </si>
  <si>
    <t>65~</t>
  </si>
  <si>
    <t>（３）雇用形態別有業者数</t>
  </si>
  <si>
    <t>万３千人、「家族従業者」が１１万３千人、「雇</t>
  </si>
  <si>
    <t>用者」が１６９万６千人である。</t>
  </si>
  <si>
    <t>・昭和５７年以降の推移をみると、「自営業主」</t>
  </si>
  <si>
    <t>Ｓ57年</t>
  </si>
  <si>
    <t>Ｓ62年</t>
  </si>
  <si>
    <t>Ｈ４年</t>
  </si>
  <si>
    <t>Ｈ９年</t>
  </si>
  <si>
    <t>Ｈ１４年</t>
  </si>
  <si>
    <t>・雇用者１６９万６千人のうち「正規の職員・従</t>
  </si>
  <si>
    <t>男</t>
  </si>
  <si>
    <t>女</t>
  </si>
  <si>
    <t>・産業（３部門）別に有業者の平均年齢をみる</t>
  </si>
  <si>
    <t>と、「第１次産業」が６１．５歳と高く、「第２次産</t>
  </si>
  <si>
    <t>業」では４３．５歳、「第３次産業」では４３．７歳</t>
  </si>
  <si>
    <t>となっている。</t>
  </si>
  <si>
    <t>・昭和５７年からの推移をみると、各産業とも上</t>
  </si>
  <si>
    <t>昇傾向が続いており、特に第１次産業では平</t>
  </si>
  <si>
    <t>65~</t>
  </si>
  <si>
    <t>第１次産業</t>
  </si>
  <si>
    <t>る。</t>
  </si>
  <si>
    <t>・年齢階級別の有業者数は、「５０～５４歳」</t>
  </si>
  <si>
    <t>・年齢階級別有業率は、男性では２０代後半</t>
  </si>
  <si>
    <t>・前回と比較すると、全ての年齢層で有業率</t>
  </si>
  <si>
    <t>は低下した。</t>
  </si>
  <si>
    <t>・女性では、３０代前半を底（６０．６％）とする</t>
  </si>
  <si>
    <t>Ｍ字型カーブであるが、底にあたる３０代前</t>
  </si>
  <si>
    <t>半の有業率は前回と比べて、５．１ポイント上</t>
  </si>
  <si>
    <t>昇している。</t>
  </si>
  <si>
    <t>・雇用形態別の有業者数は｢自営業主」が２３</t>
  </si>
  <si>
    <t>は一貫して上昇している。</t>
  </si>
  <si>
    <t>昭和57年</t>
  </si>
  <si>
    <t>62年</t>
  </si>
  <si>
    <t>平成４年</t>
  </si>
  <si>
    <t>９年</t>
  </si>
  <si>
    <t>１４年</t>
  </si>
  <si>
    <t>１千人減少した。</t>
  </si>
  <si>
    <t>業員」は１０７万６千人で、前回調査より１３万</t>
  </si>
  <si>
    <t>・雇用者に占める割合は、６３．４％で、前回</t>
  </si>
  <si>
    <t>調査と比較して７．９％の大きな減少となった。</t>
  </si>
  <si>
    <t>昭和57年</t>
  </si>
  <si>
    <t>平成４年</t>
  </si>
  <si>
    <t>昭和57年</t>
  </si>
  <si>
    <t>平成４年</t>
  </si>
  <si>
    <t>２２．２％と２割を超えた。</t>
  </si>
  <si>
    <t>に占める割合は毎回上昇しており、今回は</t>
  </si>
  <si>
    <t>・特に女性では雇用者に占める割合が高く、</t>
  </si>
  <si>
    <t>・全国と比較すると、｢生産工程・労務作業者」の割合が高い。</t>
  </si>
  <si>
    <t>増加している。</t>
  </si>
  <si>
    <t>５９時間」の長時間働く人の割合が、それぞれ</t>
  </si>
  <si>
    <t>・前回調査と比べると、いずれも「正規の職</t>
  </si>
  <si>
    <t>ヵ月未満」が減少している。</t>
  </si>
  <si>
    <t>1ヵ月未満</t>
  </si>
  <si>
    <t>「正規の職員･従業員」と、ほぼ同じ割合にな</t>
  </si>
  <si>
    <t>っている。</t>
  </si>
  <si>
    <t>（４）産業別就業状態</t>
  </si>
  <si>
    <t>昭和57年</t>
  </si>
  <si>
    <t>平成４年</t>
  </si>
  <si>
    <t>14年</t>
  </si>
  <si>
    <t>昭和57年</t>
  </si>
  <si>
    <t>平成４年</t>
  </si>
  <si>
    <t>・産業（３部門）別に有業者の年齢分布をみ</t>
  </si>
  <si>
    <t>ると、｢第１次産業｣では６５歳以上の比率が</t>
  </si>
  <si>
    <t>高く、｢第２次産業」、「第３次産業」では５０歳</t>
  </si>
  <si>
    <t>・産業（３部門）別平均就業年数は、「第１次</t>
  </si>
  <si>
    <t>産業」が３１．５年と長く、｢第２次産業｣が１４．</t>
  </si>
  <si>
    <t>３年、｢第３次産業」が１２．４年となっている。</t>
  </si>
  <si>
    <t>・｢第３次産業」では、前回の１３．８年から、</t>
  </si>
  <si>
    <t>１．４年短くなっている。</t>
  </si>
  <si>
    <t>・職業別に有業者の内訳をみると、男性は、</t>
  </si>
  <si>
    <t>も多く、男性の有業者の４２．３％を占めてお</t>
  </si>
  <si>
    <t>り、次いで「販売従事者」の１５万人の順であ</t>
  </si>
  <si>
    <t>る。</t>
  </si>
  <si>
    <t>・女性は、｢事務従事者」が２３万８千人と最も</t>
  </si>
  <si>
    <t>次いで、前回は最も多かった｢生産工程労務</t>
  </si>
  <si>
    <t>作業者」の２３万２千人の順となっている。</t>
  </si>
  <si>
    <t>昭和57年</t>
  </si>
  <si>
    <t>平成１４年</t>
  </si>
  <si>
    <t>・年間就業日数の構成比を男女別に比べて</t>
  </si>
  <si>
    <t>みると、２００日未満の短期の割合は女性が</t>
  </si>
  <si>
    <t>２５０日以上の長期は男性が４５．６％と女性</t>
  </si>
  <si>
    <t>より１３．９ポイント高くなっている。</t>
  </si>
  <si>
    <t>-</t>
  </si>
  <si>
    <t>・週間就業時間別に有業者をみると、男性は、</t>
  </si>
  <si>
    <t>前回の調査と比べ、４９時間以上の長時間働</t>
  </si>
  <si>
    <t>く人の割合が増加している。</t>
  </si>
  <si>
    <r>
      <t>転職率</t>
    </r>
    <r>
      <rPr>
        <sz val="10"/>
        <rFont val="ＭＳ Ｐ明朝"/>
        <family val="1"/>
      </rPr>
      <t>：１年前の勤め先と現在の勤め先が異なる者</t>
    </r>
  </si>
  <si>
    <t>　　　　　（転職者）の１年前の有業者に占める割合</t>
  </si>
  <si>
    <t>・転職率は、若年層で高く年齢が上がるにつ</t>
  </si>
  <si>
    <t>れて、低下する傾向がある。</t>
  </si>
  <si>
    <t>・離職率は、同様に若年層で高く年齢が上が</t>
  </si>
  <si>
    <t>るにつれて低下するが、「３５～４４歳」の年齢</t>
  </si>
  <si>
    <t>層を底に、再び上昇している。</t>
  </si>
  <si>
    <t>表１９　希望する仕事の形態別就業希望者及び転職希望者数</t>
  </si>
  <si>
    <t>（１）無業者の就業希望</t>
  </si>
  <si>
    <t>総数</t>
  </si>
  <si>
    <t>継続就業　　希望者</t>
  </si>
  <si>
    <t>追加就業　　希望者</t>
  </si>
  <si>
    <t>就業休止　　希望者</t>
  </si>
  <si>
    <t>・無業者（１１９万１千人）のうち、就業を希望し</t>
  </si>
  <si>
    <t>男</t>
  </si>
  <si>
    <t>女</t>
  </si>
  <si>
    <t>・年齢階級別に就業希望率をみると、２０代か</t>
  </si>
  <si>
    <t>（２）有業者の就業希望</t>
  </si>
  <si>
    <t>正規の職員・従業員</t>
  </si>
  <si>
    <t>自営業</t>
  </si>
  <si>
    <t>労働者派遣事業所の派遣社員(その他へ)</t>
  </si>
  <si>
    <t>有業者のうち就業希望者</t>
  </si>
  <si>
    <t>42.0</t>
  </si>
  <si>
    <t>53.0</t>
  </si>
  <si>
    <t>40.0</t>
  </si>
  <si>
    <t>51.0</t>
  </si>
  <si>
    <t>46.0</t>
  </si>
  <si>
    <t>・有業者の就業に関する意識についてみると</t>
  </si>
  <si>
    <t>無業者のうち転職希望者</t>
  </si>
  <si>
    <t>有業者のうち転職希望者</t>
  </si>
  <si>
    <t>無業者のうち就業希望者</t>
  </si>
  <si>
    <t>無業者数</t>
  </si>
  <si>
    <t>就業希望者数</t>
  </si>
  <si>
    <t>75歳以上</t>
  </si>
  <si>
    <t>表２０　無業者の理由別就業希望者数</t>
  </si>
  <si>
    <t>収入を得る必要が生じた</t>
  </si>
  <si>
    <t>失業している</t>
  </si>
  <si>
    <t>時間に余裕ができた</t>
  </si>
  <si>
    <t>健康を維持したい</t>
  </si>
  <si>
    <t>社会に出たい</t>
  </si>
  <si>
    <t>学校を卒業した</t>
  </si>
  <si>
    <t>表21　有業者の理由別転職希望者数</t>
  </si>
  <si>
    <t>事業不振や先行き不安</t>
  </si>
  <si>
    <t>知識や技能を生かしたい</t>
  </si>
  <si>
    <t>家事の都合</t>
  </si>
  <si>
    <t>就業希望者</t>
  </si>
  <si>
    <t>・構成割合については、前回調査とほぼ同じ</t>
  </si>
  <si>
    <t>割合である。</t>
  </si>
  <si>
    <t>２年以上</t>
  </si>
  <si>
    <t>1ヶ月未満</t>
  </si>
  <si>
    <t>希望する仕事がありそうにない</t>
  </si>
  <si>
    <t>高齢のため</t>
  </si>
  <si>
    <t>病気･けがのため</t>
  </si>
  <si>
    <t>探したが見つからなかった</t>
  </si>
  <si>
    <t>知識･能力に自信がない</t>
  </si>
  <si>
    <t>その他</t>
  </si>
  <si>
    <t>・無業者の就業希望理由をみると、「収入を</t>
  </si>
  <si>
    <t>得る必要が生じた｣が、８万１千人（就業希望</t>
  </si>
  <si>
    <t>１１．９％と続いている。</t>
  </si>
  <si>
    <t>ている者（就業希望者）は３１万８千人で、無</t>
  </si>
  <si>
    <t>業者に占める割合（就業希望率）は２６．７％</t>
  </si>
  <si>
    <t>である。男女別にみると、就業希望者は男性</t>
  </si>
  <si>
    <t>１０万７千人、女性２１万人、就業希望率は男</t>
  </si>
  <si>
    <t>ら５０代までは割合が高く、特に｢２５～２９歳」</t>
  </si>
  <si>
    <t>１５～24</t>
  </si>
  <si>
    <t>６５以上</t>
  </si>
  <si>
    <t>・無業者のうち就業希望者で、仕事を探して</t>
  </si>
  <si>
    <t>求職率</t>
  </si>
  <si>
    <t>いる人（求職者）は１４万６千人で、就業希望</t>
  </si>
  <si>
    <t>・年齢階級別に求職者率をみると「１５～２４</t>
  </si>
  <si>
    <t>平成14年</t>
  </si>
  <si>
    <t>・前回調査と比べると、「１ヵ月未満｣と｢１年以</t>
  </si>
  <si>
    <t>上２年未満」の求職者が大幅に増加、１～３</t>
  </si>
  <si>
    <t>表１　有業者数の推移</t>
  </si>
  <si>
    <t>表２　有業率の推移</t>
  </si>
  <si>
    <t>表３　年齢階級別有業者数</t>
  </si>
  <si>
    <t>年</t>
  </si>
  <si>
    <t>男</t>
  </si>
  <si>
    <t>女</t>
  </si>
  <si>
    <t>増減率</t>
  </si>
  <si>
    <t>静岡県</t>
  </si>
  <si>
    <t>総　数</t>
  </si>
  <si>
    <t>総　数</t>
  </si>
  <si>
    <t>平成14年</t>
  </si>
  <si>
    <t>平成14年</t>
  </si>
  <si>
    <r>
      <t>１４年</t>
    </r>
    <r>
      <rPr>
        <sz val="8"/>
        <rFont val="ＭＳ 明朝"/>
        <family val="1"/>
      </rPr>
      <t>（全国）</t>
    </r>
  </si>
  <si>
    <t>電気ガス熱</t>
  </si>
  <si>
    <t>複合サー</t>
  </si>
  <si>
    <t>男女別</t>
  </si>
  <si>
    <t>平均年齢</t>
  </si>
  <si>
    <t>男</t>
  </si>
  <si>
    <t>女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</si>
  <si>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</si>
  <si>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</si>
  <si>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</si>
  <si>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</si>
  <si>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</si>
  <si>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</si>
  <si>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</si>
  <si>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</si>
  <si>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</si>
  <si>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</si>
  <si>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</si>
  <si>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</si>
  <si>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</si>
  <si>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</si>
  <si>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</si>
  <si>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</si>
  <si>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</si>
  <si>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</si>
  <si>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</si>
  <si>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</si>
  <si>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第1次産業</t>
  </si>
  <si>
    <t>第２次産業</t>
  </si>
  <si>
    <t>第３次産業</t>
  </si>
  <si>
    <t>・昭和57年以降の産業（３部門）別有業者</t>
  </si>
  <si>
    <t>下し、｢第３次産業｣が上昇する傾向にある。</t>
  </si>
  <si>
    <t>割合は、｢第１次産業｣｢第２次産業｣が低</t>
  </si>
  <si>
    <t>・全国と比較すると、静岡県は「第２次産</t>
  </si>
  <si>
    <t>低い。</t>
  </si>
  <si>
    <t>業」の比率が高く、｢第３次産業｣の比率が</t>
  </si>
  <si>
    <t>農林業</t>
  </si>
  <si>
    <t>製造業</t>
  </si>
  <si>
    <t>漁業</t>
  </si>
  <si>
    <t>建設業</t>
  </si>
  <si>
    <t>情報通</t>
  </si>
  <si>
    <t>信業</t>
  </si>
  <si>
    <t>卸売・</t>
  </si>
  <si>
    <t>金融・</t>
  </si>
  <si>
    <t>飲食店</t>
  </si>
  <si>
    <t>宿泊業</t>
  </si>
  <si>
    <t>医療・</t>
  </si>
  <si>
    <t>福祉</t>
  </si>
  <si>
    <t>分類不能</t>
  </si>
  <si>
    <t>不動産業</t>
  </si>
  <si>
    <t>公務</t>
  </si>
  <si>
    <t>第1次産業</t>
  </si>
  <si>
    <t>教育･学習</t>
  </si>
  <si>
    <t>62.0</t>
  </si>
  <si>
    <t>61.0</t>
  </si>
  <si>
    <t>平成14年</t>
  </si>
  <si>
    <r>
      <t>１４年</t>
    </r>
    <r>
      <rPr>
        <sz val="8"/>
        <rFont val="ＭＳ 明朝"/>
        <family val="1"/>
      </rPr>
      <t>（全国）</t>
    </r>
  </si>
  <si>
    <t>サービス職業　　従事者</t>
  </si>
  <si>
    <t>農林　　漁業　　作業者</t>
  </si>
  <si>
    <t>専門的･技術的職業従事者</t>
  </si>
  <si>
    <t>運輸･　　通信　　従事者</t>
  </si>
  <si>
    <t>生産工程･労務作業者</t>
  </si>
  <si>
    <t>総　数</t>
  </si>
  <si>
    <t>卒　業　者</t>
  </si>
  <si>
    <t>区 分</t>
  </si>
  <si>
    <t>総 数</t>
  </si>
  <si>
    <t>小学･中学</t>
  </si>
  <si>
    <t>高校･旧中</t>
  </si>
  <si>
    <t>-</t>
  </si>
  <si>
    <t>短大･高専</t>
  </si>
  <si>
    <t>大学･大学院</t>
  </si>
  <si>
    <t>（単位：千人，％）</t>
  </si>
  <si>
    <t>３５時間未満</t>
  </si>
  <si>
    <t>３５～４２</t>
  </si>
  <si>
    <t>４３～４８</t>
  </si>
  <si>
    <t>４９～５９</t>
  </si>
  <si>
    <t>６０時間以上</t>
  </si>
  <si>
    <t>転職率</t>
  </si>
  <si>
    <t>離職率</t>
  </si>
  <si>
    <t>１年前の有業者数</t>
  </si>
  <si>
    <t>継続就業者</t>
  </si>
  <si>
    <t>転職者</t>
  </si>
  <si>
    <t>離職者</t>
  </si>
  <si>
    <t>収入を得る必要が生じた</t>
  </si>
  <si>
    <t>社会に出たい</t>
  </si>
  <si>
    <t>表１６　前職を辞めた理由別人数</t>
  </si>
  <si>
    <t>追加就業希望者</t>
  </si>
  <si>
    <t>転職希望者</t>
  </si>
  <si>
    <t>就業休止希望者</t>
  </si>
  <si>
    <t>うち、就業時間を増やしたい</t>
  </si>
  <si>
    <t>うち、就業時間を減らしたい</t>
  </si>
  <si>
    <t>パート・アルバイト・契約社員</t>
  </si>
  <si>
    <t>労働者派遣事業所の派遣社員</t>
  </si>
  <si>
    <t>自営業</t>
  </si>
  <si>
    <t>総 数</t>
  </si>
  <si>
    <t>区 分</t>
  </si>
  <si>
    <t>（単位：千人，％）</t>
  </si>
  <si>
    <t>無業者総数</t>
  </si>
  <si>
    <t>就業希望率</t>
  </si>
  <si>
    <t>男</t>
  </si>
  <si>
    <t>女</t>
  </si>
  <si>
    <t>総数</t>
  </si>
  <si>
    <t xml:space="preserve"> うち求職者</t>
  </si>
  <si>
    <t>75歳以上</t>
  </si>
  <si>
    <t>（単位：千人，％）</t>
  </si>
  <si>
    <t>継続就業希望者</t>
  </si>
  <si>
    <t>内　職</t>
  </si>
  <si>
    <t>（単位：千人，％）</t>
  </si>
  <si>
    <t>無業者のうち　　　就業希望者</t>
  </si>
  <si>
    <t>有業者のうち　　　転職希望者</t>
  </si>
  <si>
    <t xml:space="preserve"> うち就業希望者</t>
  </si>
  <si>
    <t>総 数</t>
  </si>
  <si>
    <t>１５～24</t>
  </si>
  <si>
    <t>総 計</t>
  </si>
  <si>
    <t>１ヵ月～  ３ヵ月未満</t>
  </si>
  <si>
    <t>３ヵ月～  ６ヵ月未満</t>
  </si>
  <si>
    <t>６ヵ月～    １年未満</t>
  </si>
  <si>
    <t>1250～1499</t>
  </si>
  <si>
    <t>表１７　無業者の年齢別就業希望者数</t>
  </si>
  <si>
    <t>表１８　就業希望別有業者数</t>
  </si>
  <si>
    <t>・平成１４年の有業者数は２０４万３千人で、</t>
  </si>
  <si>
    <t>前回調査と比べると７万４千人減少し、減少</t>
  </si>
  <si>
    <t>率は－３．５％となった。</t>
  </si>
  <si>
    <t>（２７万８千人）が最も多く、次いで「３０～３４</t>
  </si>
  <si>
    <t>歳」と「４５～４９歳」（２１万７千人）の順であ</t>
  </si>
  <si>
    <t>事者」の割合が増加し、｢農林漁業作業者」、｢生産工程・労務作業者」の割合が減少している。</t>
  </si>
  <si>
    <t>・昭和５７年からの推移をみると、「専門的・技術的職業従事者」、｢事務従事者」、｢サービス職業従</t>
  </si>
  <si>
    <t>・無業者のうち就業希望者３１万８千人が希</t>
  </si>
  <si>
    <t>望する仕事の形態をみると、「パート･アルバ</t>
  </si>
  <si>
    <t>いで、「正規の職員」が６万８千人の順である。</t>
  </si>
  <si>
    <t>イト」が１８万人と半数以上を占めている。次</t>
  </si>
  <si>
    <t>・有業者のうち転職希望者２４万人が希望す</t>
  </si>
  <si>
    <t>る仕事の形態をみると、｢正規の職員」が１５</t>
  </si>
  <si>
    <t>万人（転職希望者の６２．５％）と最も多く、次</t>
  </si>
  <si>
    <t>１８．８％）の順である。</t>
  </si>
  <si>
    <t>いで、｢パート･アルバイト」が４万５千人（同</t>
  </si>
  <si>
    <t>員」の希望者の割合が高くなっている。</t>
  </si>
  <si>
    <t>・就業希望者３１万８千人のうち、非求職者</t>
  </si>
  <si>
    <t>５千人、女性が１２万６千人である。</t>
  </si>
  <si>
    <t>は１７万１千人、男女別にみると男性が４万</t>
  </si>
  <si>
    <t>減少となった。</t>
  </si>
  <si>
    <t>者は１万１千人増加、一方女性は５千人の</t>
  </si>
  <si>
    <t>・前回の調査と比較すると、男性の非求職</t>
  </si>
  <si>
    <t>・非求職の理由では、｢家事･育児や通学な</t>
  </si>
  <si>
    <t>どのため」が最も多く、次いで、｢急いで仕</t>
  </si>
  <si>
    <t>気・けがのため」の順となっている。</t>
  </si>
  <si>
    <t>事につく必要がない」、｢高齢のため｣、｢病</t>
  </si>
  <si>
    <t>　　（統計表２５参照）</t>
  </si>
  <si>
    <t>雇用者計</t>
  </si>
  <si>
    <t>表１９　希望する仕事の形態別就業希望者及び転職希望者数</t>
  </si>
  <si>
    <t>表２０　無業者の理由別就業希望者数</t>
  </si>
  <si>
    <t>表２１　有業者の理由別転職希望者数</t>
  </si>
  <si>
    <t>表２２　年齢階級別求職者数</t>
  </si>
  <si>
    <t>１５００　万円以上</t>
  </si>
  <si>
    <t>1000～1249</t>
  </si>
  <si>
    <r>
      <t>転職率</t>
    </r>
    <r>
      <rPr>
        <sz val="10"/>
        <rFont val="ＭＳ Ｐ明朝"/>
        <family val="1"/>
      </rPr>
      <t>：１年前の勤め先と現在の勤め先が異なる者（転職者）の１年前の有業者に占める割合</t>
    </r>
  </si>
  <si>
    <t>　　　　　</t>
  </si>
  <si>
    <t xml:space="preserve">      に占める割合</t>
  </si>
  <si>
    <r>
      <t>離職率</t>
    </r>
    <r>
      <rPr>
        <sz val="10"/>
        <rFont val="ＭＳ Ｐ明朝"/>
        <family val="1"/>
      </rPr>
      <t>：１年前には仕事をしていたが、現在は仕事をしていない者（離職者）の１年前の有業者</t>
    </r>
  </si>
  <si>
    <t>15～24</t>
  </si>
  <si>
    <t>25～34</t>
  </si>
  <si>
    <t>35～44</t>
  </si>
  <si>
    <t>45～54</t>
  </si>
  <si>
    <t>55～64</t>
  </si>
  <si>
    <t>65歳以上</t>
  </si>
  <si>
    <t>平成９年</t>
  </si>
  <si>
    <t>（単位:千人）</t>
  </si>
  <si>
    <t>６５歳～</t>
  </si>
  <si>
    <t>７５歳～</t>
  </si>
  <si>
    <t>役　員</t>
  </si>
  <si>
    <t>（単位：千人，歳）</t>
  </si>
  <si>
    <t>６５歳～</t>
  </si>
  <si>
    <t>（単位:千人，％）</t>
  </si>
  <si>
    <t>表１１　職業別有業者数の推移</t>
  </si>
  <si>
    <t>２００～ ２４９日</t>
  </si>
  <si>
    <t>２５０日 以上</t>
  </si>
  <si>
    <t>２００日　未満</t>
  </si>
  <si>
    <t>表１３　年間就業時間別有業者数</t>
  </si>
  <si>
    <t>表１４　週間就業時間別有業者数</t>
  </si>
  <si>
    <t>（集計対象：年間２００日以上の就業者の１週間の平均就業時間）</t>
  </si>
  <si>
    <t>表１５　有業者の転職･離職状況</t>
  </si>
  <si>
    <t>（統計表１１参照）</t>
  </si>
  <si>
    <t>（集計対象：平成13年10月以降に前職を辞めた転職就業者及び離職非就業者）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</si>
  <si>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</si>
  <si>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</si>
  <si>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</si>
  <si>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</si>
  <si>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</si>
  <si>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</si>
  <si>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</si>
  <si>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</si>
  <si>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</si>
  <si>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</si>
  <si>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表２３　求職期間別求職者数</t>
  </si>
  <si>
    <t>表２４　非求職の理由別就業希望者数（非求職者）</t>
  </si>
  <si>
    <t>表２５　所得別世帯数</t>
  </si>
  <si>
    <t>ったが、前回と比べると３．７ポイント低下し</t>
  </si>
  <si>
    <t>　　（統計表２参照）</t>
  </si>
  <si>
    <t>昭和57年</t>
  </si>
  <si>
    <t>62年</t>
  </si>
  <si>
    <t>平成４年</t>
  </si>
  <si>
    <t>９年</t>
  </si>
  <si>
    <t>１４年</t>
  </si>
  <si>
    <t>　　（統計表３参照）</t>
  </si>
  <si>
    <t>統計表</t>
  </si>
  <si>
    <t>　調査結果の概要</t>
  </si>
  <si>
    <t>から５０代後半までが90％以上で高く、若年</t>
  </si>
  <si>
    <t>層と高年齢層で低い、台形形のカーブである。</t>
  </si>
  <si>
    <t>　　（統計表４参照）</t>
  </si>
  <si>
    <t>と｢家族従業者」が一貫して低下し、「雇用者」</t>
  </si>
  <si>
    <t>　　（統計表５参照）</t>
  </si>
  <si>
    <t>　　（統計表６参照）</t>
  </si>
  <si>
    <t>構成割合</t>
  </si>
  <si>
    <t>　　（統計表８参照）</t>
  </si>
  <si>
    <t>・産業（３部門）別有業者数は、｢第１次産業｣</t>
  </si>
  <si>
    <t>が１０万人（有業者の４．９％）、｢第２次産業」</t>
  </si>
  <si>
    <t>１　15歳以上の就業状態</t>
  </si>
  <si>
    <t>２　就業異動</t>
  </si>
  <si>
    <t>３　就業希望</t>
  </si>
  <si>
    <t>４　求職活動</t>
  </si>
  <si>
    <t>５　世帯の状況</t>
  </si>
  <si>
    <t>・教育別（最終卒業学校）に有業者の構成比</t>
  </si>
  <si>
    <t>をみると、｢高校･旧中｣が４７．３％と半数近く</t>
  </si>
  <si>
    <t>を占めている。</t>
  </si>
  <si>
    <t>が７４万６千人（同３６．７％）、「第３次産業」が</t>
  </si>
  <si>
    <t>１１８万７千人（同５８．４％）である。</t>
  </si>
  <si>
    <t>・｢第２次産業｣の内訳では、｢製造業｣の５６万</t>
  </si>
  <si>
    <t>６千人が最も多く、｢第３次産業」では「卸売・</t>
  </si>
  <si>
    <t>小売業」の３４万１千人が最も多い。</t>
  </si>
  <si>
    <t>・男女別にみると、「第１次産業｣と｢第３次産</t>
  </si>
  <si>
    <t>業」は、男女がほぼ同数だが、「第２次産業」</t>
  </si>
  <si>
    <t>　　（統計表１２参照）</t>
  </si>
  <si>
    <t>（７）就業日数･時間別有業者数</t>
  </si>
  <si>
    <t>有業者数</t>
  </si>
  <si>
    <t>　　（統計表1５参照）</t>
  </si>
  <si>
    <t>・仕事を辞めた人（平成１３年１０月以降に転</t>
  </si>
  <si>
    <t>職及び離職した人。２２万７千人）を理由別</t>
  </si>
  <si>
    <t>で最も多く、次いで「定年･雇用契約の満了」</t>
  </si>
  <si>
    <t>・所得別に世帯数をみると、「４００～４９９万</t>
  </si>
  <si>
    <t>円」が、１１万７千世帯（全体の１１．８％）で最</t>
  </si>
  <si>
    <t>も多い。</t>
  </si>
  <si>
    <t>・所得が１０００万円以上の世帯の割合は、</t>
  </si>
  <si>
    <t>１９．７％と前回より３．５ポイント低くなってい</t>
  </si>
  <si>
    <t>　　（統計表１４参照）</t>
  </si>
  <si>
    <t>（５）職業別就業状態</t>
  </si>
  <si>
    <t>　　（統計表1６参照）</t>
  </si>
  <si>
    <t>順となっている。</t>
  </si>
  <si>
    <t>（１）転職・離職状況</t>
  </si>
  <si>
    <r>
      <t>離職率</t>
    </r>
    <r>
      <rPr>
        <sz val="10"/>
        <rFont val="ＭＳ Ｐ明朝"/>
        <family val="1"/>
      </rPr>
      <t>：１年前には仕事をしていたが、現在は仕事</t>
    </r>
  </si>
  <si>
    <t>　　　　　をしていない者（離職者）の１年前の有業者</t>
  </si>
  <si>
    <t>　　　　　に占める割合</t>
  </si>
  <si>
    <t>（２）仕事（前職）を辞めた理由</t>
  </si>
  <si>
    <t>　　（統計表1７参照）</t>
  </si>
  <si>
    <t>　　（統計表1８参照）</t>
  </si>
  <si>
    <t>　　（統計表1９参照）</t>
  </si>
  <si>
    <t>（３）希望する仕事の形態</t>
  </si>
  <si>
    <t>（４）無業者の就業希望理由</t>
  </si>
  <si>
    <t>　　（統計表２０参照）</t>
  </si>
  <si>
    <t>　　（統計表２１参照）</t>
  </si>
  <si>
    <t>（５）有業者の転職希望理由</t>
  </si>
  <si>
    <t>（１）求職者数</t>
  </si>
  <si>
    <t>（２）求職期間</t>
  </si>
  <si>
    <t>で｢１年以上２年未満」の２万８千人の順であ</t>
  </si>
  <si>
    <t>と、「１ヵ月未満」が３万７千人と最も多く、次い</t>
  </si>
  <si>
    <t>　　（統計表２２参照）</t>
  </si>
  <si>
    <t>　　（統計表２３参照）</t>
  </si>
  <si>
    <t>（３）非求職の理由</t>
  </si>
  <si>
    <t>　　（統計表２４参照）</t>
  </si>
  <si>
    <t>　　（統計表１３参照）</t>
  </si>
  <si>
    <t>・女性は、「３５時間未満」の短時間と、「４９～</t>
  </si>
  <si>
    <t>では、男性の有業者の割合が高い。</t>
  </si>
  <si>
    <t>　　（統計表７、９参照）</t>
  </si>
  <si>
    <t>代前半の年齢層にピークがある。</t>
  </si>
  <si>
    <t>　　（統計表９参照）</t>
  </si>
  <si>
    <t>「生産工程労務作業者」が、４９万８千人と最</t>
  </si>
  <si>
    <t>多く、女性の有業者の２７．５％を占めており、</t>
  </si>
  <si>
    <t>　　（統計表１０参照）</t>
  </si>
  <si>
    <t>　　（統計表７参照）</t>
  </si>
  <si>
    <t>65～69</t>
  </si>
  <si>
    <t>70～74</t>
  </si>
  <si>
    <t>３５時間未満</t>
  </si>
  <si>
    <t>６０時間以上</t>
  </si>
  <si>
    <t>男（９年）</t>
  </si>
  <si>
    <t>男（１４年）</t>
  </si>
  <si>
    <t>女（９年）</t>
  </si>
  <si>
    <t>女（１４年）</t>
  </si>
  <si>
    <t>２００日未満</t>
  </si>
  <si>
    <t>２００～２４９日</t>
  </si>
  <si>
    <t>２５０日以上</t>
  </si>
  <si>
    <t>男女計</t>
  </si>
  <si>
    <t>年齢階級</t>
  </si>
  <si>
    <t>総数</t>
  </si>
  <si>
    <t>男</t>
  </si>
  <si>
    <t>女</t>
  </si>
  <si>
    <t>構成比</t>
  </si>
  <si>
    <t>第2次産業</t>
  </si>
  <si>
    <t>第3次産業</t>
  </si>
  <si>
    <t>表９　年齢別・産業別有業者数</t>
  </si>
  <si>
    <t>運輸業</t>
  </si>
  <si>
    <t>男</t>
  </si>
  <si>
    <t>女</t>
  </si>
  <si>
    <t>平成４年</t>
  </si>
  <si>
    <t>平成９年</t>
  </si>
  <si>
    <t>平成１４年</t>
  </si>
  <si>
    <t>（単位：％）</t>
  </si>
  <si>
    <t>表３　年齢階級別有業者数</t>
  </si>
  <si>
    <t>年齢階級</t>
  </si>
  <si>
    <t>総数</t>
  </si>
  <si>
    <t>構成比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</si>
  <si>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</si>
  <si>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</si>
  <si>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</si>
  <si>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</si>
  <si>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</si>
  <si>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</si>
  <si>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</si>
  <si>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</si>
  <si>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</si>
  <si>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</si>
  <si>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</si>
  <si>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表４　年齢階級別有業率の推移</t>
  </si>
  <si>
    <t>昭和５７年</t>
  </si>
  <si>
    <t>昭和６２年</t>
  </si>
  <si>
    <t>表１　有業者数の推移</t>
  </si>
  <si>
    <t>（単位：千人、％）</t>
  </si>
  <si>
    <t>年</t>
  </si>
  <si>
    <t>男女計</t>
  </si>
  <si>
    <t>増加率</t>
  </si>
  <si>
    <t>昭和57年</t>
  </si>
  <si>
    <t>昭和62年</t>
  </si>
  <si>
    <t>表２　有業率の推移</t>
  </si>
  <si>
    <t>表５　雇用形態別有業者の推移</t>
  </si>
  <si>
    <t>自営業主</t>
  </si>
  <si>
    <t>家族従業者</t>
  </si>
  <si>
    <t>雇用者</t>
  </si>
  <si>
    <t>表６　雇用者数の推移</t>
  </si>
  <si>
    <t>雇用者数</t>
  </si>
  <si>
    <t>構成割合</t>
  </si>
  <si>
    <t>役員</t>
  </si>
  <si>
    <t>正規の職員・従業員</t>
  </si>
  <si>
    <t>パート・アルバイト</t>
  </si>
  <si>
    <t>非掲載</t>
  </si>
  <si>
    <t>-</t>
  </si>
  <si>
    <t>表７　産業別有業者数と構成割合の推移</t>
  </si>
  <si>
    <t>就業者数</t>
  </si>
  <si>
    <t>第１次産業</t>
  </si>
  <si>
    <t>平成１４年（全国）</t>
  </si>
  <si>
    <t>表８　産業別平均年齢の推移</t>
  </si>
  <si>
    <t>（単位：歳）</t>
  </si>
  <si>
    <t>男女別</t>
  </si>
  <si>
    <t>無業者</t>
  </si>
  <si>
    <t>表１０　職業別有業者数</t>
  </si>
  <si>
    <t>専門的技術的職業従事者</t>
  </si>
  <si>
    <t>管理的職業従事者</t>
  </si>
  <si>
    <t>事務従事者</t>
  </si>
  <si>
    <t>販売従事者</t>
  </si>
  <si>
    <t>サービス職業従事者</t>
  </si>
  <si>
    <t>保安職業従事者</t>
  </si>
  <si>
    <t>農林漁業作業者</t>
  </si>
  <si>
    <t>運輸通信従事者</t>
  </si>
  <si>
    <t>生産工程労務作業者</t>
  </si>
  <si>
    <t>分類不能の職業</t>
  </si>
  <si>
    <t>表１１　職業別従業者数の推移</t>
  </si>
  <si>
    <t>表１２　教育別有業者数</t>
  </si>
  <si>
    <t>小学・中学</t>
  </si>
  <si>
    <t>高校・旧中</t>
  </si>
  <si>
    <t>短大・高専</t>
  </si>
  <si>
    <t>大学・大学院</t>
  </si>
  <si>
    <t>在学者</t>
  </si>
  <si>
    <t>表１３　所得別世帯数</t>
  </si>
  <si>
    <t>１００万円未満</t>
  </si>
  <si>
    <t>１００～１９９</t>
  </si>
  <si>
    <t>２００～２９９</t>
  </si>
  <si>
    <t>３００～３９９</t>
  </si>
  <si>
    <t>４００～４９９</t>
  </si>
  <si>
    <t>５００～５９９</t>
  </si>
  <si>
    <t>６００～６９９</t>
  </si>
  <si>
    <t>７００～７９９</t>
  </si>
  <si>
    <t>８００～８９９</t>
  </si>
  <si>
    <t>９００～９９９</t>
  </si>
  <si>
    <t>１０００～１２４９</t>
  </si>
  <si>
    <t>１２５０～１４９９</t>
  </si>
  <si>
    <t>１５００万円以上</t>
  </si>
  <si>
    <t>世帯数</t>
  </si>
  <si>
    <t>平成９年</t>
  </si>
  <si>
    <t>（１）概要</t>
  </si>
  <si>
    <t>男（静岡）</t>
  </si>
  <si>
    <t>女（静岡）</t>
  </si>
  <si>
    <t>男（全国）</t>
  </si>
  <si>
    <t>女（全国）</t>
  </si>
  <si>
    <t>・パート･アルバイトは３７万７千人で、雇用者</t>
  </si>
  <si>
    <t>１０．６％や、｢人員整理・勧奨退職」９．７％の</t>
  </si>
  <si>
    <t>｢継続就業希望者」は、８０．４％と８割を超え</t>
  </si>
  <si>
    <t>るが、前回と比べると１．５ポイント低下してい</t>
  </si>
  <si>
    <t>・それに対し「転職希望者」は１１．７％と、前</t>
  </si>
  <si>
    <t>回より１．４ポイント上昇している。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</si>
</sst>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0_);[Red]\(0\)"/>
    <numFmt numFmtId="179" formatCode="0.0_);[Red]\(0.0\)"/>
    <numFmt numFmtId="180" formatCode="0_ "/>
    <numFmt numFmtId="181" formatCode="#,##0.0_ ;[Red]\-#,##0.0\ "/>
    <numFmt numFmtId="182" formatCode="0.0%"/>
    <numFmt numFmtId="183" formatCode="#,##0_);[Red]\(#,##0\)"/>
    <numFmt numFmtId="184" formatCode="#,###,##0;&quot; -&quot;###,##0"/>
    <numFmt numFmtId="185" formatCode="###,##0.0;&quot;-&quot;##,##0.0"/>
    <numFmt numFmtId="186" formatCode="#,##0.0_);[Red]\(#,##0.0\)"/>
    <numFmt numFmtId="187" formatCode="#,##0_ "/>
    <numFmt numFmtId="188" formatCode="#,##0.0"/>
    <numFmt numFmtId="189" formatCode="#,##0.0;[Red]\-#,##0.0"/>
    <numFmt numFmtId="190" formatCode="#,##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.75"/>
      <name val="ＭＳ Ｐゴシック"/>
      <family val="3"/>
    </font>
    <font>
      <sz val="10.75"/>
      <name val="ＭＳ Ｐゴシック"/>
      <family val="3"/>
    </font>
    <font>
      <sz val="5.75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8.5"/>
      <name val="ＭＳ Ｐゴシック"/>
      <family val="3"/>
    </font>
    <font>
      <b/>
      <sz val="8.5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1.5"/>
      <name val="ＭＳ Ｐゴシック"/>
      <family val="3"/>
    </font>
    <font>
      <sz val="11.75"/>
      <name val="ＭＳ Ｐ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.25"/>
      <name val="ＭＳ Ｐゴシック"/>
      <family val="3"/>
    </font>
    <font>
      <sz val="9.5"/>
      <name val="ＭＳ Ｐゴシック"/>
      <family val="3"/>
    </font>
    <font>
      <sz val="10.25"/>
      <name val="ＭＳ Ｐゴシック"/>
      <family val="3"/>
    </font>
    <font>
      <sz val="10.75"/>
      <color indexed="8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4"/>
      <name val="ＭＳ Ｐゴシック"/>
      <family val="3"/>
    </font>
    <font>
      <sz val="12"/>
      <name val="ＭＳ Ｐ明朝"/>
      <family val="1"/>
    </font>
    <font>
      <sz val="12"/>
      <name val="ＭＳ 明朝"/>
      <family val="1"/>
    </font>
    <font>
      <sz val="8.75"/>
      <name val="ＭＳ Ｐゴシック"/>
      <family val="3"/>
    </font>
    <font>
      <sz val="8"/>
      <color indexed="8"/>
      <name val="ＭＳ Ｐゴシック"/>
      <family val="3"/>
    </font>
    <font>
      <sz val="8.25"/>
      <name val="ＭＳ Ｐ明朝"/>
      <family val="1"/>
    </font>
    <font>
      <sz val="19.5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20"/>
      <name val="ＭＳ Ｐ明朝"/>
      <family val="1"/>
    </font>
    <font>
      <sz val="8"/>
      <name val="ＭＳ 明朝"/>
      <family val="1"/>
    </font>
    <font>
      <sz val="9"/>
      <name val="ＭＳ Ｐ明朝"/>
      <family val="1"/>
    </font>
    <font>
      <sz val="6.75"/>
      <name val="ＭＳ Ｐゴシック"/>
      <family val="3"/>
    </font>
    <font>
      <sz val="10.5"/>
      <name val="ＭＳ Ｐゴシック"/>
      <family val="3"/>
    </font>
    <font>
      <b/>
      <sz val="12"/>
      <name val="ＭＳ Ｐ明朝"/>
      <family val="1"/>
    </font>
    <font>
      <b/>
      <sz val="9"/>
      <name val="ＭＳ Ｐゴシック"/>
      <family val="3"/>
    </font>
    <font>
      <sz val="9"/>
      <color indexed="9"/>
      <name val="ＭＳ Ｐゴシック"/>
      <family val="3"/>
    </font>
    <font>
      <b/>
      <sz val="9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>
      <alignment/>
      <protection/>
    </xf>
    <xf numFmtId="0" fontId="26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177" fontId="7" fillId="0" borderId="1" xfId="17" applyNumberFormat="1" applyFont="1" applyBorder="1" applyAlignment="1">
      <alignment/>
    </xf>
    <xf numFmtId="176" fontId="7" fillId="0" borderId="1" xfId="0" applyNumberFormat="1" applyFont="1" applyBorder="1" applyAlignment="1">
      <alignment/>
    </xf>
    <xf numFmtId="38" fontId="7" fillId="0" borderId="0" xfId="0" applyNumberFormat="1" applyFont="1" applyAlignment="1">
      <alignment/>
    </xf>
    <xf numFmtId="38" fontId="7" fillId="0" borderId="1" xfId="17" applyFont="1" applyBorder="1" applyAlignment="1">
      <alignment/>
    </xf>
    <xf numFmtId="181" fontId="7" fillId="0" borderId="1" xfId="17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3" xfId="0" applyFont="1" applyBorder="1" applyAlignment="1">
      <alignment/>
    </xf>
    <xf numFmtId="38" fontId="17" fillId="0" borderId="1" xfId="17" applyFont="1" applyBorder="1" applyAlignment="1">
      <alignment/>
    </xf>
    <xf numFmtId="0" fontId="17" fillId="0" borderId="0" xfId="0" applyFont="1" applyAlignment="1">
      <alignment horizontal="right"/>
    </xf>
    <xf numFmtId="0" fontId="18" fillId="0" borderId="1" xfId="0" applyFont="1" applyBorder="1" applyAlignment="1">
      <alignment/>
    </xf>
    <xf numFmtId="0" fontId="17" fillId="0" borderId="4" xfId="0" applyFont="1" applyBorder="1" applyAlignment="1">
      <alignment/>
    </xf>
    <xf numFmtId="0" fontId="17" fillId="0" borderId="1" xfId="17" applyNumberFormat="1" applyFont="1" applyBorder="1" applyAlignment="1">
      <alignment/>
    </xf>
    <xf numFmtId="0" fontId="17" fillId="0" borderId="1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1" xfId="0" applyFont="1" applyBorder="1" applyAlignment="1">
      <alignment/>
    </xf>
    <xf numFmtId="177" fontId="17" fillId="0" borderId="1" xfId="17" applyNumberFormat="1" applyFont="1" applyBorder="1" applyAlignment="1">
      <alignment/>
    </xf>
    <xf numFmtId="176" fontId="17" fillId="0" borderId="1" xfId="0" applyNumberFormat="1" applyFont="1" applyBorder="1" applyAlignment="1">
      <alignment/>
    </xf>
    <xf numFmtId="177" fontId="17" fillId="0" borderId="1" xfId="17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176" fontId="17" fillId="0" borderId="0" xfId="0" applyNumberFormat="1" applyFont="1" applyBorder="1" applyAlignment="1">
      <alignment/>
    </xf>
    <xf numFmtId="0" fontId="17" fillId="0" borderId="5" xfId="0" applyFont="1" applyBorder="1" applyAlignment="1">
      <alignment/>
    </xf>
    <xf numFmtId="0" fontId="17" fillId="0" borderId="2" xfId="0" applyFont="1" applyBorder="1" applyAlignment="1">
      <alignment/>
    </xf>
    <xf numFmtId="178" fontId="17" fillId="0" borderId="2" xfId="0" applyNumberFormat="1" applyFont="1" applyBorder="1" applyAlignment="1">
      <alignment/>
    </xf>
    <xf numFmtId="179" fontId="17" fillId="0" borderId="2" xfId="0" applyNumberFormat="1" applyFont="1" applyBorder="1" applyAlignment="1">
      <alignment/>
    </xf>
    <xf numFmtId="180" fontId="17" fillId="0" borderId="2" xfId="0" applyNumberFormat="1" applyFont="1" applyBorder="1" applyAlignment="1">
      <alignment/>
    </xf>
    <xf numFmtId="176" fontId="17" fillId="0" borderId="2" xfId="0" applyNumberFormat="1" applyFont="1" applyBorder="1" applyAlignment="1">
      <alignment/>
    </xf>
    <xf numFmtId="178" fontId="17" fillId="0" borderId="1" xfId="0" applyNumberFormat="1" applyFont="1" applyBorder="1" applyAlignment="1">
      <alignment/>
    </xf>
    <xf numFmtId="179" fontId="17" fillId="0" borderId="1" xfId="0" applyNumberFormat="1" applyFont="1" applyBorder="1" applyAlignment="1">
      <alignment/>
    </xf>
    <xf numFmtId="180" fontId="17" fillId="0" borderId="1" xfId="0" applyNumberFormat="1" applyFont="1" applyBorder="1" applyAlignment="1">
      <alignment/>
    </xf>
    <xf numFmtId="38" fontId="17" fillId="0" borderId="0" xfId="17" applyFont="1" applyAlignment="1">
      <alignment/>
    </xf>
    <xf numFmtId="38" fontId="17" fillId="0" borderId="0" xfId="0" applyNumberFormat="1" applyFont="1" applyAlignment="1">
      <alignment/>
    </xf>
    <xf numFmtId="0" fontId="17" fillId="0" borderId="1" xfId="0" applyFont="1" applyBorder="1" applyAlignment="1">
      <alignment horizontal="center" vertical="center"/>
    </xf>
    <xf numFmtId="180" fontId="17" fillId="0" borderId="1" xfId="0" applyNumberFormat="1" applyFont="1" applyBorder="1" applyAlignment="1">
      <alignment horizontal="center" vertical="center" wrapText="1"/>
    </xf>
    <xf numFmtId="180" fontId="20" fillId="0" borderId="1" xfId="0" applyNumberFormat="1" applyFont="1" applyBorder="1" applyAlignment="1">
      <alignment horizontal="center" vertical="center" wrapText="1"/>
    </xf>
    <xf numFmtId="179" fontId="17" fillId="0" borderId="1" xfId="0" applyNumberFormat="1" applyFont="1" applyFill="1" applyBorder="1" applyAlignment="1">
      <alignment/>
    </xf>
    <xf numFmtId="180" fontId="20" fillId="0" borderId="1" xfId="0" applyNumberFormat="1" applyFont="1" applyBorder="1" applyAlignment="1">
      <alignment horizontal="center"/>
    </xf>
    <xf numFmtId="0" fontId="20" fillId="0" borderId="6" xfId="0" applyFont="1" applyBorder="1" applyAlignment="1">
      <alignment horizontal="right"/>
    </xf>
    <xf numFmtId="0" fontId="20" fillId="0" borderId="2" xfId="0" applyFont="1" applyBorder="1" applyAlignment="1">
      <alignment horizontal="right"/>
    </xf>
    <xf numFmtId="0" fontId="18" fillId="0" borderId="1" xfId="0" applyFont="1" applyBorder="1" applyAlignment="1">
      <alignment/>
    </xf>
    <xf numFmtId="176" fontId="17" fillId="0" borderId="1" xfId="0" applyNumberFormat="1" applyFont="1" applyFill="1" applyBorder="1" applyAlignment="1">
      <alignment/>
    </xf>
    <xf numFmtId="176" fontId="17" fillId="0" borderId="0" xfId="0" applyNumberFormat="1" applyFont="1" applyAlignment="1">
      <alignment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177" fontId="7" fillId="0" borderId="1" xfId="0" applyNumberFormat="1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83" fontId="7" fillId="0" borderId="1" xfId="17" applyNumberFormat="1" applyFont="1" applyBorder="1" applyAlignment="1">
      <alignment/>
    </xf>
    <xf numFmtId="177" fontId="7" fillId="0" borderId="0" xfId="0" applyNumberFormat="1" applyFont="1" applyAlignment="1">
      <alignment/>
    </xf>
    <xf numFmtId="183" fontId="7" fillId="0" borderId="0" xfId="0" applyNumberFormat="1" applyFont="1" applyAlignment="1">
      <alignment/>
    </xf>
    <xf numFmtId="38" fontId="0" fillId="0" borderId="0" xfId="17" applyAlignment="1">
      <alignment/>
    </xf>
    <xf numFmtId="0" fontId="0" fillId="2" borderId="1" xfId="0" applyFill="1" applyBorder="1" applyAlignment="1">
      <alignment/>
    </xf>
    <xf numFmtId="181" fontId="0" fillId="2" borderId="1" xfId="17" applyNumberFormat="1" applyFill="1" applyBorder="1" applyAlignment="1">
      <alignment/>
    </xf>
    <xf numFmtId="38" fontId="0" fillId="2" borderId="0" xfId="0" applyNumberFormat="1" applyFill="1" applyAlignment="1">
      <alignment/>
    </xf>
    <xf numFmtId="181" fontId="0" fillId="0" borderId="1" xfId="17" applyNumberFormat="1" applyBorder="1" applyAlignment="1">
      <alignment/>
    </xf>
    <xf numFmtId="0" fontId="20" fillId="0" borderId="0" xfId="21" applyFont="1" applyFill="1" applyBorder="1" applyAlignment="1">
      <alignment horizontal="left" vertical="top"/>
      <protection/>
    </xf>
    <xf numFmtId="184" fontId="18" fillId="0" borderId="0" xfId="21" applyNumberFormat="1" applyFill="1" applyBorder="1" applyAlignment="1">
      <alignment horizontal="right"/>
      <protection/>
    </xf>
    <xf numFmtId="0" fontId="20" fillId="0" borderId="1" xfId="21" applyFont="1" applyFill="1" applyBorder="1" applyAlignment="1">
      <alignment/>
      <protection/>
    </xf>
    <xf numFmtId="179" fontId="18" fillId="0" borderId="1" xfId="21" applyNumberFormat="1" applyFill="1" applyBorder="1" applyAlignment="1">
      <alignment horizontal="right"/>
      <protection/>
    </xf>
    <xf numFmtId="0" fontId="29" fillId="0" borderId="0" xfId="0" applyFont="1" applyBorder="1" applyAlignment="1">
      <alignment/>
    </xf>
    <xf numFmtId="38" fontId="29" fillId="0" borderId="0" xfId="17" applyFont="1" applyBorder="1" applyAlignment="1">
      <alignment/>
    </xf>
    <xf numFmtId="0" fontId="29" fillId="0" borderId="0" xfId="0" applyFont="1" applyAlignment="1">
      <alignment/>
    </xf>
    <xf numFmtId="49" fontId="29" fillId="0" borderId="0" xfId="0" applyNumberFormat="1" applyFont="1" applyAlignment="1">
      <alignment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/>
    </xf>
    <xf numFmtId="177" fontId="29" fillId="0" borderId="1" xfId="17" applyNumberFormat="1" applyFont="1" applyBorder="1" applyAlignment="1">
      <alignment/>
    </xf>
    <xf numFmtId="176" fontId="29" fillId="0" borderId="1" xfId="0" applyNumberFormat="1" applyFont="1" applyBorder="1" applyAlignment="1">
      <alignment/>
    </xf>
    <xf numFmtId="177" fontId="29" fillId="0" borderId="1" xfId="17" applyNumberFormat="1" applyFont="1" applyFill="1" applyBorder="1" applyAlignment="1">
      <alignment/>
    </xf>
    <xf numFmtId="0" fontId="29" fillId="0" borderId="5" xfId="0" applyFont="1" applyBorder="1" applyAlignment="1">
      <alignment/>
    </xf>
    <xf numFmtId="180" fontId="29" fillId="0" borderId="1" xfId="0" applyNumberFormat="1" applyFont="1" applyBorder="1" applyAlignment="1">
      <alignment/>
    </xf>
    <xf numFmtId="180" fontId="29" fillId="0" borderId="0" xfId="0" applyNumberFormat="1" applyFont="1" applyAlignment="1">
      <alignment/>
    </xf>
    <xf numFmtId="179" fontId="29" fillId="0" borderId="1" xfId="0" applyNumberFormat="1" applyFont="1" applyBorder="1" applyAlignment="1">
      <alignment/>
    </xf>
    <xf numFmtId="0" fontId="29" fillId="0" borderId="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3" xfId="0" applyFont="1" applyBorder="1" applyAlignment="1">
      <alignment/>
    </xf>
    <xf numFmtId="180" fontId="29" fillId="0" borderId="0" xfId="0" applyNumberFormat="1" applyFont="1" applyBorder="1" applyAlignment="1">
      <alignment/>
    </xf>
    <xf numFmtId="176" fontId="29" fillId="0" borderId="0" xfId="0" applyNumberFormat="1" applyFont="1" applyBorder="1" applyAlignment="1">
      <alignment/>
    </xf>
    <xf numFmtId="179" fontId="29" fillId="0" borderId="1" xfId="0" applyNumberFormat="1" applyFont="1" applyFill="1" applyBorder="1" applyAlignment="1">
      <alignment/>
    </xf>
    <xf numFmtId="180" fontId="29" fillId="0" borderId="7" xfId="0" applyNumberFormat="1" applyFont="1" applyBorder="1" applyAlignment="1">
      <alignment/>
    </xf>
    <xf numFmtId="0" fontId="29" fillId="0" borderId="6" xfId="0" applyFont="1" applyBorder="1" applyAlignment="1">
      <alignment horizontal="right"/>
    </xf>
    <xf numFmtId="0" fontId="29" fillId="0" borderId="2" xfId="0" applyFont="1" applyBorder="1" applyAlignment="1">
      <alignment horizontal="right"/>
    </xf>
    <xf numFmtId="0" fontId="30" fillId="0" borderId="0" xfId="0" applyFont="1" applyAlignment="1">
      <alignment/>
    </xf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/>
    </xf>
    <xf numFmtId="176" fontId="30" fillId="0" borderId="1" xfId="0" applyNumberFormat="1" applyFont="1" applyBorder="1" applyAlignment="1">
      <alignment/>
    </xf>
    <xf numFmtId="176" fontId="30" fillId="0" borderId="1" xfId="0" applyNumberFormat="1" applyFont="1" applyFill="1" applyBorder="1" applyAlignment="1">
      <alignment/>
    </xf>
    <xf numFmtId="0" fontId="30" fillId="0" borderId="5" xfId="0" applyFont="1" applyBorder="1" applyAlignment="1">
      <alignment/>
    </xf>
    <xf numFmtId="38" fontId="29" fillId="0" borderId="0" xfId="0" applyNumberFormat="1" applyFont="1" applyAlignment="1">
      <alignment/>
    </xf>
    <xf numFmtId="38" fontId="29" fillId="0" borderId="1" xfId="0" applyNumberFormat="1" applyFont="1" applyBorder="1" applyAlignment="1">
      <alignment/>
    </xf>
    <xf numFmtId="38" fontId="29" fillId="0" borderId="0" xfId="17" applyFont="1" applyAlignment="1">
      <alignment/>
    </xf>
    <xf numFmtId="38" fontId="29" fillId="0" borderId="1" xfId="17" applyFont="1" applyBorder="1" applyAlignment="1">
      <alignment/>
    </xf>
    <xf numFmtId="0" fontId="29" fillId="0" borderId="1" xfId="0" applyFont="1" applyBorder="1" applyAlignment="1">
      <alignment wrapText="1"/>
    </xf>
    <xf numFmtId="176" fontId="29" fillId="0" borderId="0" xfId="0" applyNumberFormat="1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9" fillId="0" borderId="5" xfId="0" applyFont="1" applyBorder="1" applyAlignment="1">
      <alignment horizontal="center" vertical="center"/>
    </xf>
    <xf numFmtId="0" fontId="29" fillId="0" borderId="4" xfId="0" applyFont="1" applyBorder="1" applyAlignment="1">
      <alignment wrapText="1"/>
    </xf>
    <xf numFmtId="0" fontId="29" fillId="0" borderId="1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9" fillId="0" borderId="8" xfId="0" applyFont="1" applyBorder="1" applyAlignment="1">
      <alignment/>
    </xf>
    <xf numFmtId="180" fontId="29" fillId="0" borderId="3" xfId="0" applyNumberFormat="1" applyFont="1" applyBorder="1" applyAlignment="1">
      <alignment/>
    </xf>
    <xf numFmtId="176" fontId="29" fillId="0" borderId="8" xfId="0" applyNumberFormat="1" applyFont="1" applyBorder="1" applyAlignment="1">
      <alignment/>
    </xf>
    <xf numFmtId="38" fontId="29" fillId="0" borderId="3" xfId="17" applyFont="1" applyBorder="1" applyAlignment="1">
      <alignment/>
    </xf>
    <xf numFmtId="38" fontId="29" fillId="0" borderId="8" xfId="17" applyFont="1" applyBorder="1" applyAlignment="1">
      <alignment/>
    </xf>
    <xf numFmtId="177" fontId="29" fillId="0" borderId="7" xfId="17" applyNumberFormat="1" applyFont="1" applyBorder="1" applyAlignment="1">
      <alignment/>
    </xf>
    <xf numFmtId="177" fontId="29" fillId="0" borderId="9" xfId="17" applyNumberFormat="1" applyFont="1" applyBorder="1" applyAlignment="1">
      <alignment/>
    </xf>
    <xf numFmtId="177" fontId="29" fillId="0" borderId="0" xfId="0" applyNumberFormat="1" applyFont="1" applyAlignment="1">
      <alignment/>
    </xf>
    <xf numFmtId="178" fontId="17" fillId="0" borderId="0" xfId="0" applyNumberFormat="1" applyFont="1" applyBorder="1" applyAlignment="1">
      <alignment/>
    </xf>
    <xf numFmtId="179" fontId="17" fillId="0" borderId="0" xfId="0" applyNumberFormat="1" applyFont="1" applyBorder="1" applyAlignment="1">
      <alignment/>
    </xf>
    <xf numFmtId="180" fontId="17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183" fontId="17" fillId="0" borderId="1" xfId="0" applyNumberFormat="1" applyFont="1" applyBorder="1" applyAlignment="1">
      <alignment/>
    </xf>
    <xf numFmtId="186" fontId="17" fillId="0" borderId="1" xfId="0" applyNumberFormat="1" applyFont="1" applyBorder="1" applyAlignment="1">
      <alignment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180" fontId="18" fillId="0" borderId="1" xfId="0" applyNumberFormat="1" applyFont="1" applyBorder="1" applyAlignment="1">
      <alignment horizontal="center" vertical="center" wrapText="1"/>
    </xf>
    <xf numFmtId="177" fontId="17" fillId="0" borderId="2" xfId="17" applyNumberFormat="1" applyFont="1" applyBorder="1" applyAlignment="1">
      <alignment/>
    </xf>
    <xf numFmtId="187" fontId="17" fillId="0" borderId="1" xfId="0" applyNumberFormat="1" applyFont="1" applyBorder="1" applyAlignment="1">
      <alignment/>
    </xf>
    <xf numFmtId="0" fontId="17" fillId="0" borderId="5" xfId="0" applyFont="1" applyBorder="1" applyAlignment="1">
      <alignment horizontal="center"/>
    </xf>
    <xf numFmtId="0" fontId="20" fillId="0" borderId="5" xfId="0" applyFont="1" applyBorder="1" applyAlignment="1">
      <alignment/>
    </xf>
    <xf numFmtId="0" fontId="20" fillId="0" borderId="5" xfId="0" applyFont="1" applyBorder="1" applyAlignment="1">
      <alignment horizontal="center"/>
    </xf>
    <xf numFmtId="0" fontId="38" fillId="0" borderId="2" xfId="0" applyFont="1" applyBorder="1" applyAlignment="1">
      <alignment/>
    </xf>
    <xf numFmtId="0" fontId="20" fillId="0" borderId="2" xfId="0" applyFont="1" applyBorder="1" applyAlignment="1">
      <alignment/>
    </xf>
    <xf numFmtId="0" fontId="18" fillId="0" borderId="2" xfId="0" applyFont="1" applyBorder="1" applyAlignment="1">
      <alignment/>
    </xf>
    <xf numFmtId="0" fontId="20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/>
    </xf>
    <xf numFmtId="0" fontId="17" fillId="0" borderId="1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0" fontId="18" fillId="0" borderId="5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38" fontId="17" fillId="0" borderId="1" xfId="17" applyFont="1" applyBorder="1" applyAlignment="1">
      <alignment/>
    </xf>
    <xf numFmtId="0" fontId="17" fillId="0" borderId="7" xfId="0" applyFont="1" applyBorder="1" applyAlignment="1">
      <alignment horizontal="center"/>
    </xf>
    <xf numFmtId="49" fontId="17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8" fillId="0" borderId="1" xfId="0" applyFont="1" applyBorder="1" applyAlignment="1">
      <alignment vertical="center" wrapText="1"/>
    </xf>
    <xf numFmtId="188" fontId="17" fillId="0" borderId="1" xfId="0" applyNumberFormat="1" applyFont="1" applyBorder="1" applyAlignment="1">
      <alignment/>
    </xf>
    <xf numFmtId="0" fontId="18" fillId="0" borderId="1" xfId="0" applyFont="1" applyBorder="1" applyAlignment="1">
      <alignment horizontal="center"/>
    </xf>
    <xf numFmtId="0" fontId="3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vertical="center" wrapText="1"/>
    </xf>
    <xf numFmtId="0" fontId="18" fillId="0" borderId="5" xfId="0" applyFont="1" applyBorder="1" applyAlignment="1">
      <alignment vertical="top" textRotation="255" wrapText="1"/>
    </xf>
    <xf numFmtId="0" fontId="38" fillId="0" borderId="5" xfId="0" applyFont="1" applyBorder="1" applyAlignment="1">
      <alignment vertical="top" textRotation="255" wrapText="1"/>
    </xf>
    <xf numFmtId="0" fontId="18" fillId="0" borderId="1" xfId="0" applyFont="1" applyBorder="1" applyAlignment="1">
      <alignment horizontal="center" vertical="center" textRotation="255" wrapText="1"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29" fillId="0" borderId="0" xfId="0" applyFont="1" applyAlignment="1">
      <alignment horizontal="right"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3" xfId="0" applyFont="1" applyBorder="1" applyAlignment="1">
      <alignment wrapText="1"/>
    </xf>
    <xf numFmtId="0" fontId="17" fillId="0" borderId="15" xfId="0" applyFont="1" applyBorder="1" applyAlignment="1">
      <alignment/>
    </xf>
    <xf numFmtId="0" fontId="20" fillId="0" borderId="1" xfId="0" applyFont="1" applyBorder="1" applyAlignment="1">
      <alignment horizontal="center"/>
    </xf>
    <xf numFmtId="179" fontId="7" fillId="0" borderId="1" xfId="0" applyNumberFormat="1" applyFont="1" applyBorder="1" applyAlignment="1">
      <alignment/>
    </xf>
    <xf numFmtId="0" fontId="7" fillId="0" borderId="5" xfId="0" applyFont="1" applyBorder="1" applyAlignment="1">
      <alignment horizontal="center" vertical="center" wrapText="1"/>
    </xf>
    <xf numFmtId="0" fontId="39" fillId="0" borderId="5" xfId="0" applyFont="1" applyBorder="1" applyAlignment="1">
      <alignment vertical="center" wrapText="1"/>
    </xf>
    <xf numFmtId="0" fontId="39" fillId="0" borderId="5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188" fontId="7" fillId="0" borderId="1" xfId="0" applyNumberFormat="1" applyFont="1" applyBorder="1" applyAlignment="1">
      <alignment/>
    </xf>
    <xf numFmtId="0" fontId="38" fillId="0" borderId="1" xfId="0" applyFont="1" applyBorder="1" applyAlignment="1">
      <alignment horizontal="center" wrapText="1"/>
    </xf>
    <xf numFmtId="3" fontId="17" fillId="0" borderId="0" xfId="0" applyNumberFormat="1" applyFont="1" applyAlignment="1">
      <alignment/>
    </xf>
    <xf numFmtId="176" fontId="18" fillId="0" borderId="1" xfId="0" applyNumberFormat="1" applyFont="1" applyBorder="1" applyAlignment="1">
      <alignment horizontal="center" vertical="center" wrapText="1"/>
    </xf>
    <xf numFmtId="176" fontId="18" fillId="0" borderId="1" xfId="0" applyNumberFormat="1" applyFont="1" applyBorder="1" applyAlignment="1">
      <alignment vertical="center" wrapText="1"/>
    </xf>
    <xf numFmtId="176" fontId="17" fillId="0" borderId="1" xfId="0" applyNumberFormat="1" applyFont="1" applyBorder="1" applyAlignment="1">
      <alignment horizontal="center" vertical="center"/>
    </xf>
    <xf numFmtId="180" fontId="17" fillId="0" borderId="1" xfId="0" applyNumberFormat="1" applyFont="1" applyBorder="1" applyAlignment="1">
      <alignment horizontal="center" vertical="center"/>
    </xf>
    <xf numFmtId="176" fontId="17" fillId="0" borderId="0" xfId="0" applyNumberFormat="1" applyFont="1" applyBorder="1" applyAlignment="1">
      <alignment horizontal="right"/>
    </xf>
    <xf numFmtId="0" fontId="36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" xfId="0" applyFont="1" applyBorder="1" applyAlignment="1">
      <alignment vertical="center" wrapText="1"/>
    </xf>
    <xf numFmtId="0" fontId="17" fillId="2" borderId="0" xfId="0" applyFont="1" applyFill="1" applyBorder="1" applyAlignment="1">
      <alignment/>
    </xf>
    <xf numFmtId="0" fontId="17" fillId="2" borderId="0" xfId="0" applyFont="1" applyFill="1" applyAlignment="1">
      <alignment/>
    </xf>
    <xf numFmtId="0" fontId="20" fillId="2" borderId="5" xfId="0" applyFont="1" applyFill="1" applyBorder="1" applyAlignment="1">
      <alignment vertical="center" wrapText="1"/>
    </xf>
    <xf numFmtId="3" fontId="17" fillId="2" borderId="1" xfId="0" applyNumberFormat="1" applyFont="1" applyFill="1" applyBorder="1" applyAlignment="1">
      <alignment/>
    </xf>
    <xf numFmtId="3" fontId="17" fillId="2" borderId="1" xfId="0" applyNumberFormat="1" applyFont="1" applyFill="1" applyBorder="1" applyAlignment="1">
      <alignment/>
    </xf>
    <xf numFmtId="0" fontId="17" fillId="2" borderId="1" xfId="0" applyFont="1" applyFill="1" applyBorder="1" applyAlignment="1">
      <alignment horizontal="center"/>
    </xf>
    <xf numFmtId="188" fontId="17" fillId="0" borderId="1" xfId="17" applyNumberFormat="1" applyFont="1" applyBorder="1" applyAlignment="1">
      <alignment/>
    </xf>
    <xf numFmtId="3" fontId="17" fillId="0" borderId="1" xfId="17" applyNumberFormat="1" applyFont="1" applyBorder="1" applyAlignment="1">
      <alignment/>
    </xf>
    <xf numFmtId="0" fontId="20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188" fontId="17" fillId="0" borderId="1" xfId="17" applyNumberFormat="1" applyFont="1" applyBorder="1" applyAlignment="1">
      <alignment/>
    </xf>
    <xf numFmtId="180" fontId="17" fillId="0" borderId="16" xfId="0" applyNumberFormat="1" applyFont="1" applyBorder="1" applyAlignment="1">
      <alignment/>
    </xf>
    <xf numFmtId="177" fontId="17" fillId="0" borderId="16" xfId="17" applyNumberFormat="1" applyFont="1" applyBorder="1" applyAlignment="1">
      <alignment/>
    </xf>
    <xf numFmtId="179" fontId="17" fillId="0" borderId="16" xfId="0" applyNumberFormat="1" applyFont="1" applyBorder="1" applyAlignment="1">
      <alignment/>
    </xf>
    <xf numFmtId="180" fontId="17" fillId="0" borderId="17" xfId="0" applyNumberFormat="1" applyFont="1" applyBorder="1" applyAlignment="1">
      <alignment/>
    </xf>
    <xf numFmtId="177" fontId="17" fillId="0" borderId="17" xfId="17" applyNumberFormat="1" applyFont="1" applyBorder="1" applyAlignment="1">
      <alignment/>
    </xf>
    <xf numFmtId="179" fontId="17" fillId="0" borderId="17" xfId="0" applyNumberFormat="1" applyFont="1" applyBorder="1" applyAlignment="1">
      <alignment/>
    </xf>
    <xf numFmtId="180" fontId="38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38" fontId="20" fillId="0" borderId="1" xfId="0" applyNumberFormat="1" applyFont="1" applyBorder="1" applyAlignment="1">
      <alignment/>
    </xf>
    <xf numFmtId="38" fontId="20" fillId="0" borderId="1" xfId="17" applyFont="1" applyBorder="1" applyAlignment="1">
      <alignment/>
    </xf>
    <xf numFmtId="188" fontId="20" fillId="0" borderId="1" xfId="0" applyNumberFormat="1" applyFont="1" applyBorder="1" applyAlignment="1">
      <alignment/>
    </xf>
    <xf numFmtId="0" fontId="35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0" fontId="42" fillId="0" borderId="0" xfId="0" applyFont="1" applyAlignment="1">
      <alignment/>
    </xf>
    <xf numFmtId="0" fontId="17" fillId="0" borderId="4" xfId="0" applyFont="1" applyBorder="1" applyAlignment="1">
      <alignment/>
    </xf>
    <xf numFmtId="0" fontId="17" fillId="0" borderId="1" xfId="0" applyNumberFormat="1" applyFont="1" applyBorder="1" applyAlignment="1">
      <alignment horizontal="right"/>
    </xf>
    <xf numFmtId="176" fontId="18" fillId="0" borderId="0" xfId="0" applyNumberFormat="1" applyFont="1" applyBorder="1" applyAlignment="1">
      <alignment vertical="center" wrapText="1"/>
    </xf>
    <xf numFmtId="176" fontId="7" fillId="0" borderId="0" xfId="0" applyNumberFormat="1" applyFont="1" applyAlignment="1">
      <alignment/>
    </xf>
    <xf numFmtId="0" fontId="18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38" fontId="17" fillId="0" borderId="0" xfId="17" applyFont="1" applyBorder="1" applyAlignment="1">
      <alignment/>
    </xf>
    <xf numFmtId="188" fontId="29" fillId="0" borderId="0" xfId="0" applyNumberFormat="1" applyFont="1" applyAlignment="1">
      <alignment/>
    </xf>
    <xf numFmtId="188" fontId="29" fillId="0" borderId="1" xfId="0" applyNumberFormat="1" applyFont="1" applyBorder="1" applyAlignment="1">
      <alignment/>
    </xf>
    <xf numFmtId="0" fontId="18" fillId="0" borderId="0" xfId="0" applyFont="1" applyBorder="1" applyAlignment="1">
      <alignment vertical="top" textRotation="255" wrapText="1"/>
    </xf>
    <xf numFmtId="188" fontId="17" fillId="0" borderId="0" xfId="0" applyNumberFormat="1" applyFont="1" applyBorder="1" applyAlignment="1">
      <alignment/>
    </xf>
    <xf numFmtId="188" fontId="20" fillId="0" borderId="7" xfId="0" applyNumberFormat="1" applyFont="1" applyFill="1" applyBorder="1" applyAlignment="1">
      <alignment/>
    </xf>
    <xf numFmtId="188" fontId="20" fillId="0" borderId="1" xfId="0" applyNumberFormat="1" applyFont="1" applyFill="1" applyBorder="1" applyAlignment="1">
      <alignment/>
    </xf>
    <xf numFmtId="189" fontId="20" fillId="0" borderId="7" xfId="17" applyNumberFormat="1" applyFont="1" applyFill="1" applyBorder="1" applyAlignment="1">
      <alignment/>
    </xf>
    <xf numFmtId="189" fontId="20" fillId="0" borderId="1" xfId="17" applyNumberFormat="1" applyFont="1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38" fontId="20" fillId="0" borderId="0" xfId="0" applyNumberFormat="1" applyFont="1" applyBorder="1" applyAlignment="1">
      <alignment/>
    </xf>
    <xf numFmtId="38" fontId="20" fillId="0" borderId="0" xfId="17" applyFont="1" applyBorder="1" applyAlignment="1">
      <alignment/>
    </xf>
    <xf numFmtId="0" fontId="18" fillId="0" borderId="0" xfId="0" applyFont="1" applyBorder="1" applyAlignment="1">
      <alignment/>
    </xf>
    <xf numFmtId="188" fontId="20" fillId="0" borderId="0" xfId="0" applyNumberFormat="1" applyFont="1" applyBorder="1" applyAlignment="1">
      <alignment/>
    </xf>
    <xf numFmtId="188" fontId="20" fillId="3" borderId="0" xfId="0" applyNumberFormat="1" applyFont="1" applyFill="1" applyBorder="1" applyAlignment="1">
      <alignment/>
    </xf>
    <xf numFmtId="189" fontId="20" fillId="3" borderId="0" xfId="17" applyNumberFormat="1" applyFont="1" applyFill="1" applyBorder="1" applyAlignment="1">
      <alignment/>
    </xf>
    <xf numFmtId="0" fontId="38" fillId="0" borderId="6" xfId="0" applyFont="1" applyBorder="1" applyAlignment="1">
      <alignment/>
    </xf>
    <xf numFmtId="0" fontId="18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176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29" fillId="4" borderId="4" xfId="0" applyFont="1" applyFill="1" applyBorder="1" applyAlignment="1">
      <alignment/>
    </xf>
    <xf numFmtId="0" fontId="29" fillId="4" borderId="13" xfId="0" applyFont="1" applyFill="1" applyBorder="1" applyAlignment="1">
      <alignment/>
    </xf>
    <xf numFmtId="0" fontId="29" fillId="4" borderId="14" xfId="0" applyFont="1" applyFill="1" applyBorder="1" applyAlignment="1">
      <alignment/>
    </xf>
    <xf numFmtId="0" fontId="29" fillId="4" borderId="15" xfId="0" applyFont="1" applyFill="1" applyBorder="1" applyAlignment="1">
      <alignment/>
    </xf>
    <xf numFmtId="0" fontId="29" fillId="4" borderId="0" xfId="0" applyFont="1" applyFill="1" applyBorder="1" applyAlignment="1">
      <alignment/>
    </xf>
    <xf numFmtId="0" fontId="29" fillId="4" borderId="18" xfId="0" applyFont="1" applyFill="1" applyBorder="1" applyAlignment="1">
      <alignment/>
    </xf>
    <xf numFmtId="38" fontId="29" fillId="4" borderId="0" xfId="17" applyFont="1" applyFill="1" applyBorder="1" applyAlignment="1">
      <alignment/>
    </xf>
    <xf numFmtId="38" fontId="29" fillId="4" borderId="15" xfId="17" applyFont="1" applyFill="1" applyBorder="1" applyAlignment="1">
      <alignment/>
    </xf>
    <xf numFmtId="0" fontId="29" fillId="4" borderId="10" xfId="0" applyFont="1" applyFill="1" applyBorder="1" applyAlignment="1">
      <alignment/>
    </xf>
    <xf numFmtId="0" fontId="29" fillId="4" borderId="11" xfId="0" applyFont="1" applyFill="1" applyBorder="1" applyAlignment="1">
      <alignment/>
    </xf>
    <xf numFmtId="38" fontId="29" fillId="4" borderId="11" xfId="17" applyFont="1" applyFill="1" applyBorder="1" applyAlignment="1">
      <alignment/>
    </xf>
    <xf numFmtId="0" fontId="29" fillId="4" borderId="12" xfId="0" applyFont="1" applyFill="1" applyBorder="1" applyAlignment="1">
      <alignment horizontal="right"/>
    </xf>
    <xf numFmtId="38" fontId="29" fillId="0" borderId="0" xfId="17" applyFont="1" applyFill="1" applyBorder="1" applyAlignment="1">
      <alignment/>
    </xf>
    <xf numFmtId="176" fontId="30" fillId="0" borderId="7" xfId="0" applyNumberFormat="1" applyFont="1" applyBorder="1" applyAlignment="1">
      <alignment/>
    </xf>
    <xf numFmtId="38" fontId="29" fillId="0" borderId="0" xfId="0" applyNumberFormat="1" applyFont="1" applyBorder="1" applyAlignment="1">
      <alignment/>
    </xf>
    <xf numFmtId="38" fontId="0" fillId="0" borderId="0" xfId="17" applyBorder="1" applyAlignment="1">
      <alignment/>
    </xf>
    <xf numFmtId="3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8" fontId="0" fillId="0" borderId="0" xfId="17" applyFill="1" applyBorder="1" applyAlignment="1">
      <alignment/>
    </xf>
    <xf numFmtId="0" fontId="0" fillId="0" borderId="0" xfId="0" applyFill="1" applyAlignment="1">
      <alignment/>
    </xf>
    <xf numFmtId="38" fontId="0" fillId="0" borderId="0" xfId="17" applyFill="1" applyAlignment="1">
      <alignment/>
    </xf>
    <xf numFmtId="38" fontId="0" fillId="0" borderId="0" xfId="0" applyNumberFormat="1" applyFill="1" applyAlignment="1">
      <alignment/>
    </xf>
    <xf numFmtId="0" fontId="20" fillId="0" borderId="0" xfId="21" applyFont="1" applyFill="1" applyBorder="1" applyAlignment="1">
      <alignment horizontal="centerContinuous" vertical="top"/>
      <protection/>
    </xf>
    <xf numFmtId="0" fontId="20" fillId="0" borderId="0" xfId="21" applyFont="1" applyFill="1" applyBorder="1" applyAlignment="1">
      <alignment horizontal="center" vertical="top" wrapText="1"/>
      <protection/>
    </xf>
    <xf numFmtId="184" fontId="18" fillId="0" borderId="0" xfId="21" applyNumberFormat="1" applyFill="1" applyBorder="1" applyAlignment="1">
      <alignment/>
      <protection/>
    </xf>
    <xf numFmtId="0" fontId="20" fillId="0" borderId="0" xfId="21" applyFont="1" applyFill="1" applyBorder="1" applyAlignment="1">
      <alignment horizontal="left" vertical="center"/>
      <protection/>
    </xf>
    <xf numFmtId="0" fontId="20" fillId="0" borderId="1" xfId="21" applyFont="1" applyFill="1" applyBorder="1" applyAlignment="1">
      <alignment horizontal="center" vertical="top" wrapText="1"/>
      <protection/>
    </xf>
    <xf numFmtId="180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181" fontId="0" fillId="2" borderId="0" xfId="17" applyNumberFormat="1" applyFill="1" applyBorder="1" applyAlignment="1">
      <alignment/>
    </xf>
    <xf numFmtId="0" fontId="29" fillId="0" borderId="0" xfId="0" applyFont="1" applyBorder="1" applyAlignment="1">
      <alignment vertical="center" wrapText="1"/>
    </xf>
    <xf numFmtId="177" fontId="29" fillId="0" borderId="0" xfId="17" applyNumberFormat="1" applyFont="1" applyBorder="1" applyAlignment="1">
      <alignment/>
    </xf>
    <xf numFmtId="181" fontId="29" fillId="0" borderId="0" xfId="17" applyNumberFormat="1" applyFont="1" applyBorder="1" applyAlignment="1">
      <alignment/>
    </xf>
    <xf numFmtId="0" fontId="29" fillId="0" borderId="5" xfId="0" applyFont="1" applyBorder="1" applyAlignment="1">
      <alignment vertical="center" wrapText="1"/>
    </xf>
    <xf numFmtId="41" fontId="29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wrapText="1"/>
    </xf>
    <xf numFmtId="0" fontId="30" fillId="0" borderId="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179" fontId="17" fillId="0" borderId="3" xfId="0" applyNumberFormat="1" applyFont="1" applyBorder="1" applyAlignment="1">
      <alignment/>
    </xf>
    <xf numFmtId="179" fontId="17" fillId="0" borderId="7" xfId="0" applyNumberFormat="1" applyFont="1" applyBorder="1" applyAlignment="1">
      <alignment/>
    </xf>
    <xf numFmtId="0" fontId="17" fillId="0" borderId="3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176" fontId="17" fillId="0" borderId="3" xfId="0" applyNumberFormat="1" applyFont="1" applyBorder="1" applyAlignment="1">
      <alignment horizontal="center"/>
    </xf>
    <xf numFmtId="176" fontId="17" fillId="0" borderId="7" xfId="0" applyNumberFormat="1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wrapText="1"/>
    </xf>
    <xf numFmtId="0" fontId="17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7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35" fillId="0" borderId="3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80" fontId="29" fillId="0" borderId="1" xfId="0" applyNumberFormat="1" applyFont="1" applyBorder="1" applyAlignment="1">
      <alignment/>
    </xf>
    <xf numFmtId="180" fontId="17" fillId="0" borderId="1" xfId="0" applyNumberFormat="1" applyFont="1" applyBorder="1" applyAlignment="1">
      <alignment/>
    </xf>
    <xf numFmtId="183" fontId="7" fillId="0" borderId="1" xfId="0" applyNumberFormat="1" applyFont="1" applyBorder="1" applyAlignment="1">
      <alignment/>
    </xf>
    <xf numFmtId="183" fontId="0" fillId="0" borderId="1" xfId="0" applyNumberFormat="1" applyFont="1" applyBorder="1" applyAlignment="1">
      <alignment/>
    </xf>
    <xf numFmtId="183" fontId="17" fillId="0" borderId="1" xfId="0" applyNumberFormat="1" applyFont="1" applyBorder="1" applyAlignment="1">
      <alignment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79" fontId="29" fillId="0" borderId="1" xfId="0" applyNumberFormat="1" applyFont="1" applyBorder="1" applyAlignment="1">
      <alignment/>
    </xf>
    <xf numFmtId="179" fontId="0" fillId="0" borderId="1" xfId="0" applyNumberFormat="1" applyBorder="1" applyAlignment="1">
      <alignment/>
    </xf>
    <xf numFmtId="176" fontId="29" fillId="0" borderId="1" xfId="0" applyNumberFormat="1" applyFont="1" applyBorder="1" applyAlignment="1">
      <alignment/>
    </xf>
    <xf numFmtId="0" fontId="17" fillId="0" borderId="1" xfId="0" applyFont="1" applyBorder="1" applyAlignment="1">
      <alignment/>
    </xf>
    <xf numFmtId="0" fontId="13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7" fillId="0" borderId="1" xfId="0" applyFont="1" applyBorder="1" applyAlignment="1">
      <alignment vertical="center"/>
    </xf>
    <xf numFmtId="179" fontId="17" fillId="0" borderId="1" xfId="0" applyNumberFormat="1" applyFont="1" applyBorder="1" applyAlignment="1">
      <alignment/>
    </xf>
    <xf numFmtId="0" fontId="3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3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5" fillId="0" borderId="3" xfId="0" applyFont="1" applyBorder="1" applyAlignment="1">
      <alignment vertical="center" wrapText="1"/>
    </xf>
    <xf numFmtId="0" fontId="12" fillId="0" borderId="7" xfId="0" applyFont="1" applyBorder="1" applyAlignment="1">
      <alignment/>
    </xf>
    <xf numFmtId="0" fontId="7" fillId="0" borderId="5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00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図8　産業別有業者数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97"/>
          <c:w val="0.94425"/>
          <c:h val="0.8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グラフ1～１４!$M$155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グラフ1～１４!$N$154:$P$154</c:f>
              <c:strCache/>
            </c:strRef>
          </c:cat>
          <c:val>
            <c:numRef>
              <c:f>グラフ1～１４!$N$155:$P$155</c:f>
              <c:numCache/>
            </c:numRef>
          </c:val>
        </c:ser>
        <c:ser>
          <c:idx val="1"/>
          <c:order val="1"/>
          <c:tx>
            <c:strRef>
              <c:f>グラフ1～１４!$M$156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グラフ1～１４!$N$154:$P$154</c:f>
              <c:strCache/>
            </c:strRef>
          </c:cat>
          <c:val>
            <c:numRef>
              <c:f>グラフ1～１４!$N$156:$P$156</c:f>
              <c:numCache/>
            </c:numRef>
          </c:val>
        </c:ser>
        <c:overlap val="100"/>
        <c:gapWidth val="100"/>
        <c:axId val="12463483"/>
        <c:axId val="45062484"/>
      </c:barChart>
      <c:catAx>
        <c:axId val="124634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62484"/>
        <c:crosses val="autoZero"/>
        <c:auto val="1"/>
        <c:lblOffset val="100"/>
        <c:noMultiLvlLbl val="0"/>
      </c:catAx>
      <c:valAx>
        <c:axId val="45062484"/>
        <c:scaling>
          <c:orientation val="minMax"/>
          <c:max val="12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63483"/>
        <c:crossesAt val="1"/>
        <c:crossBetween val="between"/>
        <c:dispUnits/>
        <c:majorUnit val="2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"/>
          <c:y val="0.301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solidFill>
            <a:srgbClr val="FF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図11　年齢階級別・産業別有業者数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105"/>
          <c:w val="0.96375"/>
          <c:h val="0.87475"/>
        </c:manualLayout>
      </c:layout>
      <c:lineChart>
        <c:grouping val="standard"/>
        <c:varyColors val="0"/>
        <c:ser>
          <c:idx val="0"/>
          <c:order val="0"/>
          <c:tx>
            <c:strRef>
              <c:f>グラフ1～１４!$N$211</c:f>
              <c:strCache>
                <c:ptCount val="1"/>
                <c:pt idx="0">
                  <c:v>第１次産業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グラフ1～１４!$M$212:$M$222</c:f>
              <c:strCache/>
            </c:strRef>
          </c:cat>
          <c:val>
            <c:numRef>
              <c:f>グラフ1～１４!$N$212:$N$222</c:f>
              <c:numCache/>
            </c:numRef>
          </c:val>
          <c:smooth val="0"/>
        </c:ser>
        <c:ser>
          <c:idx val="1"/>
          <c:order val="1"/>
          <c:tx>
            <c:strRef>
              <c:f>グラフ1～１４!$O$211</c:f>
              <c:strCache>
                <c:ptCount val="1"/>
                <c:pt idx="0">
                  <c:v>第2次産業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グラフ1～１４!$M$212:$M$222</c:f>
              <c:strCache/>
            </c:strRef>
          </c:cat>
          <c:val>
            <c:numRef>
              <c:f>グラフ1～１４!$O$212:$O$222</c:f>
              <c:numCache/>
            </c:numRef>
          </c:val>
          <c:smooth val="0"/>
        </c:ser>
        <c:ser>
          <c:idx val="2"/>
          <c:order val="2"/>
          <c:tx>
            <c:strRef>
              <c:f>グラフ1～１４!$P$211</c:f>
              <c:strCache>
                <c:ptCount val="1"/>
                <c:pt idx="0">
                  <c:v>第3次産業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グラフ1～１４!$M$212:$M$222</c:f>
              <c:strCache/>
            </c:strRef>
          </c:cat>
          <c:val>
            <c:numRef>
              <c:f>グラフ1～１４!$P$212:$P$222</c:f>
              <c:numCache/>
            </c:numRef>
          </c:val>
          <c:smooth val="0"/>
        </c:ser>
        <c:marker val="1"/>
        <c:axId val="41305971"/>
        <c:axId val="36209420"/>
      </c:lineChart>
      <c:catAx>
        <c:axId val="41305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09420"/>
        <c:crosses val="autoZero"/>
        <c:auto val="1"/>
        <c:lblOffset val="100"/>
        <c:noMultiLvlLbl val="0"/>
      </c:catAx>
      <c:valAx>
        <c:axId val="362094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305971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図12　産業別平均就業年数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9975"/>
          <c:w val="0.940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グラフ1～１４!$M$230:$O$230</c:f>
              <c:strCache/>
            </c:strRef>
          </c:cat>
          <c:val>
            <c:numRef>
              <c:f>グラフ1～１４!$M$231:$O$231</c:f>
              <c:numCache/>
            </c:numRef>
          </c:val>
        </c:ser>
        <c:gapWidth val="100"/>
        <c:axId val="57449325"/>
        <c:axId val="47281878"/>
      </c:barChart>
      <c:catAx>
        <c:axId val="57449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81878"/>
        <c:crosses val="autoZero"/>
        <c:auto val="1"/>
        <c:lblOffset val="100"/>
        <c:noMultiLvlLbl val="0"/>
      </c:catAx>
      <c:valAx>
        <c:axId val="47281878"/>
        <c:scaling>
          <c:orientation val="minMax"/>
          <c:max val="3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449325"/>
        <c:crossesAt val="1"/>
        <c:crossBetween val="between"/>
        <c:dispUnits/>
        <c:majorUnit val="5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図９　産業別有業者割合の推移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25"/>
          <c:w val="0.9975"/>
          <c:h val="0.77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グラフ1～１４!$N$181</c:f>
              <c:strCache>
                <c:ptCount val="1"/>
                <c:pt idx="0">
                  <c:v>第１次産業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グラフ1～１４!$M$182:$M$187</c:f>
              <c:strCache/>
            </c:strRef>
          </c:cat>
          <c:val>
            <c:numRef>
              <c:f>グラフ1～１４!$N$182:$N$187</c:f>
              <c:numCache/>
            </c:numRef>
          </c:val>
        </c:ser>
        <c:ser>
          <c:idx val="1"/>
          <c:order val="1"/>
          <c:tx>
            <c:strRef>
              <c:f>グラフ1～１４!$O$181</c:f>
              <c:strCache>
                <c:ptCount val="1"/>
                <c:pt idx="0">
                  <c:v>第2次産業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グラフ1～１４!$M$182:$M$187</c:f>
              <c:strCache/>
            </c:strRef>
          </c:cat>
          <c:val>
            <c:numRef>
              <c:f>グラフ1～１４!$O$182:$O$187</c:f>
              <c:numCache/>
            </c:numRef>
          </c:val>
        </c:ser>
        <c:ser>
          <c:idx val="2"/>
          <c:order val="2"/>
          <c:tx>
            <c:strRef>
              <c:f>グラフ1～１４!$P$181</c:f>
              <c:strCache>
                <c:ptCount val="1"/>
                <c:pt idx="0">
                  <c:v>第3次産業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グラフ1～１４!$M$182:$M$187</c:f>
              <c:strCache/>
            </c:strRef>
          </c:cat>
          <c:val>
            <c:numRef>
              <c:f>グラフ1～１４!$P$182:$P$187</c:f>
              <c:numCache/>
            </c:numRef>
          </c:val>
        </c:ser>
        <c:overlap val="100"/>
        <c:gapWidth val="60"/>
        <c:axId val="22883719"/>
        <c:axId val="4626880"/>
      </c:barChart>
      <c:catAx>
        <c:axId val="22883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/>
            </a:pPr>
          </a:p>
        </c:txPr>
        <c:crossAx val="4626880"/>
        <c:crosses val="autoZero"/>
        <c:auto val="1"/>
        <c:lblOffset val="100"/>
        <c:noMultiLvlLbl val="0"/>
      </c:catAx>
      <c:valAx>
        <c:axId val="4626880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83719"/>
        <c:crossesAt val="1"/>
        <c:crossBetween val="between"/>
        <c:dispUnits/>
        <c:majorUnit val="0.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55"/>
          <c:y val="0.9222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図１３　職業別有業者数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75"/>
          <c:w val="1"/>
          <c:h val="0.84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グラフ1～１４!$M$250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グラフ1～１４!$N$249:$V$249</c:f>
              <c:strCache/>
            </c:strRef>
          </c:cat>
          <c:val>
            <c:numRef>
              <c:f>グラフ1～１４!$N$250:$V$250</c:f>
              <c:numCache/>
            </c:numRef>
          </c:val>
        </c:ser>
        <c:ser>
          <c:idx val="1"/>
          <c:order val="1"/>
          <c:tx>
            <c:strRef>
              <c:f>グラフ1～１４!$M$251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グラフ1～１４!$N$249:$V$249</c:f>
              <c:strCache/>
            </c:strRef>
          </c:cat>
          <c:val>
            <c:numRef>
              <c:f>グラフ1～１４!$N$251:$V$251</c:f>
              <c:numCache/>
            </c:numRef>
          </c:val>
        </c:ser>
        <c:overlap val="100"/>
        <c:axId val="41641921"/>
        <c:axId val="39232970"/>
      </c:barChart>
      <c:catAx>
        <c:axId val="416419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32970"/>
        <c:crosses val="autoZero"/>
        <c:auto val="1"/>
        <c:lblOffset val="100"/>
        <c:noMultiLvlLbl val="0"/>
      </c:catAx>
      <c:valAx>
        <c:axId val="392329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41921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5"/>
          <c:y val="0.7475"/>
          <c:w val="0.1915"/>
          <c:h val="0.07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図１４　職業別有業者構成割合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4"/>
          <c:w val="0.98375"/>
          <c:h val="0.82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グラフ1～１４!$N$275</c:f>
              <c:strCache>
                <c:ptCount val="1"/>
                <c:pt idx="0">
                  <c:v>専門的技術的職業従事者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グラフ1～１４!$M$276:$M$278</c:f>
              <c:strCache/>
            </c:strRef>
          </c:cat>
          <c:val>
            <c:numRef>
              <c:f>グラフ1～１４!$N$276:$N$278</c:f>
              <c:numCache/>
            </c:numRef>
          </c:val>
        </c:ser>
        <c:ser>
          <c:idx val="1"/>
          <c:order val="1"/>
          <c:tx>
            <c:strRef>
              <c:f>グラフ1～１４!$O$275</c:f>
              <c:strCache>
                <c:ptCount val="1"/>
                <c:pt idx="0">
                  <c:v>管理的職業従事者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グラフ1～１４!$M$276:$M$278</c:f>
              <c:strCache/>
            </c:strRef>
          </c:cat>
          <c:val>
            <c:numRef>
              <c:f>グラフ1～１４!$O$276:$O$278</c:f>
              <c:numCache/>
            </c:numRef>
          </c:val>
        </c:ser>
        <c:ser>
          <c:idx val="2"/>
          <c:order val="2"/>
          <c:tx>
            <c:strRef>
              <c:f>グラフ1～１４!$P$275</c:f>
              <c:strCache>
                <c:ptCount val="1"/>
                <c:pt idx="0">
                  <c:v>事務従事者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グラフ1～１４!$M$276:$M$278</c:f>
              <c:strCache/>
            </c:strRef>
          </c:cat>
          <c:val>
            <c:numRef>
              <c:f>グラフ1～１４!$P$276:$P$278</c:f>
              <c:numCache/>
            </c:numRef>
          </c:val>
        </c:ser>
        <c:ser>
          <c:idx val="3"/>
          <c:order val="3"/>
          <c:tx>
            <c:strRef>
              <c:f>グラフ1～１４!$Q$275</c:f>
              <c:strCache>
                <c:ptCount val="1"/>
                <c:pt idx="0">
                  <c:v>販売従事者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グラフ1～１４!$M$276:$M$278</c:f>
              <c:strCache/>
            </c:strRef>
          </c:cat>
          <c:val>
            <c:numRef>
              <c:f>グラフ1～１４!$Q$276:$Q$278</c:f>
              <c:numCache/>
            </c:numRef>
          </c:val>
        </c:ser>
        <c:ser>
          <c:idx val="4"/>
          <c:order val="4"/>
          <c:tx>
            <c:strRef>
              <c:f>グラフ1～１４!$R$275</c:f>
              <c:strCache>
                <c:ptCount val="1"/>
                <c:pt idx="0">
                  <c:v>サービス職業従事者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グラフ1～１４!$M$276:$M$278</c:f>
              <c:strCache/>
            </c:strRef>
          </c:cat>
          <c:val>
            <c:numRef>
              <c:f>グラフ1～１４!$R$276:$R$278</c:f>
              <c:numCache/>
            </c:numRef>
          </c:val>
        </c:ser>
        <c:ser>
          <c:idx val="5"/>
          <c:order val="5"/>
          <c:tx>
            <c:strRef>
              <c:f>グラフ1～１４!$S$275</c:f>
              <c:strCache>
                <c:ptCount val="1"/>
                <c:pt idx="0">
                  <c:v>保安職業従事者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グラフ1～１４!$M$276:$M$278</c:f>
              <c:strCache/>
            </c:strRef>
          </c:cat>
          <c:val>
            <c:numRef>
              <c:f>グラフ1～１４!$S$276:$S$278</c:f>
              <c:numCache/>
            </c:numRef>
          </c:val>
        </c:ser>
        <c:ser>
          <c:idx val="6"/>
          <c:order val="6"/>
          <c:tx>
            <c:strRef>
              <c:f>グラフ1～１４!$T$275</c:f>
              <c:strCache>
                <c:ptCount val="1"/>
                <c:pt idx="0">
                  <c:v>農林漁業作業者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グラフ1～１４!$M$276:$M$278</c:f>
              <c:strCache/>
            </c:strRef>
          </c:cat>
          <c:val>
            <c:numRef>
              <c:f>グラフ1～１４!$T$276:$T$278</c:f>
              <c:numCache/>
            </c:numRef>
          </c:val>
        </c:ser>
        <c:ser>
          <c:idx val="7"/>
          <c:order val="7"/>
          <c:tx>
            <c:strRef>
              <c:f>グラフ1～１４!$U$275</c:f>
              <c:strCache>
                <c:ptCount val="1"/>
                <c:pt idx="0">
                  <c:v>運輸通信従事者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グラフ1～１４!$M$276:$M$278</c:f>
              <c:strCache/>
            </c:strRef>
          </c:cat>
          <c:val>
            <c:numRef>
              <c:f>グラフ1～１４!$U$276:$U$278</c:f>
              <c:numCache/>
            </c:numRef>
          </c:val>
        </c:ser>
        <c:ser>
          <c:idx val="8"/>
          <c:order val="8"/>
          <c:tx>
            <c:strRef>
              <c:f>グラフ1～１４!$V$275</c:f>
              <c:strCache>
                <c:ptCount val="1"/>
                <c:pt idx="0">
                  <c:v>生産工程労務作業者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グラフ1～１４!$M$276:$M$278</c:f>
              <c:strCache/>
            </c:strRef>
          </c:cat>
          <c:val>
            <c:numRef>
              <c:f>グラフ1～１４!$V$276:$V$278</c:f>
              <c:numCache/>
            </c:numRef>
          </c:val>
        </c:ser>
        <c:overlap val="100"/>
        <c:axId val="17552411"/>
        <c:axId val="23753972"/>
      </c:barChart>
      <c:catAx>
        <c:axId val="175524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53972"/>
        <c:crosses val="autoZero"/>
        <c:auto val="1"/>
        <c:lblOffset val="100"/>
        <c:noMultiLvlLbl val="0"/>
      </c:catAx>
      <c:valAx>
        <c:axId val="23753972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52411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図１５　教育別有業者の割合</a:t>
            </a:r>
          </a:p>
        </c:rich>
      </c:tx>
      <c:layout>
        <c:manualLayout>
          <c:xMode val="factor"/>
          <c:yMode val="factor"/>
          <c:x val="-0.011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32"/>
          <c:w val="0.78675"/>
          <c:h val="0.82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大学・      大学院
16.4%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グラフ1５～２０!$M$4:$Q$4</c:f>
              <c:strCache/>
            </c:strRef>
          </c:cat>
          <c:val>
            <c:numRef>
              <c:f>グラフ1５～２０!$M$5:$Q$5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図１６　年間就業日数別有業者の割合</a:t>
            </a:r>
          </a:p>
        </c:rich>
      </c:tx>
      <c:layout>
        <c:manualLayout>
          <c:xMode val="factor"/>
          <c:yMode val="factor"/>
          <c:x val="-0.019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6925"/>
          <c:w val="0.96375"/>
          <c:h val="0.70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グラフ1５～２０!$M$23</c:f>
              <c:strCache>
                <c:ptCount val="1"/>
                <c:pt idx="0">
                  <c:v>２００日未満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グラフ1５～２０!$N$22:$P$22</c:f>
              <c:strCache/>
            </c:strRef>
          </c:cat>
          <c:val>
            <c:numRef>
              <c:f>グラフ1５～２０!$N$23:$P$23</c:f>
              <c:numCache/>
            </c:numRef>
          </c:val>
        </c:ser>
        <c:ser>
          <c:idx val="1"/>
          <c:order val="1"/>
          <c:tx>
            <c:strRef>
              <c:f>グラフ1５～２０!$M$24</c:f>
              <c:strCache>
                <c:ptCount val="1"/>
                <c:pt idx="0">
                  <c:v>２００～２４９日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グラフ1５～２０!$N$22:$P$22</c:f>
              <c:strCache/>
            </c:strRef>
          </c:cat>
          <c:val>
            <c:numRef>
              <c:f>グラフ1５～２０!$N$24:$P$24</c:f>
              <c:numCache/>
            </c:numRef>
          </c:val>
        </c:ser>
        <c:ser>
          <c:idx val="2"/>
          <c:order val="2"/>
          <c:tx>
            <c:strRef>
              <c:f>グラフ1５～２０!$M$25</c:f>
              <c:strCache>
                <c:ptCount val="1"/>
                <c:pt idx="0">
                  <c:v>２５０日以上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グラフ1５～２０!$N$22:$P$22</c:f>
              <c:strCache/>
            </c:strRef>
          </c:cat>
          <c:val>
            <c:numRef>
              <c:f>グラフ1５～２０!$N$25:$P$25</c:f>
              <c:numCache/>
            </c:numRef>
          </c:val>
        </c:ser>
        <c:overlap val="100"/>
        <c:gapWidth val="100"/>
        <c:axId val="12459157"/>
        <c:axId val="45023550"/>
      </c:barChart>
      <c:catAx>
        <c:axId val="124591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023550"/>
        <c:crosses val="autoZero"/>
        <c:auto val="1"/>
        <c:lblOffset val="100"/>
        <c:noMultiLvlLbl val="0"/>
      </c:catAx>
      <c:valAx>
        <c:axId val="4502355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5915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92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図１７　週間就業時間別有業者の割合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5"/>
          <c:w val="0.98075"/>
          <c:h val="0.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グラフ1５～２０!$N$41</c:f>
              <c:strCache>
                <c:ptCount val="1"/>
                <c:pt idx="0">
                  <c:v>３５時間未満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グラフ1５～２０!$M$42:$M$46</c:f>
              <c:strCache/>
            </c:strRef>
          </c:cat>
          <c:val>
            <c:numRef>
              <c:f>グラフ1５～２０!$N$42:$N$46</c:f>
              <c:numCache/>
            </c:numRef>
          </c:val>
        </c:ser>
        <c:ser>
          <c:idx val="1"/>
          <c:order val="1"/>
          <c:tx>
            <c:strRef>
              <c:f>グラフ1５～２０!$O$41</c:f>
              <c:strCache>
                <c:ptCount val="1"/>
                <c:pt idx="0">
                  <c:v>３５～４２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グラフ1５～２０!$M$42:$M$46</c:f>
              <c:strCache/>
            </c:strRef>
          </c:cat>
          <c:val>
            <c:numRef>
              <c:f>グラフ1５～２０!$O$42:$O$46</c:f>
              <c:numCache/>
            </c:numRef>
          </c:val>
        </c:ser>
        <c:ser>
          <c:idx val="2"/>
          <c:order val="2"/>
          <c:tx>
            <c:strRef>
              <c:f>グラフ1５～２０!$P$41</c:f>
              <c:strCache>
                <c:ptCount val="1"/>
                <c:pt idx="0">
                  <c:v>４３～４８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グラフ1５～２０!$M$42:$M$46</c:f>
              <c:strCache/>
            </c:strRef>
          </c:cat>
          <c:val>
            <c:numRef>
              <c:f>グラフ1５～２０!$P$42:$P$46</c:f>
              <c:numCache/>
            </c:numRef>
          </c:val>
        </c:ser>
        <c:ser>
          <c:idx val="3"/>
          <c:order val="3"/>
          <c:tx>
            <c:strRef>
              <c:f>グラフ1５～２０!$Q$41</c:f>
              <c:strCache>
                <c:ptCount val="1"/>
                <c:pt idx="0">
                  <c:v>４９～５９</c:v>
                </c:pt>
              </c:strCache>
            </c:strRef>
          </c:tx>
          <c:spPr>
            <a:pattFill prst="dkUpDiag">
              <a:fgClr>
                <a:srgbClr val="CCFFFF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グラフ1５～２０!$M$42:$M$46</c:f>
              <c:strCache/>
            </c:strRef>
          </c:cat>
          <c:val>
            <c:numRef>
              <c:f>グラフ1５～２０!$Q$42:$Q$46</c:f>
              <c:numCache/>
            </c:numRef>
          </c:val>
        </c:ser>
        <c:ser>
          <c:idx val="4"/>
          <c:order val="4"/>
          <c:tx>
            <c:strRef>
              <c:f>グラフ1５～２０!$R$41</c:f>
              <c:strCache>
                <c:ptCount val="1"/>
                <c:pt idx="0">
                  <c:v>６０時間以上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グラフ1５～２０!$M$42:$M$46</c:f>
              <c:strCache/>
            </c:strRef>
          </c:cat>
          <c:val>
            <c:numRef>
              <c:f>グラフ1５～２０!$R$42:$R$46</c:f>
              <c:numCache/>
            </c:numRef>
          </c:val>
        </c:ser>
        <c:overlap val="100"/>
        <c:gapWidth val="60"/>
        <c:axId val="2558767"/>
        <c:axId val="23028904"/>
      </c:barChart>
      <c:catAx>
        <c:axId val="2558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28904"/>
        <c:crosses val="autoZero"/>
        <c:auto val="1"/>
        <c:lblOffset val="100"/>
        <c:noMultiLvlLbl val="0"/>
      </c:catAx>
      <c:valAx>
        <c:axId val="230289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8767"/>
        <c:crossesAt val="1"/>
        <c:crossBetween val="between"/>
        <c:dispUnits/>
        <c:majorUnit val="0.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95"/>
          <c:y val="0.35325"/>
          <c:w val="0.168"/>
          <c:h val="0.4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図１８　年齢別転職率と離職率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84"/>
          <c:w val="0.9295"/>
          <c:h val="0.882"/>
        </c:manualLayout>
      </c:layout>
      <c:lineChart>
        <c:grouping val="standard"/>
        <c:varyColors val="0"/>
        <c:ser>
          <c:idx val="0"/>
          <c:order val="0"/>
          <c:tx>
            <c:strRef>
              <c:f>グラフ1５～２０!$N$58</c:f>
              <c:strCache>
                <c:ptCount val="1"/>
                <c:pt idx="0">
                  <c:v>転職率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グラフ1５～２０!$M$59:$M$64</c:f>
              <c:strCache/>
            </c:strRef>
          </c:cat>
          <c:val>
            <c:numRef>
              <c:f>グラフ1５～２０!$N$59:$N$64</c:f>
              <c:numCache/>
            </c:numRef>
          </c:val>
          <c:smooth val="0"/>
        </c:ser>
        <c:ser>
          <c:idx val="1"/>
          <c:order val="1"/>
          <c:tx>
            <c:strRef>
              <c:f>グラフ1５～２０!$O$58</c:f>
              <c:strCache>
                <c:ptCount val="1"/>
                <c:pt idx="0">
                  <c:v>離職率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2"/>
            <c:spPr>
              <a:ln w="25400">
                <a:solidFill>
                  <a:srgbClr val="000080"/>
                </a:solidFill>
                <a:prstDash val="sysDot"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グラフ1５～２０!$M$59:$M$64</c:f>
              <c:strCache/>
            </c:strRef>
          </c:cat>
          <c:val>
            <c:numRef>
              <c:f>グラフ1５～２０!$O$59:$O$64</c:f>
              <c:numCache/>
            </c:numRef>
          </c:val>
          <c:smooth val="0"/>
        </c:ser>
        <c:marker val="1"/>
        <c:axId val="5933545"/>
        <c:axId val="53401906"/>
      </c:lineChart>
      <c:catAx>
        <c:axId val="5933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01906"/>
        <c:crosses val="autoZero"/>
        <c:auto val="1"/>
        <c:lblOffset val="100"/>
        <c:noMultiLvlLbl val="0"/>
      </c:catAx>
      <c:valAx>
        <c:axId val="534019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33545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図１９　仕事を辞めた理由別人数割合</a:t>
            </a:r>
          </a:p>
        </c:rich>
      </c:tx>
      <c:layout>
        <c:manualLayout>
          <c:xMode val="factor"/>
          <c:yMode val="factor"/>
          <c:x val="-0.133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7"/>
          <c:y val="0.091"/>
          <c:w val="0.68525"/>
          <c:h val="0.79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pattFill prst="pct30">
                <a:fgClr>
                  <a:srgbClr val="333399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mCheck">
                <a:fgClr>
                  <a:srgbClr val="00CC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dDnDiag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solidFill>
                <a:srgbClr val="FFFF00"/>
              </a:solidFill>
            </c:spPr>
          </c:dPt>
          <c:dPt>
            <c:idx val="8"/>
            <c:spPr>
              <a:pattFill prst="smGrid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労働条件が
　悪かった
11.0%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定年・雇用契約
の満了　1０．６%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人員整理・勧奨退職　　9.7%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病気･高齢
7.5%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一時的についた仕事　　7.0%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会社倒産・事業所閉鎖　　7.0%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収入が少な
かった　7.0%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事業不振や先行き不安　　5.3%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グラフ1５～２０!$M$78:$V$78</c:f>
              <c:strCache/>
            </c:strRef>
          </c:cat>
          <c:val>
            <c:numRef>
              <c:f>グラフ1５～２０!$M$79:$V$79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図1　男女別有業者数の推移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2875"/>
          <c:w val="0.98675"/>
          <c:h val="0.75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グラフ1～１４!$N$19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グラフ1～１４!$M$20:$M$24</c:f>
              <c:strCache/>
            </c:strRef>
          </c:cat>
          <c:val>
            <c:numRef>
              <c:f>グラフ1～１４!$N$20:$N$24</c:f>
              <c:numCache/>
            </c:numRef>
          </c:val>
        </c:ser>
        <c:ser>
          <c:idx val="1"/>
          <c:order val="1"/>
          <c:tx>
            <c:strRef>
              <c:f>グラフ1～１４!$O$19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グラフ1～１４!$M$20:$M$24</c:f>
              <c:strCache/>
            </c:strRef>
          </c:cat>
          <c:val>
            <c:numRef>
              <c:f>グラフ1～１４!$O$20:$O$24</c:f>
              <c:numCache/>
            </c:numRef>
          </c:val>
        </c:ser>
        <c:overlap val="100"/>
        <c:gapWidth val="120"/>
        <c:axId val="2909173"/>
        <c:axId val="26182558"/>
      </c:barChart>
      <c:lineChart>
        <c:grouping val="standard"/>
        <c:varyColors val="0"/>
        <c:ser>
          <c:idx val="2"/>
          <c:order val="2"/>
          <c:tx>
            <c:strRef>
              <c:f>グラフ1～１４!$P$19</c:f>
              <c:strCache>
                <c:ptCount val="1"/>
                <c:pt idx="0">
                  <c:v>増加率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グラフ1～１４!$M$20:$M$24</c:f>
              <c:strCache/>
            </c:strRef>
          </c:cat>
          <c:val>
            <c:numRef>
              <c:f>グラフ1～１４!$P$20:$P$24</c:f>
              <c:numCache/>
            </c:numRef>
          </c:val>
          <c:smooth val="0"/>
        </c:ser>
        <c:axId val="34316431"/>
        <c:axId val="40412424"/>
      </c:lineChart>
      <c:catAx>
        <c:axId val="290917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82558"/>
        <c:crosses val="autoZero"/>
        <c:auto val="1"/>
        <c:lblOffset val="100"/>
        <c:noMultiLvlLbl val="0"/>
      </c:catAx>
      <c:valAx>
        <c:axId val="26182558"/>
        <c:scaling>
          <c:orientation val="minMax"/>
          <c:max val="2200"/>
          <c:min val="-8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9173"/>
        <c:crossesAt val="1"/>
        <c:crossBetween val="between"/>
        <c:dispUnits/>
        <c:majorUnit val="400"/>
        <c:minorUnit val="80"/>
      </c:valAx>
      <c:catAx>
        <c:axId val="34316431"/>
        <c:scaling>
          <c:orientation val="minMax"/>
        </c:scaling>
        <c:axPos val="b"/>
        <c:delete val="1"/>
        <c:majorTickMark val="in"/>
        <c:minorTickMark val="none"/>
        <c:tickLblPos val="nextTo"/>
        <c:crossAx val="40412424"/>
        <c:crosses val="autoZero"/>
        <c:auto val="1"/>
        <c:lblOffset val="100"/>
        <c:noMultiLvlLbl val="0"/>
      </c:catAx>
      <c:valAx>
        <c:axId val="40412424"/>
        <c:scaling>
          <c:orientation val="minMax"/>
          <c:min val="-4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16431"/>
        <c:crosses val="max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図２０　無業者の年齢階層別就業希望者数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09"/>
          <c:w val="0.943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グラフ1５～２０!$M$92</c:f>
              <c:strCache>
                <c:ptCount val="1"/>
                <c:pt idx="0">
                  <c:v>無業者数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グラフ1５～２０!$L$93:$L$105</c:f>
              <c:strCache/>
            </c:strRef>
          </c:cat>
          <c:val>
            <c:numRef>
              <c:f>グラフ1５～２０!$M$93:$M$105</c:f>
              <c:numCache/>
            </c:numRef>
          </c:val>
          <c:smooth val="0"/>
        </c:ser>
        <c:ser>
          <c:idx val="1"/>
          <c:order val="1"/>
          <c:tx>
            <c:strRef>
              <c:f>グラフ1５～２０!$N$92</c:f>
              <c:strCache>
                <c:ptCount val="1"/>
                <c:pt idx="0">
                  <c:v>就業希望者数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グラフ1５～２０!$L$93:$L$105</c:f>
              <c:strCache/>
            </c:strRef>
          </c:cat>
          <c:val>
            <c:numRef>
              <c:f>グラフ1５～２０!$N$93:$N$105</c:f>
              <c:numCache/>
            </c:numRef>
          </c:val>
          <c:smooth val="0"/>
        </c:ser>
        <c:marker val="1"/>
        <c:axId val="10855107"/>
        <c:axId val="30587100"/>
      </c:lineChart>
      <c:catAx>
        <c:axId val="10855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87100"/>
        <c:crosses val="autoZero"/>
        <c:auto val="1"/>
        <c:lblOffset val="100"/>
        <c:noMultiLvlLbl val="0"/>
      </c:catAx>
      <c:valAx>
        <c:axId val="305871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85510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図2１　有業者の就業希望状況割合</a:t>
            </a:r>
          </a:p>
        </c:rich>
      </c:tx>
      <c:layout>
        <c:manualLayout>
          <c:xMode val="factor"/>
          <c:yMode val="factor"/>
          <c:x val="-0.099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5"/>
          <c:y val="0.113"/>
          <c:w val="0.695"/>
          <c:h val="0.877"/>
        </c:manualLayout>
      </c:layout>
      <c:pieChart>
        <c:varyColors val="1"/>
        <c:ser>
          <c:idx val="0"/>
          <c:order val="0"/>
          <c:tx>
            <c:strRef>
              <c:f>グラフ２１～２８!$M$5</c:f>
              <c:strCache>
                <c:ptCount val="1"/>
                <c:pt idx="0">
                  <c:v>総数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333399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C0C0C0"/>
              </a:solidFill>
            </c:spPr>
          </c:dPt>
          <c:dPt>
            <c:idx val="3"/>
            <c:spPr>
              <a:pattFill prst="dotGrid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継続就業　　希望者
80.4%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転職希望者
11.7%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グラフ２１～２８!$N$4:$Q$4</c:f>
              <c:strCache/>
            </c:strRef>
          </c:cat>
          <c:val>
            <c:numRef>
              <c:f>グラフ２１～２８!$N$5:$Q$5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図２２　希望する仕事の形態別割合</a:t>
            </a:r>
          </a:p>
        </c:rich>
      </c:tx>
      <c:layout>
        <c:manualLayout>
          <c:xMode val="factor"/>
          <c:yMode val="factor"/>
          <c:x val="0.011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4"/>
          <c:y val="0.0945"/>
          <c:w val="0.85325"/>
          <c:h val="0.88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グラフ２１～２８!$N$24</c:f>
              <c:strCache>
                <c:ptCount val="1"/>
                <c:pt idx="0">
                  <c:v>正規の職員・従業員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グラフ２１～２８!$M$25:$M$26</c:f>
              <c:strCache/>
            </c:strRef>
          </c:cat>
          <c:val>
            <c:numRef>
              <c:f>グラフ２１～２８!$N$25:$N$26</c:f>
              <c:numCache/>
            </c:numRef>
          </c:val>
        </c:ser>
        <c:ser>
          <c:idx val="1"/>
          <c:order val="1"/>
          <c:tx>
            <c:strRef>
              <c:f>グラフ２１～２８!$O$24</c:f>
              <c:strCache>
                <c:ptCount val="1"/>
                <c:pt idx="0">
                  <c:v>パート・アルバイト・契約社員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グラフ２１～２８!$M$25:$M$26</c:f>
              <c:strCache/>
            </c:strRef>
          </c:cat>
          <c:val>
            <c:numRef>
              <c:f>グラフ２１～２８!$O$25:$O$26</c:f>
              <c:numCache/>
            </c:numRef>
          </c:val>
        </c:ser>
        <c:ser>
          <c:idx val="2"/>
          <c:order val="2"/>
          <c:tx>
            <c:strRef>
              <c:f>グラフ２１～２８!$P$24</c:f>
              <c:strCache>
                <c:ptCount val="1"/>
                <c:pt idx="0">
                  <c:v>自営業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グラフ２１～２８!$M$25:$M$26</c:f>
              <c:strCache/>
            </c:strRef>
          </c:cat>
          <c:val>
            <c:numRef>
              <c:f>グラフ２１～２８!$P$25:$P$26</c:f>
              <c:numCache/>
            </c:numRef>
          </c:val>
        </c:ser>
        <c:ser>
          <c:idx val="3"/>
          <c:order val="3"/>
          <c:tx>
            <c:strRef>
              <c:f>グラフ２１～２８!$Q$24</c:f>
              <c:strCache>
                <c:ptCount val="1"/>
                <c:pt idx="0">
                  <c:v>内職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グラフ２１～２８!$M$25:$M$26</c:f>
              <c:strCache/>
            </c:strRef>
          </c:cat>
          <c:val>
            <c:numRef>
              <c:f>グラフ２１～２８!$Q$25:$Q$26</c:f>
              <c:numCache/>
            </c:numRef>
          </c:val>
        </c:ser>
        <c:ser>
          <c:idx val="4"/>
          <c:order val="4"/>
          <c:tx>
            <c:strRef>
              <c:f>グラフ２１～２８!$R$24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グラフ２１～２８!$M$25:$M$26</c:f>
              <c:strCache/>
            </c:strRef>
          </c:cat>
          <c:val>
            <c:numRef>
              <c:f>グラフ２１～２８!$R$25:$R$26</c:f>
              <c:numCache/>
            </c:numRef>
          </c:val>
        </c:ser>
        <c:overlap val="100"/>
        <c:axId val="6848445"/>
        <c:axId val="61636006"/>
      </c:barChart>
      <c:catAx>
        <c:axId val="6848445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36006"/>
        <c:crosses val="autoZero"/>
        <c:auto val="1"/>
        <c:lblOffset val="100"/>
        <c:noMultiLvlLbl val="0"/>
      </c:catAx>
      <c:valAx>
        <c:axId val="6163600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4844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図２３　無業者の就業希望理由別割合</a:t>
            </a:r>
          </a:p>
        </c:rich>
      </c:tx>
      <c:layout>
        <c:manualLayout>
          <c:xMode val="factor"/>
          <c:yMode val="factor"/>
          <c:x val="-0.030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375"/>
          <c:y val="0.153"/>
          <c:w val="0.62875"/>
          <c:h val="0.75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pattFill prst="lgGrid">
                <a:fgClr>
                  <a:srgbClr val="000080"/>
                </a:fgClr>
                <a:bgClr>
                  <a:srgbClr val="FFFFCC"/>
                </a:bgClr>
              </a:pattFill>
            </c:spPr>
          </c:dPt>
          <c:dPt>
            <c:idx val="6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収入を得る必要が生じた
25.5%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失業している
17.0%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健康を維持したい
11.0%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社会に出たい
10.1%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知識や技能を生かしたい
9.1%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学校を卒業した
0.9%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
14.2%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グラフ２１～２８!$M$40:$T$40</c:f>
              <c:strCache/>
            </c:strRef>
          </c:cat>
          <c:val>
            <c:numRef>
              <c:f>グラフ２１～２８!$M$41:$T$41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図２４　理由別転職希望者割合</a:t>
            </a:r>
          </a:p>
        </c:rich>
      </c:tx>
      <c:layout>
        <c:manualLayout>
          <c:xMode val="factor"/>
          <c:yMode val="factor"/>
          <c:x val="0.022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7"/>
          <c:y val="0.17825"/>
          <c:w val="0.63425"/>
          <c:h val="0.75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6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時間的･肉体的に負担が大きい　　21.7%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事業不振や先行き不安
12.9%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一時的についた仕事だから
12.1%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知識や技能を生かしたい
10.4%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余暇を増やしたい　　3.3%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定年又は雇用契約の満了に備えて
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家事の都合
1.7%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
9.2%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グラフ２１～２８!$L$60:$T$60</c:f>
              <c:strCache/>
            </c:strRef>
          </c:cat>
          <c:val>
            <c:numRef>
              <c:f>グラフ２１～２８!$L$61:$T$61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図２５　年齢階級別求職者数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825"/>
          <c:w val="0.899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グラフ２１～２８!$M$80</c:f>
              <c:strCache>
                <c:ptCount val="1"/>
                <c:pt idx="0">
                  <c:v>就業希望者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グラフ２１～２８!$N$79:$S$79</c:f>
              <c:strCache/>
            </c:strRef>
          </c:cat>
          <c:val>
            <c:numRef>
              <c:f>グラフ２１～２８!$N$80:$S$80</c:f>
              <c:numCache/>
            </c:numRef>
          </c:val>
          <c:smooth val="0"/>
        </c:ser>
        <c:ser>
          <c:idx val="1"/>
          <c:order val="1"/>
          <c:tx>
            <c:strRef>
              <c:f>グラフ２１～２８!$M$81</c:f>
              <c:strCache>
                <c:ptCount val="1"/>
                <c:pt idx="0">
                  <c:v>求職者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グラフ２１～２８!$N$79:$S$79</c:f>
              <c:strCache/>
            </c:strRef>
          </c:cat>
          <c:val>
            <c:numRef>
              <c:f>グラフ２１～２８!$N$81:$S$81</c:f>
              <c:numCache/>
            </c:numRef>
          </c:val>
          <c:smooth val="0"/>
        </c:ser>
        <c:marker val="1"/>
        <c:axId val="17853143"/>
        <c:axId val="26460560"/>
      </c:lineChart>
      <c:catAx>
        <c:axId val="17853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460560"/>
        <c:crosses val="autoZero"/>
        <c:auto val="1"/>
        <c:lblOffset val="100"/>
        <c:noMultiLvlLbl val="0"/>
      </c:catAx>
      <c:valAx>
        <c:axId val="264605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53143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図２６　求職期間別求職者数の推移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58"/>
          <c:w val="0.9945"/>
          <c:h val="0.843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グラフ２１～２８!$N$98</c:f>
              <c:strCache>
                <c:ptCount val="1"/>
                <c:pt idx="0">
                  <c:v>1ヶ月未満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グラフ２１～２８!$M$99:$M$100</c:f>
              <c:strCache/>
            </c:strRef>
          </c:cat>
          <c:val>
            <c:numRef>
              <c:f>グラフ２１～２８!$N$99:$N$100</c:f>
              <c:numCache/>
            </c:numRef>
          </c:val>
        </c:ser>
        <c:ser>
          <c:idx val="1"/>
          <c:order val="1"/>
          <c:tx>
            <c:strRef>
              <c:f>グラフ２１～２８!$O$98</c:f>
              <c:strCache>
                <c:ptCount val="1"/>
                <c:pt idx="0">
                  <c:v>１ヵ月～３ヵ月未満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グラフ２１～２８!$M$99:$M$100</c:f>
              <c:strCache/>
            </c:strRef>
          </c:cat>
          <c:val>
            <c:numRef>
              <c:f>グラフ２１～２８!$O$99:$O$100</c:f>
              <c:numCache/>
            </c:numRef>
          </c:val>
        </c:ser>
        <c:ser>
          <c:idx val="2"/>
          <c:order val="2"/>
          <c:tx>
            <c:strRef>
              <c:f>グラフ２１～２８!$P$98</c:f>
              <c:strCache>
                <c:ptCount val="1"/>
                <c:pt idx="0">
                  <c:v>３ヵ月～６ヵ月未満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グラフ２１～２８!$M$99:$M$100</c:f>
              <c:strCache/>
            </c:strRef>
          </c:cat>
          <c:val>
            <c:numRef>
              <c:f>グラフ２１～２８!$P$99:$P$100</c:f>
              <c:numCache/>
            </c:numRef>
          </c:val>
        </c:ser>
        <c:ser>
          <c:idx val="3"/>
          <c:order val="3"/>
          <c:tx>
            <c:strRef>
              <c:f>グラフ２１～２８!$Q$98</c:f>
              <c:strCache>
                <c:ptCount val="1"/>
                <c:pt idx="0">
                  <c:v>６ヵ月～１年未満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グラフ２１～２８!$M$99:$M$100</c:f>
              <c:strCache/>
            </c:strRef>
          </c:cat>
          <c:val>
            <c:numRef>
              <c:f>グラフ２１～２８!$Q$99:$Q$100</c:f>
              <c:numCache/>
            </c:numRef>
          </c:val>
        </c:ser>
        <c:ser>
          <c:idx val="4"/>
          <c:order val="4"/>
          <c:tx>
            <c:strRef>
              <c:f>グラフ２１～２８!$R$98</c:f>
              <c:strCache>
                <c:ptCount val="1"/>
                <c:pt idx="0">
                  <c:v>１年～２年未満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グラフ２１～２８!$M$99:$M$100</c:f>
              <c:strCache/>
            </c:strRef>
          </c:cat>
          <c:val>
            <c:numRef>
              <c:f>グラフ２１～２８!$R$99:$R$100</c:f>
              <c:numCache/>
            </c:numRef>
          </c:val>
        </c:ser>
        <c:ser>
          <c:idx val="5"/>
          <c:order val="5"/>
          <c:tx>
            <c:strRef>
              <c:f>グラフ２１～２８!$S$98</c:f>
              <c:strCache>
                <c:ptCount val="1"/>
                <c:pt idx="0">
                  <c:v>２年以上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グラフ２１～２８!$M$99:$M$100</c:f>
              <c:strCache/>
            </c:strRef>
          </c:cat>
          <c:val>
            <c:numRef>
              <c:f>グラフ２１～２８!$S$99:$S$100</c:f>
              <c:numCache/>
            </c:numRef>
          </c:val>
        </c:ser>
        <c:overlap val="100"/>
        <c:axId val="36818449"/>
        <c:axId val="62930586"/>
      </c:barChart>
      <c:catAx>
        <c:axId val="368184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30586"/>
        <c:crosses val="autoZero"/>
        <c:auto val="1"/>
        <c:lblOffset val="100"/>
        <c:noMultiLvlLbl val="0"/>
      </c:catAx>
      <c:valAx>
        <c:axId val="62930586"/>
        <c:scaling>
          <c:orientation val="minMax"/>
          <c:max val="15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6818449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図２７　非求職の理由別就業希望者数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9375"/>
          <c:w val="0.99175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グラフ２１～２８!$N$118:$V$118</c:f>
              <c:strCache/>
            </c:strRef>
          </c:cat>
          <c:val>
            <c:numRef>
              <c:f>グラフ２１～２８!$N$119:$V$119</c:f>
              <c:numCache/>
            </c:numRef>
          </c:val>
        </c:ser>
        <c:axId val="29504363"/>
        <c:axId val="64212676"/>
      </c:barChart>
      <c:catAx>
        <c:axId val="295043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12676"/>
        <c:crosses val="autoZero"/>
        <c:auto val="1"/>
        <c:lblOffset val="100"/>
        <c:noMultiLvlLbl val="0"/>
      </c:catAx>
      <c:valAx>
        <c:axId val="64212676"/>
        <c:scaling>
          <c:orientation val="minMax"/>
          <c:max val="50"/>
        </c:scaling>
        <c:axPos val="t"/>
        <c:majorGridlines/>
        <c:delete val="0"/>
        <c:numFmt formatCode="#,##0_ ;[Red]\-#,##0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04363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図２８　所得別世帯数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0.9722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グラフ２１～２８!$M$140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グラフ２１～２８!$N$139:$Z$139</c:f>
              <c:strCache/>
            </c:strRef>
          </c:cat>
          <c:val>
            <c:numRef>
              <c:f>グラフ２１～２８!$N$140:$Z$140</c:f>
              <c:numCache/>
            </c:numRef>
          </c:val>
        </c:ser>
        <c:axId val="41043173"/>
        <c:axId val="33844238"/>
      </c:barChart>
      <c:catAx>
        <c:axId val="41043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844238"/>
        <c:crosses val="autoZero"/>
        <c:auto val="1"/>
        <c:lblOffset val="100"/>
        <c:noMultiLvlLbl val="0"/>
      </c:catAx>
      <c:valAx>
        <c:axId val="338442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043173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グラフ1５～２０!$M$78:$V$78</c:f>
              <c:strCache>
                <c:ptCount val="10"/>
                <c:pt idx="0">
                  <c:v>労働条件が悪かった</c:v>
                </c:pt>
                <c:pt idx="1">
                  <c:v>定年又は雇用契約の満了のため</c:v>
                </c:pt>
                <c:pt idx="2">
                  <c:v>人員整理・勧奨退職のため</c:v>
                </c:pt>
                <c:pt idx="3">
                  <c:v>病気･高齢のため</c:v>
                </c:pt>
                <c:pt idx="4">
                  <c:v>一時的についた仕事だから</c:v>
                </c:pt>
                <c:pt idx="5">
                  <c:v>会社倒産・事業所閉鎖のため</c:v>
                </c:pt>
                <c:pt idx="6">
                  <c:v>収入が少なかった</c:v>
                </c:pt>
                <c:pt idx="7">
                  <c:v>事業不振や先行き不安</c:v>
                </c:pt>
                <c:pt idx="8">
                  <c:v>自分に向かない仕事だった</c:v>
                </c:pt>
                <c:pt idx="9">
                  <c:v>その他</c:v>
                </c:pt>
              </c:strCache>
            </c:strRef>
          </c:cat>
          <c:val>
            <c:numRef>
              <c:f>グラフ1５～２０!$M$79:$V$79</c:f>
              <c:numCache>
                <c:ptCount val="10"/>
                <c:pt idx="0">
                  <c:v>11.013215859030836</c:v>
                </c:pt>
                <c:pt idx="1">
                  <c:v>10.572687224669604</c:v>
                </c:pt>
                <c:pt idx="2">
                  <c:v>9.691629955947137</c:v>
                </c:pt>
                <c:pt idx="3">
                  <c:v>7.488986784140969</c:v>
                </c:pt>
                <c:pt idx="4">
                  <c:v>7.048458149779736</c:v>
                </c:pt>
                <c:pt idx="5">
                  <c:v>7.048458149779736</c:v>
                </c:pt>
                <c:pt idx="6">
                  <c:v>7.048458149779736</c:v>
                </c:pt>
                <c:pt idx="7">
                  <c:v>5.286343612334802</c:v>
                </c:pt>
                <c:pt idx="8">
                  <c:v>5.286343612334802</c:v>
                </c:pt>
                <c:pt idx="9">
                  <c:v>29.515418502202643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図2　男女別有業率の推移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8375"/>
          <c:w val="0.94525"/>
          <c:h val="0.895"/>
        </c:manualLayout>
      </c:layout>
      <c:lineChart>
        <c:grouping val="standard"/>
        <c:varyColors val="0"/>
        <c:ser>
          <c:idx val="0"/>
          <c:order val="0"/>
          <c:tx>
            <c:strRef>
              <c:f>グラフ1～１４!$N$40</c:f>
              <c:strCache>
                <c:ptCount val="1"/>
                <c:pt idx="0">
                  <c:v>男（静岡）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グラフ1～１４!$M$41:$M$45</c:f>
              <c:strCache/>
            </c:strRef>
          </c:cat>
          <c:val>
            <c:numRef>
              <c:f>グラフ1～１４!$N$41:$N$45</c:f>
              <c:numCache/>
            </c:numRef>
          </c:val>
          <c:smooth val="0"/>
        </c:ser>
        <c:ser>
          <c:idx val="1"/>
          <c:order val="1"/>
          <c:tx>
            <c:strRef>
              <c:f>グラフ1～１４!$O$40</c:f>
              <c:strCache>
                <c:ptCount val="1"/>
                <c:pt idx="0">
                  <c:v>女（静岡）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グラフ1～１４!$M$41:$M$45</c:f>
              <c:strCache/>
            </c:strRef>
          </c:cat>
          <c:val>
            <c:numRef>
              <c:f>グラフ1～１４!$O$41:$O$45</c:f>
              <c:numCache/>
            </c:numRef>
          </c:val>
          <c:smooth val="0"/>
        </c:ser>
        <c:ser>
          <c:idx val="2"/>
          <c:order val="2"/>
          <c:tx>
            <c:strRef>
              <c:f>グラフ1～１４!$P$40</c:f>
              <c:strCache>
                <c:ptCount val="1"/>
                <c:pt idx="0">
                  <c:v>男（全国）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グラフ1～１４!$M$41:$M$45</c:f>
              <c:strCache/>
            </c:strRef>
          </c:cat>
          <c:val>
            <c:numRef>
              <c:f>グラフ1～１４!$P$41:$P$45</c:f>
              <c:numCache/>
            </c:numRef>
          </c:val>
          <c:smooth val="0"/>
        </c:ser>
        <c:ser>
          <c:idx val="3"/>
          <c:order val="3"/>
          <c:tx>
            <c:strRef>
              <c:f>グラフ1～１４!$Q$40</c:f>
              <c:strCache>
                <c:ptCount val="1"/>
                <c:pt idx="0">
                  <c:v>女（全国）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グラフ1～１４!$M$41:$M$45</c:f>
              <c:strCache/>
            </c:strRef>
          </c:cat>
          <c:val>
            <c:numRef>
              <c:f>グラフ1～１４!$Q$41:$Q$45</c:f>
              <c:numCache/>
            </c:numRef>
          </c:val>
          <c:smooth val="0"/>
        </c:ser>
        <c:marker val="1"/>
        <c:axId val="28167497"/>
        <c:axId val="52180882"/>
      </c:lineChart>
      <c:catAx>
        <c:axId val="28167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80882"/>
        <c:crosses val="autoZero"/>
        <c:auto val="1"/>
        <c:lblOffset val="100"/>
        <c:noMultiLvlLbl val="0"/>
      </c:catAx>
      <c:valAx>
        <c:axId val="52180882"/>
        <c:scaling>
          <c:orientation val="minMax"/>
          <c:max val="90"/>
          <c:min val="40"/>
        </c:scaling>
        <c:axPos val="l"/>
        <c:delete val="0"/>
        <c:numFmt formatCode="0_ " sourceLinked="0"/>
        <c:majorTickMark val="in"/>
        <c:minorTickMark val="none"/>
        <c:tickLblPos val="nextTo"/>
        <c:crossAx val="28167497"/>
        <c:crossesAt val="1"/>
        <c:crossBetween val="between"/>
        <c:dispUnits/>
        <c:majorUnit val="5"/>
      </c:valAx>
      <c:spPr>
        <a:solidFill>
          <a:srgbClr val="CCFFCC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図3　年齢階級別有業者数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725"/>
          <c:w val="0.975"/>
          <c:h val="0.87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グラフ1～１４!$N$63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グラフ1～１４!$M$64:$M$76</c:f>
              <c:strCache/>
            </c:strRef>
          </c:cat>
          <c:val>
            <c:numRef>
              <c:f>グラフ1～１４!$N$64:$N$76</c:f>
              <c:numCache/>
            </c:numRef>
          </c:val>
        </c:ser>
        <c:ser>
          <c:idx val="1"/>
          <c:order val="1"/>
          <c:tx>
            <c:strRef>
              <c:f>グラフ1～１４!$O$63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グラフ1～１４!$M$64:$M$76</c:f>
              <c:strCache/>
            </c:strRef>
          </c:cat>
          <c:val>
            <c:numRef>
              <c:f>グラフ1～１４!$O$64:$O$76</c:f>
              <c:numCache/>
            </c:numRef>
          </c:val>
        </c:ser>
        <c:overlap val="100"/>
        <c:axId val="66974755"/>
        <c:axId val="65901884"/>
      </c:barChart>
      <c:catAx>
        <c:axId val="669747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01884"/>
        <c:crosses val="autoZero"/>
        <c:auto val="1"/>
        <c:lblOffset val="100"/>
        <c:noMultiLvlLbl val="0"/>
      </c:catAx>
      <c:valAx>
        <c:axId val="659018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74755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5"/>
          <c:y val="0.43975"/>
          <c:w val="0.1635"/>
          <c:h val="0.06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図4　年齢階級別有業率の推移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2975"/>
          <c:h val="0.88225"/>
        </c:manualLayout>
      </c:layout>
      <c:lineChart>
        <c:grouping val="standard"/>
        <c:varyColors val="0"/>
        <c:ser>
          <c:idx val="0"/>
          <c:order val="0"/>
          <c:tx>
            <c:strRef>
              <c:f>グラフ1～１４!$N$80</c:f>
              <c:strCache>
                <c:ptCount val="1"/>
                <c:pt idx="0">
                  <c:v>男（Ｈ９）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cat>
            <c:strRef>
              <c:f>グラフ1～１４!$M$81:$M$91</c:f>
              <c:strCache/>
            </c:strRef>
          </c:cat>
          <c:val>
            <c:numRef>
              <c:f>グラフ1～１４!$N$81:$N$91</c:f>
              <c:numCache/>
            </c:numRef>
          </c:val>
          <c:smooth val="0"/>
        </c:ser>
        <c:ser>
          <c:idx val="1"/>
          <c:order val="1"/>
          <c:tx>
            <c:strRef>
              <c:f>グラフ1～１４!$O$80</c:f>
              <c:strCache>
                <c:ptCount val="1"/>
                <c:pt idx="0">
                  <c:v>男（Ｈ１４）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グラフ1～１４!$M$81:$M$91</c:f>
              <c:strCache/>
            </c:strRef>
          </c:cat>
          <c:val>
            <c:numRef>
              <c:f>グラフ1～１４!$O$81:$O$91</c:f>
              <c:numCache/>
            </c:numRef>
          </c:val>
          <c:smooth val="0"/>
        </c:ser>
        <c:ser>
          <c:idx val="2"/>
          <c:order val="2"/>
          <c:tx>
            <c:strRef>
              <c:f>グラフ1～１４!$P$80</c:f>
              <c:strCache>
                <c:ptCount val="1"/>
                <c:pt idx="0">
                  <c:v>女（Ｈ９）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グラフ1～１４!$M$81:$M$91</c:f>
              <c:strCache/>
            </c:strRef>
          </c:cat>
          <c:val>
            <c:numRef>
              <c:f>グラフ1～１４!$P$81:$P$91</c:f>
              <c:numCache/>
            </c:numRef>
          </c:val>
          <c:smooth val="0"/>
        </c:ser>
        <c:ser>
          <c:idx val="3"/>
          <c:order val="3"/>
          <c:tx>
            <c:strRef>
              <c:f>グラフ1～１４!$Q$80</c:f>
              <c:strCache>
                <c:ptCount val="1"/>
                <c:pt idx="0">
                  <c:v>女（Ｈ１４）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グラフ1～１４!$M$81:$M$91</c:f>
              <c:strCache/>
            </c:strRef>
          </c:cat>
          <c:val>
            <c:numRef>
              <c:f>グラフ1～１４!$Q$81:$Q$91</c:f>
              <c:numCache/>
            </c:numRef>
          </c:val>
          <c:smooth val="0"/>
        </c:ser>
        <c:marker val="1"/>
        <c:axId val="56246045"/>
        <c:axId val="36452358"/>
      </c:lineChart>
      <c:catAx>
        <c:axId val="56246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52358"/>
        <c:crosses val="autoZero"/>
        <c:auto val="1"/>
        <c:lblOffset val="100"/>
        <c:noMultiLvlLbl val="0"/>
      </c:catAx>
      <c:valAx>
        <c:axId val="36452358"/>
        <c:scaling>
          <c:orientation val="minMax"/>
          <c:max val="100"/>
          <c:min val="10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46045"/>
        <c:crossesAt val="1"/>
        <c:crossBetween val="between"/>
        <c:dispUnits/>
        <c:majorUnit val="1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図5　雇用形態別有業者数の推移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83"/>
          <c:w val="0.955"/>
          <c:h val="0.8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グラフ1～１４!$O$100</c:f>
              <c:strCache>
                <c:ptCount val="1"/>
                <c:pt idx="0">
                  <c:v>自営業主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グラフ1～１４!$M$101:$M$105</c:f>
              <c:strCache/>
            </c:strRef>
          </c:cat>
          <c:val>
            <c:numRef>
              <c:f>グラフ1～１４!$O$101:$O$105</c:f>
              <c:numCache/>
            </c:numRef>
          </c:val>
        </c:ser>
        <c:ser>
          <c:idx val="2"/>
          <c:order val="1"/>
          <c:tx>
            <c:strRef>
              <c:f>グラフ1～１４!$P$100</c:f>
              <c:strCache>
                <c:ptCount val="1"/>
                <c:pt idx="0">
                  <c:v>家族従業者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グラフ1～１４!$M$101:$M$105</c:f>
              <c:strCache/>
            </c:strRef>
          </c:cat>
          <c:val>
            <c:numRef>
              <c:f>グラフ1～１４!$P$101:$P$105</c:f>
              <c:numCache/>
            </c:numRef>
          </c:val>
        </c:ser>
        <c:ser>
          <c:idx val="3"/>
          <c:order val="2"/>
          <c:tx>
            <c:strRef>
              <c:f>グラフ1～１４!$Q$100</c:f>
              <c:strCache>
                <c:ptCount val="1"/>
                <c:pt idx="0">
                  <c:v>雇用者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グラフ1～１４!$M$101:$M$105</c:f>
              <c:strCache/>
            </c:strRef>
          </c:cat>
          <c:val>
            <c:numRef>
              <c:f>グラフ1～１４!$Q$101:$Q$105</c:f>
              <c:numCache/>
            </c:numRef>
          </c:val>
        </c:ser>
        <c:overlap val="100"/>
        <c:gapWidth val="80"/>
        <c:axId val="59635767"/>
        <c:axId val="66959856"/>
      </c:barChart>
      <c:catAx>
        <c:axId val="59635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59856"/>
        <c:crosses val="autoZero"/>
        <c:auto val="1"/>
        <c:lblOffset val="100"/>
        <c:noMultiLvlLbl val="0"/>
      </c:catAx>
      <c:valAx>
        <c:axId val="66959856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3576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25"/>
          <c:y val="0.93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図６　正規の職員・従業員数と構成割合の推移</a:t>
            </a:r>
          </a:p>
        </c:rich>
      </c:tx>
      <c:layout>
        <c:manualLayout>
          <c:xMode val="factor"/>
          <c:yMode val="factor"/>
          <c:x val="-0.016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025"/>
          <c:w val="0.96075"/>
          <c:h val="0.8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グラフ1～１４!$N$118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グラフ1～１４!$M$119:$M$123</c:f>
              <c:strCache/>
            </c:strRef>
          </c:cat>
          <c:val>
            <c:numRef>
              <c:f>グラフ1～１４!$N$119:$N$123</c:f>
              <c:numCache/>
            </c:numRef>
          </c:val>
        </c:ser>
        <c:ser>
          <c:idx val="1"/>
          <c:order val="1"/>
          <c:tx>
            <c:strRef>
              <c:f>グラフ1～１４!$O$118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グラフ1～１４!$M$119:$M$123</c:f>
              <c:strCache/>
            </c:strRef>
          </c:cat>
          <c:val>
            <c:numRef>
              <c:f>グラフ1～１４!$O$119:$O$123</c:f>
              <c:numCache/>
            </c:numRef>
          </c:val>
        </c:ser>
        <c:overlap val="100"/>
        <c:gapWidth val="90"/>
        <c:axId val="65767793"/>
        <c:axId val="55039226"/>
      </c:barChart>
      <c:lineChart>
        <c:grouping val="standard"/>
        <c:varyColors val="0"/>
        <c:ser>
          <c:idx val="2"/>
          <c:order val="2"/>
          <c:tx>
            <c:strRef>
              <c:f>グラフ1～１４!$P$118</c:f>
              <c:strCache>
                <c:ptCount val="1"/>
                <c:pt idx="0">
                  <c:v>構成割合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63.4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solidFill>
                  <a:srgbClr val="3333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グラフ1～１４!$M$119:$M$123</c:f>
              <c:strCache/>
            </c:strRef>
          </c:cat>
          <c:val>
            <c:numRef>
              <c:f>グラフ1～１４!$P$119:$P$123</c:f>
              <c:numCache/>
            </c:numRef>
          </c:val>
          <c:smooth val="0"/>
        </c:ser>
        <c:axId val="25590987"/>
        <c:axId val="28992292"/>
      </c:lineChart>
      <c:catAx>
        <c:axId val="657677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39226"/>
        <c:crosses val="autoZero"/>
        <c:auto val="1"/>
        <c:lblOffset val="100"/>
        <c:noMultiLvlLbl val="0"/>
      </c:catAx>
      <c:valAx>
        <c:axId val="550392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67793"/>
        <c:crossesAt val="1"/>
        <c:crossBetween val="between"/>
        <c:dispUnits/>
      </c:valAx>
      <c:catAx>
        <c:axId val="25590987"/>
        <c:scaling>
          <c:orientation val="minMax"/>
        </c:scaling>
        <c:axPos val="b"/>
        <c:delete val="1"/>
        <c:majorTickMark val="in"/>
        <c:minorTickMark val="none"/>
        <c:tickLblPos val="nextTo"/>
        <c:crossAx val="28992292"/>
        <c:crosses val="autoZero"/>
        <c:auto val="1"/>
        <c:lblOffset val="100"/>
        <c:noMultiLvlLbl val="0"/>
      </c:catAx>
      <c:valAx>
        <c:axId val="28992292"/>
        <c:scaling>
          <c:orientation val="minMax"/>
          <c:max val="80"/>
          <c:min val="6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90987"/>
        <c:crosses val="max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1"/>
          <c:y val="0.938"/>
        </c:manualLayout>
      </c:layout>
      <c:overlay val="0"/>
      <c:txPr>
        <a:bodyPr vert="horz" rot="0"/>
        <a:lstStyle/>
        <a:p>
          <a:pPr>
            <a:defRPr lang="en-US" cap="none" sz="5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図７　ﾊﾟｰﾄ･ｱﾙﾊﾞｲﾄ人数と構成割合の推移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2575"/>
          <c:w val="0.944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グラフ1～１４!$N$136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グラフ1～１４!$M$137:$M$141</c:f>
              <c:strCache/>
            </c:strRef>
          </c:cat>
          <c:val>
            <c:numRef>
              <c:f>グラフ1～１４!$N$137:$N$141</c:f>
              <c:numCache/>
            </c:numRef>
          </c:val>
        </c:ser>
        <c:ser>
          <c:idx val="1"/>
          <c:order val="1"/>
          <c:tx>
            <c:strRef>
              <c:f>グラフ1～１４!$O$136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グラフ1～１４!$M$137:$M$141</c:f>
              <c:strCache/>
            </c:strRef>
          </c:cat>
          <c:val>
            <c:numRef>
              <c:f>グラフ1～１４!$O$137:$O$141</c:f>
              <c:numCache/>
            </c:numRef>
          </c:val>
        </c:ser>
        <c:overlap val="100"/>
        <c:gapWidth val="90"/>
        <c:axId val="59604037"/>
        <c:axId val="66674286"/>
      </c:barChart>
      <c:lineChart>
        <c:grouping val="standard"/>
        <c:varyColors val="0"/>
        <c:ser>
          <c:idx val="2"/>
          <c:order val="2"/>
          <c:tx>
            <c:strRef>
              <c:f>グラフ1～１４!$P$136</c:f>
              <c:strCache>
                <c:ptCount val="1"/>
                <c:pt idx="0">
                  <c:v>構成比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グラフ1～１４!$M$137:$M$141</c:f>
              <c:strCache/>
            </c:strRef>
          </c:cat>
          <c:val>
            <c:numRef>
              <c:f>グラフ1～１４!$P$137:$P$141</c:f>
              <c:numCache/>
            </c:numRef>
          </c:val>
          <c:smooth val="0"/>
        </c:ser>
        <c:axId val="63197663"/>
        <c:axId val="31908056"/>
      </c:lineChart>
      <c:catAx>
        <c:axId val="59604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74286"/>
        <c:crosses val="autoZero"/>
        <c:auto val="1"/>
        <c:lblOffset val="100"/>
        <c:noMultiLvlLbl val="0"/>
      </c:catAx>
      <c:valAx>
        <c:axId val="666742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04037"/>
        <c:crossesAt val="1"/>
        <c:crossBetween val="between"/>
        <c:dispUnits/>
      </c:valAx>
      <c:catAx>
        <c:axId val="63197663"/>
        <c:scaling>
          <c:orientation val="minMax"/>
        </c:scaling>
        <c:axPos val="b"/>
        <c:delete val="1"/>
        <c:majorTickMark val="in"/>
        <c:minorTickMark val="none"/>
        <c:tickLblPos val="nextTo"/>
        <c:crossAx val="31908056"/>
        <c:crosses val="autoZero"/>
        <c:auto val="1"/>
        <c:lblOffset val="100"/>
        <c:noMultiLvlLbl val="0"/>
      </c:catAx>
      <c:valAx>
        <c:axId val="31908056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97663"/>
        <c:crosses val="max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4"/>
          <c:y val="0.94975"/>
        </c:manualLayout>
      </c:layout>
      <c:overlay val="0"/>
      <c:txPr>
        <a:bodyPr vert="horz" rot="0"/>
        <a:lstStyle/>
        <a:p>
          <a:pPr>
            <a:defRPr lang="en-US" cap="none" sz="5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図10　産業別平均年齢の推移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13"/>
          <c:w val="0.94375"/>
          <c:h val="0.857"/>
        </c:manualLayout>
      </c:layout>
      <c:lineChart>
        <c:grouping val="standard"/>
        <c:varyColors val="0"/>
        <c:ser>
          <c:idx val="0"/>
          <c:order val="0"/>
          <c:tx>
            <c:strRef>
              <c:f>グラフ1～１４!$N$194</c:f>
              <c:strCache>
                <c:ptCount val="1"/>
                <c:pt idx="0">
                  <c:v>第１次産業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グラフ1～１４!$M$195:$M$199</c:f>
              <c:strCache/>
            </c:strRef>
          </c:cat>
          <c:val>
            <c:numRef>
              <c:f>グラフ1～１４!$N$195:$N$199</c:f>
              <c:numCache/>
            </c:numRef>
          </c:val>
          <c:smooth val="0"/>
        </c:ser>
        <c:ser>
          <c:idx val="1"/>
          <c:order val="1"/>
          <c:tx>
            <c:strRef>
              <c:f>グラフ1～１４!$O$194</c:f>
              <c:strCache>
                <c:ptCount val="1"/>
                <c:pt idx="0">
                  <c:v>第2次産業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グラフ1～１４!$M$195:$M$199</c:f>
              <c:strCache/>
            </c:strRef>
          </c:cat>
          <c:val>
            <c:numRef>
              <c:f>グラフ1～１４!$O$195:$O$199</c:f>
              <c:numCache/>
            </c:numRef>
          </c:val>
          <c:smooth val="0"/>
        </c:ser>
        <c:ser>
          <c:idx val="2"/>
          <c:order val="2"/>
          <c:tx>
            <c:strRef>
              <c:f>グラフ1～１４!$P$194</c:f>
              <c:strCache>
                <c:ptCount val="1"/>
                <c:pt idx="0">
                  <c:v>第3次産業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グラフ1～１４!$M$195:$M$199</c:f>
              <c:strCache/>
            </c:strRef>
          </c:cat>
          <c:val>
            <c:numRef>
              <c:f>グラフ1～１４!$P$195:$P$199</c:f>
              <c:numCache/>
            </c:numRef>
          </c:val>
          <c:smooth val="0"/>
        </c:ser>
        <c:marker val="1"/>
        <c:axId val="18737049"/>
        <c:axId val="34415714"/>
      </c:lineChart>
      <c:catAx>
        <c:axId val="187370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15714"/>
        <c:crosses val="autoZero"/>
        <c:auto val="1"/>
        <c:lblOffset val="100"/>
        <c:noMultiLvlLbl val="0"/>
      </c:catAx>
      <c:valAx>
        <c:axId val="34415714"/>
        <c:scaling>
          <c:orientation val="minMax"/>
          <c:max val="65"/>
          <c:min val="3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37049"/>
        <c:crossesAt val="1"/>
        <c:crossBetween val="between"/>
        <c:dispUnits/>
        <c:majorUnit val="5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0.09225</cdr:x>
      <cdr:y>0.047</cdr:y>
    </cdr:from>
    <cdr:to>
      <cdr:x>0.1985</cdr:x>
      <cdr:y>0.09875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1428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千人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0.38275</cdr:x>
      <cdr:y>0.24675</cdr:y>
    </cdr:from>
    <cdr:to>
      <cdr:x>0.55025</cdr:x>
      <cdr:y>0.28925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714375"/>
          <a:ext cx="5810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第３次産業</a:t>
          </a:r>
        </a:p>
      </cdr:txBody>
    </cdr:sp>
  </cdr:relSizeAnchor>
  <cdr:relSizeAnchor xmlns:cdr="http://schemas.openxmlformats.org/drawingml/2006/chartDrawing">
    <cdr:from>
      <cdr:x>0.36875</cdr:x>
      <cdr:y>0.626</cdr:y>
    </cdr:from>
    <cdr:to>
      <cdr:x>0.5885</cdr:x>
      <cdr:y>0.69475</cdr:y>
    </cdr:to>
    <cdr:sp>
      <cdr:nvSpPr>
        <cdr:cNvPr id="2" name="TextBox 2"/>
        <cdr:cNvSpPr txBox="1">
          <a:spLocks noChangeArrowheads="1"/>
        </cdr:cNvSpPr>
      </cdr:nvSpPr>
      <cdr:spPr>
        <a:xfrm>
          <a:off x="1276350" y="1819275"/>
          <a:ext cx="762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第２次産業</a:t>
          </a:r>
        </a:p>
      </cdr:txBody>
    </cdr:sp>
  </cdr:relSizeAnchor>
  <cdr:relSizeAnchor xmlns:cdr="http://schemas.openxmlformats.org/drawingml/2006/chartDrawing">
    <cdr:from>
      <cdr:x>0.549</cdr:x>
      <cdr:y>0.69725</cdr:y>
    </cdr:from>
    <cdr:to>
      <cdr:x>0.71925</cdr:x>
      <cdr:y>0.756</cdr:y>
    </cdr:to>
    <cdr:sp>
      <cdr:nvSpPr>
        <cdr:cNvPr id="3" name="TextBox 3"/>
        <cdr:cNvSpPr txBox="1">
          <a:spLocks noChangeArrowheads="1"/>
        </cdr:cNvSpPr>
      </cdr:nvSpPr>
      <cdr:spPr>
        <a:xfrm>
          <a:off x="1895475" y="2028825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第１次産業</a:t>
          </a:r>
        </a:p>
      </cdr:txBody>
    </cdr:sp>
  </cdr:relSizeAnchor>
  <cdr:relSizeAnchor xmlns:cdr="http://schemas.openxmlformats.org/drawingml/2006/chartDrawing">
    <cdr:from>
      <cdr:x>0.56625</cdr:x>
      <cdr:y>0.2685</cdr:y>
    </cdr:from>
    <cdr:to>
      <cdr:x>0.6465</cdr:x>
      <cdr:y>0.27</cdr:y>
    </cdr:to>
    <cdr:sp>
      <cdr:nvSpPr>
        <cdr:cNvPr id="4" name="Line 4"/>
        <cdr:cNvSpPr>
          <a:spLocks/>
        </cdr:cNvSpPr>
      </cdr:nvSpPr>
      <cdr:spPr>
        <a:xfrm>
          <a:off x="1962150" y="781050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0.2955</cdr:x>
      <cdr:y>0.6035</cdr:y>
    </cdr:from>
    <cdr:to>
      <cdr:x>0.36875</cdr:x>
      <cdr:y>0.676</cdr:y>
    </cdr:to>
    <cdr:sp>
      <cdr:nvSpPr>
        <cdr:cNvPr id="5" name="Line 5"/>
        <cdr:cNvSpPr>
          <a:spLocks/>
        </cdr:cNvSpPr>
      </cdr:nvSpPr>
      <cdr:spPr>
        <a:xfrm flipH="1" flipV="1">
          <a:off x="1019175" y="1752600"/>
          <a:ext cx="257175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0.71875</cdr:x>
      <cdr:y>0.731</cdr:y>
    </cdr:from>
    <cdr:to>
      <cdr:x>0.8415</cdr:x>
      <cdr:y>0.731</cdr:y>
    </cdr:to>
    <cdr:sp>
      <cdr:nvSpPr>
        <cdr:cNvPr id="6" name="Line 6"/>
        <cdr:cNvSpPr>
          <a:spLocks/>
        </cdr:cNvSpPr>
      </cdr:nvSpPr>
      <cdr:spPr>
        <a:xfrm>
          <a:off x="2486025" y="2124075"/>
          <a:ext cx="428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0.9155</cdr:x>
      <cdr:y>0.94125</cdr:y>
    </cdr:from>
    <cdr:to>
      <cdr:x>0.9815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3171825" y="2743200"/>
          <a:ext cx="228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歳</a:t>
          </a:r>
        </a:p>
      </cdr:txBody>
    </cdr:sp>
  </cdr:relSizeAnchor>
  <cdr:relSizeAnchor xmlns:cdr="http://schemas.openxmlformats.org/drawingml/2006/chartDrawing">
    <cdr:from>
      <cdr:x>0.00475</cdr:x>
      <cdr:y>0.07375</cdr:y>
    </cdr:from>
    <cdr:to>
      <cdr:x>0.0845</cdr:x>
      <cdr:y>0.1195</cdr:y>
    </cdr:to>
    <cdr:sp>
      <cdr:nvSpPr>
        <cdr:cNvPr id="8" name="TextBox 8"/>
        <cdr:cNvSpPr txBox="1">
          <a:spLocks noChangeArrowheads="1"/>
        </cdr:cNvSpPr>
      </cdr:nvSpPr>
      <cdr:spPr>
        <a:xfrm>
          <a:off x="9525" y="209550"/>
          <a:ext cx="276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千人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0.0585</cdr:y>
    </cdr:from>
    <cdr:to>
      <cdr:x>0.1615</cdr:x>
      <cdr:y>0.119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152400"/>
          <a:ext cx="3048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</cdr:x>
      <cdr:y>0.87</cdr:y>
    </cdr:from>
    <cdr:to>
      <cdr:x>0.9855</cdr:x>
      <cdr:y>0.9185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0" y="2895600"/>
          <a:ext cx="4095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（全国）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0.16075</cdr:x>
      <cdr:y>0.90075</cdr:y>
    </cdr:from>
    <cdr:to>
      <cdr:x>0.2405</cdr:x>
      <cdr:y>0.962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657475"/>
          <a:ext cx="276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千人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0.6225</cdr:y>
    </cdr:from>
    <cdr:to>
      <cdr:x>0.0925</cdr:x>
      <cdr:y>0.679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1885950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</a:t>
          </a:r>
        </a:p>
      </cdr:txBody>
    </cdr:sp>
  </cdr:relSizeAnchor>
  <cdr:relSizeAnchor xmlns:cdr="http://schemas.openxmlformats.org/drawingml/2006/chartDrawing">
    <cdr:from>
      <cdr:x>0.03025</cdr:x>
      <cdr:y>0.86525</cdr:y>
    </cdr:from>
    <cdr:to>
      <cdr:x>0.08</cdr:x>
      <cdr:y>0.9185</cdr:y>
    </cdr:to>
    <cdr:sp>
      <cdr:nvSpPr>
        <cdr:cNvPr id="2" name="TextBox 2"/>
        <cdr:cNvSpPr txBox="1">
          <a:spLocks noChangeArrowheads="1"/>
        </cdr:cNvSpPr>
      </cdr:nvSpPr>
      <cdr:spPr>
        <a:xfrm>
          <a:off x="200025" y="2628900"/>
          <a:ext cx="333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全国</a:t>
          </a:r>
        </a:p>
      </cdr:txBody>
    </cdr:sp>
  </cdr:relSizeAnchor>
  <cdr:relSizeAnchor xmlns:cdr="http://schemas.openxmlformats.org/drawingml/2006/chartDrawing">
    <cdr:from>
      <cdr:x>0.11925</cdr:x>
      <cdr:y>0.428</cdr:y>
    </cdr:from>
    <cdr:to>
      <cdr:x>0.27375</cdr:x>
      <cdr:y>0.475</cdr:y>
    </cdr:to>
    <cdr:sp>
      <cdr:nvSpPr>
        <cdr:cNvPr id="3" name="TextBox 3"/>
        <cdr:cNvSpPr txBox="1">
          <a:spLocks noChangeArrowheads="1"/>
        </cdr:cNvSpPr>
      </cdr:nvSpPr>
      <cdr:spPr>
        <a:xfrm>
          <a:off x="800100" y="1295400"/>
          <a:ext cx="1038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専門的技術的職業</a:t>
          </a:r>
        </a:p>
      </cdr:txBody>
    </cdr:sp>
  </cdr:relSizeAnchor>
  <cdr:relSizeAnchor xmlns:cdr="http://schemas.openxmlformats.org/drawingml/2006/chartDrawing">
    <cdr:from>
      <cdr:x>0.21475</cdr:x>
      <cdr:y>0.717</cdr:y>
    </cdr:from>
    <cdr:to>
      <cdr:x>0.314</cdr:x>
      <cdr:y>0.77025</cdr:y>
    </cdr:to>
    <cdr:sp>
      <cdr:nvSpPr>
        <cdr:cNvPr id="4" name="TextBox 4"/>
        <cdr:cNvSpPr txBox="1">
          <a:spLocks noChangeArrowheads="1"/>
        </cdr:cNvSpPr>
      </cdr:nvSpPr>
      <cdr:spPr>
        <a:xfrm>
          <a:off x="1438275" y="217170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管理的職業</a:t>
          </a:r>
        </a:p>
      </cdr:txBody>
    </cdr:sp>
  </cdr:relSizeAnchor>
  <cdr:relSizeAnchor xmlns:cdr="http://schemas.openxmlformats.org/drawingml/2006/chartDrawing">
    <cdr:from>
      <cdr:x>0.184</cdr:x>
      <cdr:y>0.20375</cdr:y>
    </cdr:from>
    <cdr:to>
      <cdr:x>0.238</cdr:x>
      <cdr:y>0.26025</cdr:y>
    </cdr:to>
    <cdr:sp>
      <cdr:nvSpPr>
        <cdr:cNvPr id="5" name="TextBox 5"/>
        <cdr:cNvSpPr txBox="1">
          <a:spLocks noChangeArrowheads="1"/>
        </cdr:cNvSpPr>
      </cdr:nvSpPr>
      <cdr:spPr>
        <a:xfrm>
          <a:off x="1228725" y="609600"/>
          <a:ext cx="3619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事務</a:t>
          </a:r>
        </a:p>
      </cdr:txBody>
    </cdr:sp>
  </cdr:relSizeAnchor>
  <cdr:relSizeAnchor xmlns:cdr="http://schemas.openxmlformats.org/drawingml/2006/chartDrawing">
    <cdr:from>
      <cdr:x>0.39775</cdr:x>
      <cdr:y>0.4445</cdr:y>
    </cdr:from>
    <cdr:to>
      <cdr:x>0.446</cdr:x>
      <cdr:y>0.4915</cdr:y>
    </cdr:to>
    <cdr:sp>
      <cdr:nvSpPr>
        <cdr:cNvPr id="6" name="TextBox 6"/>
        <cdr:cNvSpPr txBox="1">
          <a:spLocks noChangeArrowheads="1"/>
        </cdr:cNvSpPr>
      </cdr:nvSpPr>
      <cdr:spPr>
        <a:xfrm>
          <a:off x="2667000" y="1343025"/>
          <a:ext cx="3238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販売</a:t>
          </a:r>
        </a:p>
      </cdr:txBody>
    </cdr:sp>
  </cdr:relSizeAnchor>
  <cdr:relSizeAnchor xmlns:cdr="http://schemas.openxmlformats.org/drawingml/2006/chartDrawing">
    <cdr:from>
      <cdr:x>0.39775</cdr:x>
      <cdr:y>0.70425</cdr:y>
    </cdr:from>
    <cdr:to>
      <cdr:x>0.51125</cdr:x>
      <cdr:y>0.75125</cdr:y>
    </cdr:to>
    <cdr:sp>
      <cdr:nvSpPr>
        <cdr:cNvPr id="7" name="TextBox 7"/>
        <cdr:cNvSpPr txBox="1">
          <a:spLocks noChangeArrowheads="1"/>
        </cdr:cNvSpPr>
      </cdr:nvSpPr>
      <cdr:spPr>
        <a:xfrm>
          <a:off x="2667000" y="2133600"/>
          <a:ext cx="7620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サービス職業</a:t>
          </a:r>
        </a:p>
      </cdr:txBody>
    </cdr:sp>
  </cdr:relSizeAnchor>
  <cdr:relSizeAnchor xmlns:cdr="http://schemas.openxmlformats.org/drawingml/2006/chartDrawing">
    <cdr:from>
      <cdr:x>0.61425</cdr:x>
      <cdr:y>0.4445</cdr:y>
    </cdr:from>
    <cdr:to>
      <cdr:x>0.69925</cdr:x>
      <cdr:y>0.49475</cdr:y>
    </cdr:to>
    <cdr:sp>
      <cdr:nvSpPr>
        <cdr:cNvPr id="8" name="TextBox 8"/>
        <cdr:cNvSpPr txBox="1">
          <a:spLocks noChangeArrowheads="1"/>
        </cdr:cNvSpPr>
      </cdr:nvSpPr>
      <cdr:spPr>
        <a:xfrm>
          <a:off x="4124325" y="1343025"/>
          <a:ext cx="571500" cy="1524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保安職業</a:t>
          </a:r>
        </a:p>
      </cdr:txBody>
    </cdr:sp>
  </cdr:relSizeAnchor>
  <cdr:relSizeAnchor xmlns:cdr="http://schemas.openxmlformats.org/drawingml/2006/chartDrawing">
    <cdr:from>
      <cdr:x>0.587</cdr:x>
      <cdr:y>0.20375</cdr:y>
    </cdr:from>
    <cdr:to>
      <cdr:x>0.66775</cdr:x>
      <cdr:y>0.27275</cdr:y>
    </cdr:to>
    <cdr:sp>
      <cdr:nvSpPr>
        <cdr:cNvPr id="9" name="TextBox 9"/>
        <cdr:cNvSpPr txBox="1">
          <a:spLocks noChangeArrowheads="1"/>
        </cdr:cNvSpPr>
      </cdr:nvSpPr>
      <cdr:spPr>
        <a:xfrm>
          <a:off x="3933825" y="609600"/>
          <a:ext cx="542925" cy="2095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農林漁業</a:t>
          </a:r>
        </a:p>
      </cdr:txBody>
    </cdr:sp>
  </cdr:relSizeAnchor>
  <cdr:relSizeAnchor xmlns:cdr="http://schemas.openxmlformats.org/drawingml/2006/chartDrawing">
    <cdr:from>
      <cdr:x>0.627</cdr:x>
      <cdr:y>0.70425</cdr:y>
    </cdr:from>
    <cdr:to>
      <cdr:x>0.71075</cdr:x>
      <cdr:y>0.767</cdr:y>
    </cdr:to>
    <cdr:sp>
      <cdr:nvSpPr>
        <cdr:cNvPr id="10" name="TextBox 10"/>
        <cdr:cNvSpPr txBox="1">
          <a:spLocks noChangeArrowheads="1"/>
        </cdr:cNvSpPr>
      </cdr:nvSpPr>
      <cdr:spPr>
        <a:xfrm>
          <a:off x="4210050" y="2133600"/>
          <a:ext cx="5619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運輸通信</a:t>
          </a:r>
        </a:p>
      </cdr:txBody>
    </cdr:sp>
  </cdr:relSizeAnchor>
  <cdr:relSizeAnchor xmlns:cdr="http://schemas.openxmlformats.org/drawingml/2006/chartDrawing">
    <cdr:from>
      <cdr:x>0.80425</cdr:x>
      <cdr:y>0.44825</cdr:y>
    </cdr:from>
    <cdr:to>
      <cdr:x>0.92475</cdr:x>
      <cdr:y>0.49525</cdr:y>
    </cdr:to>
    <cdr:sp>
      <cdr:nvSpPr>
        <cdr:cNvPr id="11" name="TextBox 11"/>
        <cdr:cNvSpPr txBox="1">
          <a:spLocks noChangeArrowheads="1"/>
        </cdr:cNvSpPr>
      </cdr:nvSpPr>
      <cdr:spPr>
        <a:xfrm>
          <a:off x="5391150" y="1352550"/>
          <a:ext cx="8096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生産工程労務</a:t>
          </a:r>
        </a:p>
      </cdr:txBody>
    </cdr:sp>
  </cdr:relSizeAnchor>
  <cdr:relSizeAnchor xmlns:cdr="http://schemas.openxmlformats.org/drawingml/2006/chartDrawing">
    <cdr:from>
      <cdr:x>0.828</cdr:x>
      <cdr:y>0.37375</cdr:y>
    </cdr:from>
    <cdr:to>
      <cdr:x>0.857</cdr:x>
      <cdr:y>0.4445</cdr:y>
    </cdr:to>
    <cdr:sp>
      <cdr:nvSpPr>
        <cdr:cNvPr id="12" name="Line 12"/>
        <cdr:cNvSpPr>
          <a:spLocks/>
        </cdr:cNvSpPr>
      </cdr:nvSpPr>
      <cdr:spPr>
        <a:xfrm flipH="1">
          <a:off x="5553075" y="1133475"/>
          <a:ext cx="1905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0.651</cdr:x>
      <cdr:y>0.6225</cdr:y>
    </cdr:from>
    <cdr:to>
      <cdr:x>0.6755</cdr:x>
      <cdr:y>0.70425</cdr:y>
    </cdr:to>
    <cdr:sp>
      <cdr:nvSpPr>
        <cdr:cNvPr id="13" name="Line 13"/>
        <cdr:cNvSpPr>
          <a:spLocks/>
        </cdr:cNvSpPr>
      </cdr:nvSpPr>
      <cdr:spPr>
        <a:xfrm>
          <a:off x="4362450" y="1885950"/>
          <a:ext cx="1619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0.564</cdr:x>
      <cdr:y>0.2455</cdr:y>
    </cdr:from>
    <cdr:to>
      <cdr:x>0.587</cdr:x>
      <cdr:y>0.3305</cdr:y>
    </cdr:to>
    <cdr:sp>
      <cdr:nvSpPr>
        <cdr:cNvPr id="14" name="Line 14"/>
        <cdr:cNvSpPr>
          <a:spLocks/>
        </cdr:cNvSpPr>
      </cdr:nvSpPr>
      <cdr:spPr>
        <a:xfrm flipH="1">
          <a:off x="3781425" y="742950"/>
          <a:ext cx="1524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0.587</cdr:x>
      <cdr:y>0.478</cdr:y>
    </cdr:from>
    <cdr:to>
      <cdr:x>0.604</cdr:x>
      <cdr:y>0.57325</cdr:y>
    </cdr:to>
    <cdr:sp>
      <cdr:nvSpPr>
        <cdr:cNvPr id="15" name="Line 15"/>
        <cdr:cNvSpPr>
          <a:spLocks/>
        </cdr:cNvSpPr>
      </cdr:nvSpPr>
      <cdr:spPr>
        <a:xfrm flipH="1">
          <a:off x="3933825" y="1447800"/>
          <a:ext cx="114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0.50275</cdr:x>
      <cdr:y>0.6225</cdr:y>
    </cdr:from>
    <cdr:to>
      <cdr:x>0.53675</cdr:x>
      <cdr:y>0.70425</cdr:y>
    </cdr:to>
    <cdr:sp>
      <cdr:nvSpPr>
        <cdr:cNvPr id="16" name="Line 16"/>
        <cdr:cNvSpPr>
          <a:spLocks/>
        </cdr:cNvSpPr>
      </cdr:nvSpPr>
      <cdr:spPr>
        <a:xfrm flipV="1">
          <a:off x="3371850" y="1885950"/>
          <a:ext cx="2286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0.39775</cdr:x>
      <cdr:y>0.37375</cdr:y>
    </cdr:from>
    <cdr:to>
      <cdr:x>0.41925</cdr:x>
      <cdr:y>0.43175</cdr:y>
    </cdr:to>
    <cdr:sp>
      <cdr:nvSpPr>
        <cdr:cNvPr id="17" name="Line 17"/>
        <cdr:cNvSpPr>
          <a:spLocks/>
        </cdr:cNvSpPr>
      </cdr:nvSpPr>
      <cdr:spPr>
        <a:xfrm>
          <a:off x="2667000" y="1133475"/>
          <a:ext cx="1428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0.16775</cdr:x>
      <cdr:y>0.478</cdr:y>
    </cdr:from>
    <cdr:to>
      <cdr:x>0.18825</cdr:x>
      <cdr:y>0.57325</cdr:y>
    </cdr:to>
    <cdr:sp>
      <cdr:nvSpPr>
        <cdr:cNvPr id="18" name="Line 18"/>
        <cdr:cNvSpPr>
          <a:spLocks/>
        </cdr:cNvSpPr>
      </cdr:nvSpPr>
      <cdr:spPr>
        <a:xfrm flipH="1">
          <a:off x="1123950" y="1447800"/>
          <a:ext cx="1333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0.23675</cdr:x>
      <cdr:y>0.2455</cdr:y>
    </cdr:from>
    <cdr:to>
      <cdr:x>0.25975</cdr:x>
      <cdr:y>0.3305</cdr:y>
    </cdr:to>
    <cdr:sp>
      <cdr:nvSpPr>
        <cdr:cNvPr id="19" name="Line 19"/>
        <cdr:cNvSpPr>
          <a:spLocks/>
        </cdr:cNvSpPr>
      </cdr:nvSpPr>
      <cdr:spPr>
        <a:xfrm>
          <a:off x="1581150" y="742950"/>
          <a:ext cx="1524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0.2275</cdr:x>
      <cdr:y>0.6225</cdr:y>
    </cdr:from>
    <cdr:to>
      <cdr:x>0.23675</cdr:x>
      <cdr:y>0.717</cdr:y>
    </cdr:to>
    <cdr:sp>
      <cdr:nvSpPr>
        <cdr:cNvPr id="20" name="Line 20"/>
        <cdr:cNvSpPr>
          <a:spLocks/>
        </cdr:cNvSpPr>
      </cdr:nvSpPr>
      <cdr:spPr>
        <a:xfrm>
          <a:off x="1524000" y="1885950"/>
          <a:ext cx="666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7</xdr:row>
      <xdr:rowOff>85725</xdr:rowOff>
    </xdr:from>
    <xdr:to>
      <xdr:col>2</xdr:col>
      <xdr:colOff>647700</xdr:colOff>
      <xdr:row>11</xdr:row>
      <xdr:rowOff>133350</xdr:rowOff>
    </xdr:to>
    <xdr:sp>
      <xdr:nvSpPr>
        <xdr:cNvPr id="1" name="AutoShape 12"/>
        <xdr:cNvSpPr>
          <a:spLocks/>
        </xdr:cNvSpPr>
      </xdr:nvSpPr>
      <xdr:spPr>
        <a:xfrm>
          <a:off x="1857375" y="1400175"/>
          <a:ext cx="161925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7</xdr:row>
      <xdr:rowOff>133350</xdr:rowOff>
    </xdr:from>
    <xdr:to>
      <xdr:col>6</xdr:col>
      <xdr:colOff>533400</xdr:colOff>
      <xdr:row>11</xdr:row>
      <xdr:rowOff>95250</xdr:rowOff>
    </xdr:to>
    <xdr:sp>
      <xdr:nvSpPr>
        <xdr:cNvPr id="2" name="AutoShape 13"/>
        <xdr:cNvSpPr>
          <a:spLocks/>
        </xdr:cNvSpPr>
      </xdr:nvSpPr>
      <xdr:spPr>
        <a:xfrm>
          <a:off x="4391025" y="1447800"/>
          <a:ext cx="257175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9</xdr:row>
      <xdr:rowOff>104775</xdr:rowOff>
    </xdr:from>
    <xdr:to>
      <xdr:col>4</xdr:col>
      <xdr:colOff>419100</xdr:colOff>
      <xdr:row>13</xdr:row>
      <xdr:rowOff>123825</xdr:rowOff>
    </xdr:to>
    <xdr:sp>
      <xdr:nvSpPr>
        <xdr:cNvPr id="3" name="AutoShape 16"/>
        <xdr:cNvSpPr>
          <a:spLocks/>
        </xdr:cNvSpPr>
      </xdr:nvSpPr>
      <xdr:spPr>
        <a:xfrm>
          <a:off x="2952750" y="1828800"/>
          <a:ext cx="20955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485775</xdr:colOff>
      <xdr:row>153</xdr:row>
      <xdr:rowOff>0</xdr:rowOff>
    </xdr:from>
    <xdr:to>
      <xdr:col>9</xdr:col>
      <xdr:colOff>247650</xdr:colOff>
      <xdr:row>170</xdr:row>
      <xdr:rowOff>47625</xdr:rowOff>
    </xdr:to>
    <xdr:graphicFrame>
      <xdr:nvGraphicFramePr>
        <xdr:cNvPr id="4" name="Chart 17"/>
        <xdr:cNvGraphicFramePr/>
      </xdr:nvGraphicFramePr>
      <xdr:xfrm>
        <a:off x="3228975" y="27870150"/>
        <a:ext cx="34956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17</xdr:row>
      <xdr:rowOff>95250</xdr:rowOff>
    </xdr:from>
    <xdr:to>
      <xdr:col>9</xdr:col>
      <xdr:colOff>238125</xdr:colOff>
      <xdr:row>35</xdr:row>
      <xdr:rowOff>47625</xdr:rowOff>
    </xdr:to>
    <xdr:graphicFrame>
      <xdr:nvGraphicFramePr>
        <xdr:cNvPr id="5" name="Chart 23"/>
        <xdr:cNvGraphicFramePr/>
      </xdr:nvGraphicFramePr>
      <xdr:xfrm>
        <a:off x="3171825" y="3429000"/>
        <a:ext cx="354330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419100</xdr:colOff>
      <xdr:row>37</xdr:row>
      <xdr:rowOff>76200</xdr:rowOff>
    </xdr:from>
    <xdr:to>
      <xdr:col>9</xdr:col>
      <xdr:colOff>238125</xdr:colOff>
      <xdr:row>54</xdr:row>
      <xdr:rowOff>123825</xdr:rowOff>
    </xdr:to>
    <xdr:graphicFrame>
      <xdr:nvGraphicFramePr>
        <xdr:cNvPr id="6" name="Chart 25"/>
        <xdr:cNvGraphicFramePr/>
      </xdr:nvGraphicFramePr>
      <xdr:xfrm>
        <a:off x="3162300" y="7019925"/>
        <a:ext cx="35528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438150</xdr:colOff>
      <xdr:row>59</xdr:row>
      <xdr:rowOff>9525</xdr:rowOff>
    </xdr:from>
    <xdr:to>
      <xdr:col>9</xdr:col>
      <xdr:colOff>228600</xdr:colOff>
      <xdr:row>76</xdr:row>
      <xdr:rowOff>28575</xdr:rowOff>
    </xdr:to>
    <xdr:graphicFrame>
      <xdr:nvGraphicFramePr>
        <xdr:cNvPr id="7" name="Chart 26"/>
        <xdr:cNvGraphicFramePr/>
      </xdr:nvGraphicFramePr>
      <xdr:xfrm>
        <a:off x="3181350" y="10896600"/>
        <a:ext cx="3524250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457200</xdr:colOff>
      <xdr:row>77</xdr:row>
      <xdr:rowOff>152400</xdr:rowOff>
    </xdr:from>
    <xdr:to>
      <xdr:col>9</xdr:col>
      <xdr:colOff>238125</xdr:colOff>
      <xdr:row>95</xdr:row>
      <xdr:rowOff>0</xdr:rowOff>
    </xdr:to>
    <xdr:graphicFrame>
      <xdr:nvGraphicFramePr>
        <xdr:cNvPr id="8" name="Chart 27"/>
        <xdr:cNvGraphicFramePr/>
      </xdr:nvGraphicFramePr>
      <xdr:xfrm>
        <a:off x="3200400" y="14297025"/>
        <a:ext cx="3514725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476250</xdr:colOff>
      <xdr:row>96</xdr:row>
      <xdr:rowOff>57150</xdr:rowOff>
    </xdr:from>
    <xdr:to>
      <xdr:col>9</xdr:col>
      <xdr:colOff>228600</xdr:colOff>
      <xdr:row>113</xdr:row>
      <xdr:rowOff>161925</xdr:rowOff>
    </xdr:to>
    <xdr:graphicFrame>
      <xdr:nvGraphicFramePr>
        <xdr:cNvPr id="9" name="Chart 28"/>
        <xdr:cNvGraphicFramePr/>
      </xdr:nvGraphicFramePr>
      <xdr:xfrm>
        <a:off x="3219450" y="17640300"/>
        <a:ext cx="348615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476250</xdr:colOff>
      <xdr:row>116</xdr:row>
      <xdr:rowOff>38100</xdr:rowOff>
    </xdr:from>
    <xdr:to>
      <xdr:col>9</xdr:col>
      <xdr:colOff>228600</xdr:colOff>
      <xdr:row>133</xdr:row>
      <xdr:rowOff>114300</xdr:rowOff>
    </xdr:to>
    <xdr:graphicFrame>
      <xdr:nvGraphicFramePr>
        <xdr:cNvPr id="10" name="Chart 30"/>
        <xdr:cNvGraphicFramePr/>
      </xdr:nvGraphicFramePr>
      <xdr:xfrm>
        <a:off x="3219450" y="21212175"/>
        <a:ext cx="3486150" cy="3152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485775</xdr:colOff>
      <xdr:row>135</xdr:row>
      <xdr:rowOff>9525</xdr:rowOff>
    </xdr:from>
    <xdr:to>
      <xdr:col>9</xdr:col>
      <xdr:colOff>238125</xdr:colOff>
      <xdr:row>152</xdr:row>
      <xdr:rowOff>47625</xdr:rowOff>
    </xdr:to>
    <xdr:graphicFrame>
      <xdr:nvGraphicFramePr>
        <xdr:cNvPr id="11" name="Chart 31"/>
        <xdr:cNvGraphicFramePr/>
      </xdr:nvGraphicFramePr>
      <xdr:xfrm>
        <a:off x="3228975" y="24622125"/>
        <a:ext cx="3486150" cy="3114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504825</xdr:colOff>
      <xdr:row>191</xdr:row>
      <xdr:rowOff>123825</xdr:rowOff>
    </xdr:from>
    <xdr:to>
      <xdr:col>9</xdr:col>
      <xdr:colOff>238125</xdr:colOff>
      <xdr:row>209</xdr:row>
      <xdr:rowOff>47625</xdr:rowOff>
    </xdr:to>
    <xdr:graphicFrame>
      <xdr:nvGraphicFramePr>
        <xdr:cNvPr id="12" name="Chart 32"/>
        <xdr:cNvGraphicFramePr/>
      </xdr:nvGraphicFramePr>
      <xdr:xfrm>
        <a:off x="3248025" y="34985325"/>
        <a:ext cx="3467100" cy="3267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495300</xdr:colOff>
      <xdr:row>209</xdr:row>
      <xdr:rowOff>114300</xdr:rowOff>
    </xdr:from>
    <xdr:to>
      <xdr:col>9</xdr:col>
      <xdr:colOff>228600</xdr:colOff>
      <xdr:row>225</xdr:row>
      <xdr:rowOff>104775</xdr:rowOff>
    </xdr:to>
    <xdr:graphicFrame>
      <xdr:nvGraphicFramePr>
        <xdr:cNvPr id="13" name="Chart 33"/>
        <xdr:cNvGraphicFramePr/>
      </xdr:nvGraphicFramePr>
      <xdr:xfrm>
        <a:off x="3238500" y="38319075"/>
        <a:ext cx="3467100" cy="2914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495300</xdr:colOff>
      <xdr:row>228</xdr:row>
      <xdr:rowOff>95250</xdr:rowOff>
    </xdr:from>
    <xdr:to>
      <xdr:col>9</xdr:col>
      <xdr:colOff>219075</xdr:colOff>
      <xdr:row>245</xdr:row>
      <xdr:rowOff>95250</xdr:rowOff>
    </xdr:to>
    <xdr:graphicFrame>
      <xdr:nvGraphicFramePr>
        <xdr:cNvPr id="14" name="Chart 34"/>
        <xdr:cNvGraphicFramePr/>
      </xdr:nvGraphicFramePr>
      <xdr:xfrm>
        <a:off x="3238500" y="41652825"/>
        <a:ext cx="3457575" cy="2676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342900</xdr:colOff>
      <xdr:row>173</xdr:row>
      <xdr:rowOff>76200</xdr:rowOff>
    </xdr:from>
    <xdr:to>
      <xdr:col>9</xdr:col>
      <xdr:colOff>219075</xdr:colOff>
      <xdr:row>191</xdr:row>
      <xdr:rowOff>19050</xdr:rowOff>
    </xdr:to>
    <xdr:graphicFrame>
      <xdr:nvGraphicFramePr>
        <xdr:cNvPr id="15" name="Chart 36"/>
        <xdr:cNvGraphicFramePr/>
      </xdr:nvGraphicFramePr>
      <xdr:xfrm>
        <a:off x="3086100" y="31546800"/>
        <a:ext cx="3609975" cy="33337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495300</xdr:colOff>
      <xdr:row>246</xdr:row>
      <xdr:rowOff>104775</xdr:rowOff>
    </xdr:from>
    <xdr:to>
      <xdr:col>9</xdr:col>
      <xdr:colOff>228600</xdr:colOff>
      <xdr:row>263</xdr:row>
      <xdr:rowOff>19050</xdr:rowOff>
    </xdr:to>
    <xdr:graphicFrame>
      <xdr:nvGraphicFramePr>
        <xdr:cNvPr id="16" name="Chart 38"/>
        <xdr:cNvGraphicFramePr/>
      </xdr:nvGraphicFramePr>
      <xdr:xfrm>
        <a:off x="3238500" y="44519850"/>
        <a:ext cx="3467100" cy="2952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265</xdr:row>
      <xdr:rowOff>0</xdr:rowOff>
    </xdr:from>
    <xdr:to>
      <xdr:col>9</xdr:col>
      <xdr:colOff>238125</xdr:colOff>
      <xdr:row>281</xdr:row>
      <xdr:rowOff>142875</xdr:rowOff>
    </xdr:to>
    <xdr:graphicFrame>
      <xdr:nvGraphicFramePr>
        <xdr:cNvPr id="17" name="Chart 39"/>
        <xdr:cNvGraphicFramePr/>
      </xdr:nvGraphicFramePr>
      <xdr:xfrm>
        <a:off x="0" y="47710725"/>
        <a:ext cx="6715125" cy="3038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0.359</cdr:x>
      <cdr:y>0.23825</cdr:y>
    </cdr:from>
    <cdr:to>
      <cdr:x>0.51</cdr:x>
      <cdr:y>0.30725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0" y="685800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転職率</a:t>
          </a:r>
        </a:p>
      </cdr:txBody>
    </cdr:sp>
  </cdr:relSizeAnchor>
  <cdr:relSizeAnchor xmlns:cdr="http://schemas.openxmlformats.org/drawingml/2006/chartDrawing">
    <cdr:from>
      <cdr:x>0.186</cdr:x>
      <cdr:y>0.74475</cdr:y>
    </cdr:from>
    <cdr:to>
      <cdr:x>0.30425</cdr:x>
      <cdr:y>0.7975</cdr:y>
    </cdr:to>
    <cdr:sp>
      <cdr:nvSpPr>
        <cdr:cNvPr id="2" name="TextBox 2"/>
        <cdr:cNvSpPr txBox="1">
          <a:spLocks noChangeArrowheads="1"/>
        </cdr:cNvSpPr>
      </cdr:nvSpPr>
      <cdr:spPr>
        <a:xfrm>
          <a:off x="638175" y="2152650"/>
          <a:ext cx="4095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離職率</a:t>
          </a:r>
        </a:p>
      </cdr:txBody>
    </cdr:sp>
  </cdr:relSizeAnchor>
  <cdr:relSizeAnchor xmlns:cdr="http://schemas.openxmlformats.org/drawingml/2006/chartDrawing">
    <cdr:from>
      <cdr:x>0.2565</cdr:x>
      <cdr:y>0.26</cdr:y>
    </cdr:from>
    <cdr:to>
      <cdr:x>0.34125</cdr:x>
      <cdr:y>0.26075</cdr:y>
    </cdr:to>
    <cdr:sp>
      <cdr:nvSpPr>
        <cdr:cNvPr id="3" name="Line 3"/>
        <cdr:cNvSpPr>
          <a:spLocks/>
        </cdr:cNvSpPr>
      </cdr:nvSpPr>
      <cdr:spPr>
        <a:xfrm flipH="1">
          <a:off x="885825" y="752475"/>
          <a:ext cx="295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0.309</cdr:x>
      <cdr:y>0.7665</cdr:y>
    </cdr:from>
    <cdr:to>
      <cdr:x>0.40575</cdr:x>
      <cdr:y>0.7675</cdr:y>
    </cdr:to>
    <cdr:sp>
      <cdr:nvSpPr>
        <cdr:cNvPr id="4" name="Line 4"/>
        <cdr:cNvSpPr>
          <a:spLocks/>
        </cdr:cNvSpPr>
      </cdr:nvSpPr>
      <cdr:spPr>
        <a:xfrm flipV="1">
          <a:off x="1066800" y="2219325"/>
          <a:ext cx="333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</cdr:x>
      <cdr:y>0.95775</cdr:y>
    </cdr:from>
    <cdr:to>
      <cdr:x>0.9775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3171825" y="2771775"/>
          <a:ext cx="2095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歳</a:t>
          </a:r>
        </a:p>
      </cdr:txBody>
    </cdr:sp>
  </cdr:relSizeAnchor>
  <cdr:relSizeAnchor xmlns:cdr="http://schemas.openxmlformats.org/drawingml/2006/chartDrawing">
    <cdr:from>
      <cdr:x>0.0185</cdr:x>
      <cdr:y>0.0475</cdr:y>
    </cdr:from>
    <cdr:to>
      <cdr:x>0.09275</cdr:x>
      <cdr:y>0.11325</cdr:y>
    </cdr:to>
    <cdr:sp>
      <cdr:nvSpPr>
        <cdr:cNvPr id="6" name="TextBox 6"/>
        <cdr:cNvSpPr txBox="1">
          <a:spLocks noChangeArrowheads="1"/>
        </cdr:cNvSpPr>
      </cdr:nvSpPr>
      <cdr:spPr>
        <a:xfrm>
          <a:off x="57150" y="133350"/>
          <a:ext cx="257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0.2555</cdr:x>
      <cdr:y>0.52525</cdr:y>
    </cdr:from>
    <cdr:to>
      <cdr:x>0.46875</cdr:x>
      <cdr:y>0.568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1628775"/>
          <a:ext cx="733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無業者総数</a:t>
          </a:r>
        </a:p>
      </cdr:txBody>
    </cdr:sp>
  </cdr:relSizeAnchor>
  <cdr:relSizeAnchor xmlns:cdr="http://schemas.openxmlformats.org/drawingml/2006/chartDrawing">
    <cdr:from>
      <cdr:x>0.7585</cdr:x>
      <cdr:y>0.61</cdr:y>
    </cdr:from>
    <cdr:to>
      <cdr:x>0.97175</cdr:x>
      <cdr:y>0.65275</cdr:y>
    </cdr:to>
    <cdr:sp>
      <cdr:nvSpPr>
        <cdr:cNvPr id="2" name="TextBox 2"/>
        <cdr:cNvSpPr txBox="1">
          <a:spLocks noChangeArrowheads="1"/>
        </cdr:cNvSpPr>
      </cdr:nvSpPr>
      <cdr:spPr>
        <a:xfrm>
          <a:off x="2600325" y="1895475"/>
          <a:ext cx="733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就業希望者数</a:t>
          </a:r>
        </a:p>
      </cdr:txBody>
    </cdr:sp>
  </cdr:relSizeAnchor>
  <cdr:relSizeAnchor xmlns:cdr="http://schemas.openxmlformats.org/drawingml/2006/chartDrawing">
    <cdr:from>
      <cdr:x>0.22175</cdr:x>
      <cdr:y>0.569</cdr:y>
    </cdr:from>
    <cdr:to>
      <cdr:x>0.31775</cdr:x>
      <cdr:y>0.65375</cdr:y>
    </cdr:to>
    <cdr:sp>
      <cdr:nvSpPr>
        <cdr:cNvPr id="3" name="Line 3"/>
        <cdr:cNvSpPr>
          <a:spLocks/>
        </cdr:cNvSpPr>
      </cdr:nvSpPr>
      <cdr:spPr>
        <a:xfrm flipH="1">
          <a:off x="762000" y="1771650"/>
          <a:ext cx="33337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0.7925</cdr:x>
      <cdr:y>0.6635</cdr:y>
    </cdr:from>
    <cdr:to>
      <cdr:x>0.858</cdr:x>
      <cdr:y>0.753</cdr:y>
    </cdr:to>
    <cdr:sp>
      <cdr:nvSpPr>
        <cdr:cNvPr id="4" name="Line 4"/>
        <cdr:cNvSpPr>
          <a:spLocks/>
        </cdr:cNvSpPr>
      </cdr:nvSpPr>
      <cdr:spPr>
        <a:xfrm flipH="1">
          <a:off x="2724150" y="2057400"/>
          <a:ext cx="22860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0.0285</cdr:x>
      <cdr:y>0.07675</cdr:y>
    </cdr:from>
    <cdr:to>
      <cdr:x>0.10875</cdr:x>
      <cdr:y>0.12575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238125"/>
          <a:ext cx="276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千人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2</xdr:row>
      <xdr:rowOff>28575</xdr:rowOff>
    </xdr:from>
    <xdr:to>
      <xdr:col>9</xdr:col>
      <xdr:colOff>209550</xdr:colOff>
      <xdr:row>19</xdr:row>
      <xdr:rowOff>85725</xdr:rowOff>
    </xdr:to>
    <xdr:graphicFrame>
      <xdr:nvGraphicFramePr>
        <xdr:cNvPr id="1" name="Chart 9"/>
        <xdr:cNvGraphicFramePr/>
      </xdr:nvGraphicFramePr>
      <xdr:xfrm>
        <a:off x="3190875" y="390525"/>
        <a:ext cx="34956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20</xdr:row>
      <xdr:rowOff>47625</xdr:rowOff>
    </xdr:from>
    <xdr:to>
      <xdr:col>9</xdr:col>
      <xdr:colOff>219075</xdr:colOff>
      <xdr:row>35</xdr:row>
      <xdr:rowOff>171450</xdr:rowOff>
    </xdr:to>
    <xdr:graphicFrame>
      <xdr:nvGraphicFramePr>
        <xdr:cNvPr id="2" name="Chart 13"/>
        <xdr:cNvGraphicFramePr/>
      </xdr:nvGraphicFramePr>
      <xdr:xfrm>
        <a:off x="3190875" y="3724275"/>
        <a:ext cx="35052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476250</xdr:colOff>
      <xdr:row>36</xdr:row>
      <xdr:rowOff>161925</xdr:rowOff>
    </xdr:from>
    <xdr:to>
      <xdr:col>9</xdr:col>
      <xdr:colOff>228600</xdr:colOff>
      <xdr:row>53</xdr:row>
      <xdr:rowOff>66675</xdr:rowOff>
    </xdr:to>
    <xdr:graphicFrame>
      <xdr:nvGraphicFramePr>
        <xdr:cNvPr id="3" name="Chart 14"/>
        <xdr:cNvGraphicFramePr/>
      </xdr:nvGraphicFramePr>
      <xdr:xfrm>
        <a:off x="3219450" y="6600825"/>
        <a:ext cx="34861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504825</xdr:colOff>
      <xdr:row>56</xdr:row>
      <xdr:rowOff>104775</xdr:rowOff>
    </xdr:from>
    <xdr:to>
      <xdr:col>9</xdr:col>
      <xdr:colOff>238125</xdr:colOff>
      <xdr:row>72</xdr:row>
      <xdr:rowOff>171450</xdr:rowOff>
    </xdr:to>
    <xdr:graphicFrame>
      <xdr:nvGraphicFramePr>
        <xdr:cNvPr id="4" name="Chart 15"/>
        <xdr:cNvGraphicFramePr/>
      </xdr:nvGraphicFramePr>
      <xdr:xfrm>
        <a:off x="3248025" y="10296525"/>
        <a:ext cx="34671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504825</xdr:colOff>
      <xdr:row>73</xdr:row>
      <xdr:rowOff>104775</xdr:rowOff>
    </xdr:from>
    <xdr:to>
      <xdr:col>9</xdr:col>
      <xdr:colOff>219075</xdr:colOff>
      <xdr:row>90</xdr:row>
      <xdr:rowOff>9525</xdr:rowOff>
    </xdr:to>
    <xdr:graphicFrame>
      <xdr:nvGraphicFramePr>
        <xdr:cNvPr id="5" name="Chart 17"/>
        <xdr:cNvGraphicFramePr/>
      </xdr:nvGraphicFramePr>
      <xdr:xfrm>
        <a:off x="3248025" y="13306425"/>
        <a:ext cx="3448050" cy="2952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514350</xdr:colOff>
      <xdr:row>90</xdr:row>
      <xdr:rowOff>114300</xdr:rowOff>
    </xdr:from>
    <xdr:to>
      <xdr:col>9</xdr:col>
      <xdr:colOff>219075</xdr:colOff>
      <xdr:row>107</xdr:row>
      <xdr:rowOff>95250</xdr:rowOff>
    </xdr:to>
    <xdr:graphicFrame>
      <xdr:nvGraphicFramePr>
        <xdr:cNvPr id="6" name="Chart 18"/>
        <xdr:cNvGraphicFramePr/>
      </xdr:nvGraphicFramePr>
      <xdr:xfrm>
        <a:off x="3257550" y="16363950"/>
        <a:ext cx="3438525" cy="3114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0.48925</cdr:x>
      <cdr:y>0.11875</cdr:y>
    </cdr:from>
    <cdr:to>
      <cdr:x>0.736</cdr:x>
      <cdr:y>0.18175</cdr:y>
    </cdr:to>
    <cdr:sp>
      <cdr:nvSpPr>
        <cdr:cNvPr id="1" name="Line 1"/>
        <cdr:cNvSpPr>
          <a:spLocks/>
        </cdr:cNvSpPr>
      </cdr:nvSpPr>
      <cdr:spPr>
        <a:xfrm flipH="1">
          <a:off x="1733550" y="361950"/>
          <a:ext cx="8763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0.6955</cdr:y>
    </cdr:from>
    <cdr:to>
      <cdr:x>0.09875</cdr:x>
      <cdr:y>0.90025</cdr:y>
    </cdr:to>
    <cdr:sp>
      <cdr:nvSpPr>
        <cdr:cNvPr id="1" name="Rectangle 1"/>
        <cdr:cNvSpPr>
          <a:spLocks/>
        </cdr:cNvSpPr>
      </cdr:nvSpPr>
      <cdr:spPr>
        <a:xfrm>
          <a:off x="19050" y="2228850"/>
          <a:ext cx="32385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0.04725</cdr:x>
      <cdr:y>0.0945</cdr:y>
    </cdr:from>
    <cdr:to>
      <cdr:x>0.144</cdr:x>
      <cdr:y>0.139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295275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千人</a:t>
          </a:r>
        </a:p>
      </cdr:txBody>
    </cdr:sp>
  </cdr:relSizeAnchor>
  <cdr:relSizeAnchor xmlns:cdr="http://schemas.openxmlformats.org/drawingml/2006/chartDrawing">
    <cdr:from>
      <cdr:x>0.88225</cdr:x>
      <cdr:y>0.07375</cdr:y>
    </cdr:from>
    <cdr:to>
      <cdr:x>0.94675</cdr:x>
      <cdr:y>0.11825</cdr:y>
    </cdr:to>
    <cdr:sp>
      <cdr:nvSpPr>
        <cdr:cNvPr id="3" name="TextBox 3"/>
        <cdr:cNvSpPr txBox="1">
          <a:spLocks noChangeArrowheads="1"/>
        </cdr:cNvSpPr>
      </cdr:nvSpPr>
      <cdr:spPr>
        <a:xfrm>
          <a:off x="3124200" y="228600"/>
          <a:ext cx="228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  <cdr:relSizeAnchor xmlns:cdr="http://schemas.openxmlformats.org/drawingml/2006/chartDrawing">
    <cdr:from>
      <cdr:x>0.09875</cdr:x>
      <cdr:y>0.8775</cdr:y>
    </cdr:from>
    <cdr:to>
      <cdr:x>0.27625</cdr:x>
      <cdr:y>0.922</cdr:y>
    </cdr:to>
    <cdr:sp>
      <cdr:nvSpPr>
        <cdr:cNvPr id="4" name="TextBox 4"/>
        <cdr:cNvSpPr txBox="1">
          <a:spLocks noChangeArrowheads="1"/>
        </cdr:cNvSpPr>
      </cdr:nvSpPr>
      <cdr:spPr>
        <a:xfrm>
          <a:off x="342900" y="2809875"/>
          <a:ext cx="628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昭和５７年</a:t>
          </a:r>
        </a:p>
      </cdr:txBody>
    </cdr:sp>
  </cdr:relSizeAnchor>
  <cdr:relSizeAnchor xmlns:cdr="http://schemas.openxmlformats.org/drawingml/2006/chartDrawing">
    <cdr:from>
      <cdr:x>0.31525</cdr:x>
      <cdr:y>0.8715</cdr:y>
    </cdr:from>
    <cdr:to>
      <cdr:x>0.42825</cdr:x>
      <cdr:y>0.913</cdr:y>
    </cdr:to>
    <cdr:sp>
      <cdr:nvSpPr>
        <cdr:cNvPr id="5" name="TextBox 5"/>
        <cdr:cNvSpPr txBox="1">
          <a:spLocks noChangeArrowheads="1"/>
        </cdr:cNvSpPr>
      </cdr:nvSpPr>
      <cdr:spPr>
        <a:xfrm>
          <a:off x="1114425" y="2790825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６２年</a:t>
          </a:r>
        </a:p>
      </cdr:txBody>
    </cdr:sp>
  </cdr:relSizeAnchor>
  <cdr:relSizeAnchor xmlns:cdr="http://schemas.openxmlformats.org/drawingml/2006/chartDrawing">
    <cdr:from>
      <cdr:x>0.438</cdr:x>
      <cdr:y>0.8715</cdr:y>
    </cdr:from>
    <cdr:to>
      <cdr:x>0.62075</cdr:x>
      <cdr:y>0.922</cdr:y>
    </cdr:to>
    <cdr:sp>
      <cdr:nvSpPr>
        <cdr:cNvPr id="6" name="TextBox 6"/>
        <cdr:cNvSpPr txBox="1">
          <a:spLocks noChangeArrowheads="1"/>
        </cdr:cNvSpPr>
      </cdr:nvSpPr>
      <cdr:spPr>
        <a:xfrm>
          <a:off x="1543050" y="2790825"/>
          <a:ext cx="6477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平成４年</a:t>
          </a:r>
        </a:p>
      </cdr:txBody>
    </cdr:sp>
  </cdr:relSizeAnchor>
  <cdr:relSizeAnchor xmlns:cdr="http://schemas.openxmlformats.org/drawingml/2006/chartDrawing">
    <cdr:from>
      <cdr:x>0.6415</cdr:x>
      <cdr:y>0.8715</cdr:y>
    </cdr:from>
    <cdr:to>
      <cdr:x>0.733</cdr:x>
      <cdr:y>0.916</cdr:y>
    </cdr:to>
    <cdr:sp>
      <cdr:nvSpPr>
        <cdr:cNvPr id="7" name="TextBox 7"/>
        <cdr:cNvSpPr txBox="1">
          <a:spLocks noChangeArrowheads="1"/>
        </cdr:cNvSpPr>
      </cdr:nvSpPr>
      <cdr:spPr>
        <a:xfrm>
          <a:off x="2266950" y="2790825"/>
          <a:ext cx="3238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９年</a:t>
          </a:r>
        </a:p>
      </cdr:txBody>
    </cdr:sp>
  </cdr:relSizeAnchor>
  <cdr:relSizeAnchor xmlns:cdr="http://schemas.openxmlformats.org/drawingml/2006/chartDrawing">
    <cdr:from>
      <cdr:x>0.7875</cdr:x>
      <cdr:y>0.8745</cdr:y>
    </cdr:from>
    <cdr:to>
      <cdr:x>0.90575</cdr:x>
      <cdr:y>0.916</cdr:y>
    </cdr:to>
    <cdr:sp>
      <cdr:nvSpPr>
        <cdr:cNvPr id="8" name="TextBox 8"/>
        <cdr:cNvSpPr txBox="1">
          <a:spLocks noChangeArrowheads="1"/>
        </cdr:cNvSpPr>
      </cdr:nvSpPr>
      <cdr:spPr>
        <a:xfrm>
          <a:off x="2781300" y="2800350"/>
          <a:ext cx="4191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0.141</cdr:x>
      <cdr:y>0.7255</cdr:y>
    </cdr:from>
    <cdr:to>
      <cdr:x>0.28625</cdr:x>
      <cdr:y>0.8205</cdr:y>
    </cdr:to>
    <cdr:sp>
      <cdr:nvSpPr>
        <cdr:cNvPr id="9" name="TextBox 9"/>
        <cdr:cNvSpPr txBox="1">
          <a:spLocks noChangeArrowheads="1"/>
        </cdr:cNvSpPr>
      </cdr:nvSpPr>
      <cdr:spPr>
        <a:xfrm>
          <a:off x="495300" y="2324100"/>
          <a:ext cx="514350" cy="3048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上段：女
下段：男</a:t>
          </a:r>
        </a:p>
      </cdr:txBody>
    </cdr:sp>
  </cdr:relSizeAnchor>
  <cdr:relSizeAnchor xmlns:cdr="http://schemas.openxmlformats.org/drawingml/2006/chartDrawing">
    <cdr:from>
      <cdr:x>0.576</cdr:x>
      <cdr:y>0.77475</cdr:y>
    </cdr:from>
    <cdr:to>
      <cdr:x>0.705</cdr:x>
      <cdr:y>0.81925</cdr:y>
    </cdr:to>
    <cdr:sp>
      <cdr:nvSpPr>
        <cdr:cNvPr id="10" name="TextBox 10"/>
        <cdr:cNvSpPr txBox="1">
          <a:spLocks noChangeArrowheads="1"/>
        </cdr:cNvSpPr>
      </cdr:nvSpPr>
      <cdr:spPr>
        <a:xfrm>
          <a:off x="2038350" y="2486025"/>
          <a:ext cx="457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増減率</a:t>
          </a:r>
        </a:p>
      </cdr:txBody>
    </cdr:sp>
  </cdr:relSizeAnchor>
  <cdr:relSizeAnchor xmlns:cdr="http://schemas.openxmlformats.org/drawingml/2006/chartDrawing">
    <cdr:from>
      <cdr:x>0.714</cdr:x>
      <cdr:y>0.808</cdr:y>
    </cdr:from>
    <cdr:to>
      <cdr:x>0.80125</cdr:x>
      <cdr:y>0.80875</cdr:y>
    </cdr:to>
    <cdr:sp>
      <cdr:nvSpPr>
        <cdr:cNvPr id="11" name="Line 11"/>
        <cdr:cNvSpPr>
          <a:spLocks/>
        </cdr:cNvSpPr>
      </cdr:nvSpPr>
      <cdr:spPr>
        <a:xfrm>
          <a:off x="2524125" y="2590800"/>
          <a:ext cx="304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0.26</cdr:y>
    </cdr:from>
    <cdr:to>
      <cdr:x>0.1945</cdr:x>
      <cdr:y>0.314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819150"/>
          <a:ext cx="676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無業者のうち</a:t>
          </a:r>
        </a:p>
      </cdr:txBody>
    </cdr:sp>
  </cdr:relSizeAnchor>
  <cdr:relSizeAnchor xmlns:cdr="http://schemas.openxmlformats.org/drawingml/2006/chartDrawing">
    <cdr:from>
      <cdr:x>0.0025</cdr:x>
      <cdr:y>0.704</cdr:y>
    </cdr:from>
    <cdr:to>
      <cdr:x>0.1755</cdr:x>
      <cdr:y>0.758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228850"/>
          <a:ext cx="609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転職希望者</a:t>
          </a:r>
        </a:p>
      </cdr:txBody>
    </cdr:sp>
  </cdr:relSizeAnchor>
  <cdr:relSizeAnchor xmlns:cdr="http://schemas.openxmlformats.org/drawingml/2006/chartDrawing">
    <cdr:from>
      <cdr:x>0</cdr:x>
      <cdr:y>0.32125</cdr:y>
    </cdr:from>
    <cdr:to>
      <cdr:x>0.17575</cdr:x>
      <cdr:y>0.37225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009650"/>
          <a:ext cx="619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就業希望者</a:t>
          </a:r>
        </a:p>
      </cdr:txBody>
    </cdr:sp>
  </cdr:relSizeAnchor>
  <cdr:relSizeAnchor xmlns:cdr="http://schemas.openxmlformats.org/drawingml/2006/chartDrawing">
    <cdr:from>
      <cdr:x>0</cdr:x>
      <cdr:y>0.6435</cdr:y>
    </cdr:from>
    <cdr:to>
      <cdr:x>0.1945</cdr:x>
      <cdr:y>0.6945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38350"/>
          <a:ext cx="6858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有業者のうち</a:t>
          </a:r>
        </a:p>
      </cdr:txBody>
    </cdr:sp>
  </cdr:relSizeAnchor>
  <cdr:relSizeAnchor xmlns:cdr="http://schemas.openxmlformats.org/drawingml/2006/chartDrawing">
    <cdr:from>
      <cdr:x>0.2965</cdr:x>
      <cdr:y>0.68275</cdr:y>
    </cdr:from>
    <cdr:to>
      <cdr:x>0.47225</cdr:x>
      <cdr:y>0.74275</cdr:y>
    </cdr:to>
    <cdr:sp>
      <cdr:nvSpPr>
        <cdr:cNvPr id="5" name="TextBox 5"/>
        <cdr:cNvSpPr txBox="1">
          <a:spLocks noChangeArrowheads="1"/>
        </cdr:cNvSpPr>
      </cdr:nvSpPr>
      <cdr:spPr>
        <a:xfrm>
          <a:off x="1038225" y="2162175"/>
          <a:ext cx="6191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正規の職員</a:t>
          </a:r>
        </a:p>
      </cdr:txBody>
    </cdr:sp>
  </cdr:relSizeAnchor>
  <cdr:relSizeAnchor xmlns:cdr="http://schemas.openxmlformats.org/drawingml/2006/chartDrawing">
    <cdr:from>
      <cdr:x>0.409</cdr:x>
      <cdr:y>0.26</cdr:y>
    </cdr:from>
    <cdr:to>
      <cdr:x>0.663</cdr:x>
      <cdr:y>0.302</cdr:y>
    </cdr:to>
    <cdr:sp>
      <cdr:nvSpPr>
        <cdr:cNvPr id="6" name="TextBox 6"/>
        <cdr:cNvSpPr txBox="1">
          <a:spLocks noChangeArrowheads="1"/>
        </cdr:cNvSpPr>
      </cdr:nvSpPr>
      <cdr:spPr>
        <a:xfrm>
          <a:off x="1438275" y="819150"/>
          <a:ext cx="8953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パート･アルバイト</a:t>
          </a:r>
        </a:p>
      </cdr:txBody>
    </cdr:sp>
  </cdr:relSizeAnchor>
  <cdr:relSizeAnchor xmlns:cdr="http://schemas.openxmlformats.org/drawingml/2006/chartDrawing">
    <cdr:from>
      <cdr:x>0.80275</cdr:x>
      <cdr:y>0.47825</cdr:y>
    </cdr:from>
    <cdr:to>
      <cdr:x>0.92175</cdr:x>
      <cdr:y>0.52625</cdr:y>
    </cdr:to>
    <cdr:sp>
      <cdr:nvSpPr>
        <cdr:cNvPr id="7" name="TextBox 7"/>
        <cdr:cNvSpPr txBox="1">
          <a:spLocks noChangeArrowheads="1"/>
        </cdr:cNvSpPr>
      </cdr:nvSpPr>
      <cdr:spPr>
        <a:xfrm>
          <a:off x="2828925" y="1514475"/>
          <a:ext cx="4191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自営業</a:t>
          </a:r>
        </a:p>
      </cdr:txBody>
    </cdr:sp>
  </cdr:relSizeAnchor>
  <cdr:relSizeAnchor xmlns:cdr="http://schemas.openxmlformats.org/drawingml/2006/chartDrawing">
    <cdr:from>
      <cdr:x>0.821</cdr:x>
      <cdr:y>0.10775</cdr:y>
    </cdr:from>
    <cdr:to>
      <cdr:x>0.91025</cdr:x>
      <cdr:y>0.16175</cdr:y>
    </cdr:to>
    <cdr:sp>
      <cdr:nvSpPr>
        <cdr:cNvPr id="8" name="TextBox 8"/>
        <cdr:cNvSpPr txBox="1">
          <a:spLocks noChangeArrowheads="1"/>
        </cdr:cNvSpPr>
      </cdr:nvSpPr>
      <cdr:spPr>
        <a:xfrm>
          <a:off x="2886075" y="333375"/>
          <a:ext cx="314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内職</a:t>
          </a:r>
        </a:p>
      </cdr:txBody>
    </cdr:sp>
  </cdr:relSizeAnchor>
  <cdr:relSizeAnchor xmlns:cdr="http://schemas.openxmlformats.org/drawingml/2006/chartDrawing">
    <cdr:from>
      <cdr:x>0.86625</cdr:x>
      <cdr:y>0.53075</cdr:y>
    </cdr:from>
    <cdr:to>
      <cdr:x>0.867</cdr:x>
      <cdr:y>0.605</cdr:y>
    </cdr:to>
    <cdr:sp>
      <cdr:nvSpPr>
        <cdr:cNvPr id="9" name="Line 9"/>
        <cdr:cNvSpPr>
          <a:spLocks/>
        </cdr:cNvSpPr>
      </cdr:nvSpPr>
      <cdr:spPr>
        <a:xfrm>
          <a:off x="3048000" y="1676400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0.86625</cdr:x>
      <cdr:y>0.1635</cdr:y>
    </cdr:from>
    <cdr:to>
      <cdr:x>0.867</cdr:x>
      <cdr:y>0.2265</cdr:y>
    </cdr:to>
    <cdr:sp>
      <cdr:nvSpPr>
        <cdr:cNvPr id="10" name="Line 10"/>
        <cdr:cNvSpPr>
          <a:spLocks/>
        </cdr:cNvSpPr>
      </cdr:nvSpPr>
      <cdr:spPr>
        <a:xfrm>
          <a:off x="3048000" y="514350"/>
          <a:ext cx="0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0.93275</cdr:x>
      <cdr:y>0.786</cdr:y>
    </cdr:from>
    <cdr:to>
      <cdr:x>0.954</cdr:x>
      <cdr:y>0.8375</cdr:y>
    </cdr:to>
    <cdr:sp>
      <cdr:nvSpPr>
        <cdr:cNvPr id="11" name="Line 12"/>
        <cdr:cNvSpPr>
          <a:spLocks/>
        </cdr:cNvSpPr>
      </cdr:nvSpPr>
      <cdr:spPr>
        <a:xfrm flipV="1">
          <a:off x="3286125" y="2486025"/>
          <a:ext cx="76200" cy="161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0.84875</cdr:x>
      <cdr:y>0.839</cdr:y>
    </cdr:from>
    <cdr:to>
      <cdr:x>0.95425</cdr:x>
      <cdr:y>0.893</cdr:y>
    </cdr:to>
    <cdr:sp>
      <cdr:nvSpPr>
        <cdr:cNvPr id="12" name="TextBox 13"/>
        <cdr:cNvSpPr txBox="1">
          <a:spLocks noChangeArrowheads="1"/>
        </cdr:cNvSpPr>
      </cdr:nvSpPr>
      <cdr:spPr>
        <a:xfrm>
          <a:off x="2990850" y="2657475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その他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0.42375</cdr:x>
      <cdr:y>0.18075</cdr:y>
    </cdr:from>
    <cdr:to>
      <cdr:x>0.60775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561975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就業希望者</a:t>
          </a:r>
        </a:p>
      </cdr:txBody>
    </cdr:sp>
  </cdr:relSizeAnchor>
  <cdr:relSizeAnchor xmlns:cdr="http://schemas.openxmlformats.org/drawingml/2006/chartDrawing">
    <cdr:from>
      <cdr:x>0.1705</cdr:x>
      <cdr:y>0.79275</cdr:y>
    </cdr:from>
    <cdr:to>
      <cdr:x>0.28775</cdr:x>
      <cdr:y>0.85325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" y="2486025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求職者</a:t>
          </a:r>
        </a:p>
      </cdr:txBody>
    </cdr:sp>
  </cdr:relSizeAnchor>
  <cdr:relSizeAnchor xmlns:cdr="http://schemas.openxmlformats.org/drawingml/2006/chartDrawing">
    <cdr:from>
      <cdr:x>0.03525</cdr:x>
      <cdr:y>0.0745</cdr:y>
    </cdr:from>
    <cdr:to>
      <cdr:x>0.118</cdr:x>
      <cdr:y>0.126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228600"/>
          <a:ext cx="2952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千人</a:t>
          </a:r>
        </a:p>
      </cdr:txBody>
    </cdr:sp>
  </cdr:relSizeAnchor>
  <cdr:relSizeAnchor xmlns:cdr="http://schemas.openxmlformats.org/drawingml/2006/chartDrawing">
    <cdr:from>
      <cdr:x>0.28975</cdr:x>
      <cdr:y>0.71</cdr:y>
    </cdr:from>
    <cdr:to>
      <cdr:x>0.353</cdr:x>
      <cdr:y>0.81975</cdr:y>
    </cdr:to>
    <cdr:sp>
      <cdr:nvSpPr>
        <cdr:cNvPr id="4" name="Line 4"/>
        <cdr:cNvSpPr>
          <a:spLocks/>
        </cdr:cNvSpPr>
      </cdr:nvSpPr>
      <cdr:spPr>
        <a:xfrm flipV="1">
          <a:off x="1028700" y="2228850"/>
          <a:ext cx="22860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0.4005</cdr:x>
      <cdr:y>0.2465</cdr:y>
    </cdr:from>
    <cdr:to>
      <cdr:x>0.48725</cdr:x>
      <cdr:y>0.31975</cdr:y>
    </cdr:to>
    <cdr:sp>
      <cdr:nvSpPr>
        <cdr:cNvPr id="5" name="Line 5"/>
        <cdr:cNvSpPr>
          <a:spLocks/>
        </cdr:cNvSpPr>
      </cdr:nvSpPr>
      <cdr:spPr>
        <a:xfrm flipH="1">
          <a:off x="1428750" y="771525"/>
          <a:ext cx="314325" cy="228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0.92625</cdr:x>
      <cdr:y>0.99975</cdr:y>
    </cdr:from>
    <cdr:to>
      <cdr:x>0.97425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3305175" y="3133725"/>
          <a:ext cx="171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歳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0.20825</cdr:x>
      <cdr:y>0.16775</cdr:y>
    </cdr:from>
    <cdr:to>
      <cdr:x>0.36325</cdr:x>
      <cdr:y>0.2125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495300"/>
          <a:ext cx="5524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１ヵ月未満</a:t>
          </a:r>
        </a:p>
      </cdr:txBody>
    </cdr:sp>
  </cdr:relSizeAnchor>
  <cdr:relSizeAnchor xmlns:cdr="http://schemas.openxmlformats.org/drawingml/2006/chartDrawing">
    <cdr:from>
      <cdr:x>0.24375</cdr:x>
      <cdr:y>0.467</cdr:y>
    </cdr:from>
    <cdr:to>
      <cdr:x>0.46575</cdr:x>
      <cdr:y>0.5245</cdr:y>
    </cdr:to>
    <cdr:sp>
      <cdr:nvSpPr>
        <cdr:cNvPr id="2" name="TextBox 2"/>
        <cdr:cNvSpPr txBox="1">
          <a:spLocks noChangeArrowheads="1"/>
        </cdr:cNvSpPr>
      </cdr:nvSpPr>
      <cdr:spPr>
        <a:xfrm>
          <a:off x="866775" y="1390650"/>
          <a:ext cx="790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１～３ヵ月未満</a:t>
          </a:r>
        </a:p>
      </cdr:txBody>
    </cdr:sp>
  </cdr:relSizeAnchor>
  <cdr:relSizeAnchor xmlns:cdr="http://schemas.openxmlformats.org/drawingml/2006/chartDrawing">
    <cdr:from>
      <cdr:x>0.46575</cdr:x>
      <cdr:y>0.16775</cdr:y>
    </cdr:from>
    <cdr:to>
      <cdr:x>0.685</cdr:x>
      <cdr:y>0.2125</cdr:y>
    </cdr:to>
    <cdr:sp>
      <cdr:nvSpPr>
        <cdr:cNvPr id="3" name="TextBox 3"/>
        <cdr:cNvSpPr txBox="1">
          <a:spLocks noChangeArrowheads="1"/>
        </cdr:cNvSpPr>
      </cdr:nvSpPr>
      <cdr:spPr>
        <a:xfrm>
          <a:off x="1657350" y="495300"/>
          <a:ext cx="781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３～６ヵ月未満</a:t>
          </a:r>
        </a:p>
      </cdr:txBody>
    </cdr:sp>
  </cdr:relSizeAnchor>
  <cdr:relSizeAnchor xmlns:cdr="http://schemas.openxmlformats.org/drawingml/2006/chartDrawing">
    <cdr:from>
      <cdr:x>0.51225</cdr:x>
      <cdr:y>0.467</cdr:y>
    </cdr:from>
    <cdr:to>
      <cdr:x>0.662</cdr:x>
      <cdr:y>0.566</cdr:y>
    </cdr:to>
    <cdr:sp>
      <cdr:nvSpPr>
        <cdr:cNvPr id="4" name="TextBox 4"/>
        <cdr:cNvSpPr txBox="1">
          <a:spLocks noChangeArrowheads="1"/>
        </cdr:cNvSpPr>
      </cdr:nvSpPr>
      <cdr:spPr>
        <a:xfrm>
          <a:off x="1819275" y="1390650"/>
          <a:ext cx="533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６ヵ月～　１年未満</a:t>
          </a:r>
        </a:p>
      </cdr:txBody>
    </cdr:sp>
  </cdr:relSizeAnchor>
  <cdr:relSizeAnchor xmlns:cdr="http://schemas.openxmlformats.org/drawingml/2006/chartDrawing">
    <cdr:from>
      <cdr:x>0.7095</cdr:x>
      <cdr:y>0.16775</cdr:y>
    </cdr:from>
    <cdr:to>
      <cdr:x>0.96625</cdr:x>
      <cdr:y>0.2125</cdr:y>
    </cdr:to>
    <cdr:sp>
      <cdr:nvSpPr>
        <cdr:cNvPr id="5" name="TextBox 5"/>
        <cdr:cNvSpPr txBox="1">
          <a:spLocks noChangeArrowheads="1"/>
        </cdr:cNvSpPr>
      </cdr:nvSpPr>
      <cdr:spPr>
        <a:xfrm>
          <a:off x="2524125" y="495300"/>
          <a:ext cx="9144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１年以上２年未満</a:t>
          </a:r>
        </a:p>
      </cdr:txBody>
    </cdr:sp>
  </cdr:relSizeAnchor>
  <cdr:relSizeAnchor xmlns:cdr="http://schemas.openxmlformats.org/drawingml/2006/chartDrawing">
    <cdr:from>
      <cdr:x>0.81925</cdr:x>
      <cdr:y>0.467</cdr:y>
    </cdr:from>
    <cdr:to>
      <cdr:x>0.9475</cdr:x>
      <cdr:y>0.5245</cdr:y>
    </cdr:to>
    <cdr:sp>
      <cdr:nvSpPr>
        <cdr:cNvPr id="6" name="TextBox 6"/>
        <cdr:cNvSpPr txBox="1">
          <a:spLocks noChangeArrowheads="1"/>
        </cdr:cNvSpPr>
      </cdr:nvSpPr>
      <cdr:spPr>
        <a:xfrm>
          <a:off x="2914650" y="1390650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２年以上</a:t>
          </a:r>
        </a:p>
      </cdr:txBody>
    </cdr:sp>
  </cdr:relSizeAnchor>
  <cdr:relSizeAnchor xmlns:cdr="http://schemas.openxmlformats.org/drawingml/2006/chartDrawing">
    <cdr:from>
      <cdr:x>0.285</cdr:x>
      <cdr:y>0.23675</cdr:y>
    </cdr:from>
    <cdr:to>
      <cdr:x>0.28575</cdr:x>
      <cdr:y>0.29875</cdr:y>
    </cdr:to>
    <cdr:sp>
      <cdr:nvSpPr>
        <cdr:cNvPr id="7" name="Line 7"/>
        <cdr:cNvSpPr>
          <a:spLocks/>
        </cdr:cNvSpPr>
      </cdr:nvSpPr>
      <cdr:spPr>
        <a:xfrm>
          <a:off x="1009650" y="7048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0.41925</cdr:x>
      <cdr:y>0.3915</cdr:y>
    </cdr:from>
    <cdr:to>
      <cdr:x>0.42825</cdr:x>
      <cdr:y>0.44975</cdr:y>
    </cdr:to>
    <cdr:sp>
      <cdr:nvSpPr>
        <cdr:cNvPr id="8" name="Line 8"/>
        <cdr:cNvSpPr>
          <a:spLocks/>
        </cdr:cNvSpPr>
      </cdr:nvSpPr>
      <cdr:spPr>
        <a:xfrm flipH="1">
          <a:off x="1485900" y="1162050"/>
          <a:ext cx="285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0.5095</cdr:x>
      <cdr:y>0.23675</cdr:y>
    </cdr:from>
    <cdr:to>
      <cdr:x>0.511</cdr:x>
      <cdr:y>0.29875</cdr:y>
    </cdr:to>
    <cdr:sp>
      <cdr:nvSpPr>
        <cdr:cNvPr id="9" name="Line 9"/>
        <cdr:cNvSpPr>
          <a:spLocks/>
        </cdr:cNvSpPr>
      </cdr:nvSpPr>
      <cdr:spPr>
        <a:xfrm flipH="1">
          <a:off x="1809750" y="7048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0.5725</cdr:x>
      <cdr:y>0.3915</cdr:y>
    </cdr:from>
    <cdr:to>
      <cdr:x>0.612</cdr:x>
      <cdr:y>0.44975</cdr:y>
    </cdr:to>
    <cdr:sp>
      <cdr:nvSpPr>
        <cdr:cNvPr id="10" name="Line 10"/>
        <cdr:cNvSpPr>
          <a:spLocks/>
        </cdr:cNvSpPr>
      </cdr:nvSpPr>
      <cdr:spPr>
        <a:xfrm flipH="1">
          <a:off x="2038350" y="1162050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0.73725</cdr:x>
      <cdr:y>0.23675</cdr:y>
    </cdr:from>
    <cdr:to>
      <cdr:x>0.7845</cdr:x>
      <cdr:y>0.2995</cdr:y>
    </cdr:to>
    <cdr:sp>
      <cdr:nvSpPr>
        <cdr:cNvPr id="11" name="Line 11"/>
        <cdr:cNvSpPr>
          <a:spLocks/>
        </cdr:cNvSpPr>
      </cdr:nvSpPr>
      <cdr:spPr>
        <a:xfrm flipH="1">
          <a:off x="2619375" y="704850"/>
          <a:ext cx="171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0.88225</cdr:x>
      <cdr:y>0.3915</cdr:y>
    </cdr:from>
    <cdr:to>
      <cdr:x>0.8835</cdr:x>
      <cdr:y>0.45075</cdr:y>
    </cdr:to>
    <cdr:sp>
      <cdr:nvSpPr>
        <cdr:cNvPr id="12" name="Line 12"/>
        <cdr:cNvSpPr>
          <a:spLocks/>
        </cdr:cNvSpPr>
      </cdr:nvSpPr>
      <cdr:spPr>
        <a:xfrm flipH="1">
          <a:off x="3133725" y="11620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0.06025</cdr:x>
      <cdr:y>0.87175</cdr:y>
    </cdr:from>
    <cdr:to>
      <cdr:x>0.14575</cdr:x>
      <cdr:y>0.9325</cdr:y>
    </cdr:to>
    <cdr:sp>
      <cdr:nvSpPr>
        <cdr:cNvPr id="13" name="TextBox 13"/>
        <cdr:cNvSpPr txBox="1">
          <a:spLocks noChangeArrowheads="1"/>
        </cdr:cNvSpPr>
      </cdr:nvSpPr>
      <cdr:spPr>
        <a:xfrm>
          <a:off x="209550" y="25908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千人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0.2115</cdr:x>
      <cdr:y>0.12475</cdr:y>
    </cdr:from>
    <cdr:to>
      <cdr:x>0.3095</cdr:x>
      <cdr:y>0.174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409575"/>
          <a:ext cx="3524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千人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0.0975</cdr:x>
      <cdr:y>0.063</cdr:y>
    </cdr:from>
    <cdr:to>
      <cdr:x>0.1925</cdr:x>
      <cdr:y>0.1195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0025"/>
          <a:ext cx="333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世帯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2</xdr:row>
      <xdr:rowOff>9525</xdr:rowOff>
    </xdr:from>
    <xdr:to>
      <xdr:col>9</xdr:col>
      <xdr:colOff>542925</xdr:colOff>
      <xdr:row>19</xdr:row>
      <xdr:rowOff>47625</xdr:rowOff>
    </xdr:to>
    <xdr:graphicFrame>
      <xdr:nvGraphicFramePr>
        <xdr:cNvPr id="1" name="Chart 14"/>
        <xdr:cNvGraphicFramePr/>
      </xdr:nvGraphicFramePr>
      <xdr:xfrm>
        <a:off x="3162300" y="371475"/>
        <a:ext cx="35528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19</xdr:row>
      <xdr:rowOff>123825</xdr:rowOff>
    </xdr:from>
    <xdr:to>
      <xdr:col>9</xdr:col>
      <xdr:colOff>542925</xdr:colOff>
      <xdr:row>36</xdr:row>
      <xdr:rowOff>142875</xdr:rowOff>
    </xdr:to>
    <xdr:graphicFrame>
      <xdr:nvGraphicFramePr>
        <xdr:cNvPr id="2" name="Chart 15"/>
        <xdr:cNvGraphicFramePr/>
      </xdr:nvGraphicFramePr>
      <xdr:xfrm>
        <a:off x="3190875" y="3543300"/>
        <a:ext cx="35242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428625</xdr:colOff>
      <xdr:row>38</xdr:row>
      <xdr:rowOff>19050</xdr:rowOff>
    </xdr:from>
    <xdr:to>
      <xdr:col>9</xdr:col>
      <xdr:colOff>523875</xdr:colOff>
      <xdr:row>55</xdr:row>
      <xdr:rowOff>95250</xdr:rowOff>
    </xdr:to>
    <xdr:graphicFrame>
      <xdr:nvGraphicFramePr>
        <xdr:cNvPr id="3" name="Chart 16"/>
        <xdr:cNvGraphicFramePr/>
      </xdr:nvGraphicFramePr>
      <xdr:xfrm>
        <a:off x="3171825" y="6943725"/>
        <a:ext cx="35242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476250</xdr:colOff>
      <xdr:row>58</xdr:row>
      <xdr:rowOff>0</xdr:rowOff>
    </xdr:from>
    <xdr:to>
      <xdr:col>9</xdr:col>
      <xdr:colOff>552450</xdr:colOff>
      <xdr:row>75</xdr:row>
      <xdr:rowOff>66675</xdr:rowOff>
    </xdr:to>
    <xdr:graphicFrame>
      <xdr:nvGraphicFramePr>
        <xdr:cNvPr id="4" name="Chart 17"/>
        <xdr:cNvGraphicFramePr/>
      </xdr:nvGraphicFramePr>
      <xdr:xfrm>
        <a:off x="3219450" y="10496550"/>
        <a:ext cx="3505200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428625</xdr:colOff>
      <xdr:row>77</xdr:row>
      <xdr:rowOff>38100</xdr:rowOff>
    </xdr:from>
    <xdr:to>
      <xdr:col>9</xdr:col>
      <xdr:colOff>571500</xdr:colOff>
      <xdr:row>94</xdr:row>
      <xdr:rowOff>142875</xdr:rowOff>
    </xdr:to>
    <xdr:graphicFrame>
      <xdr:nvGraphicFramePr>
        <xdr:cNvPr id="5" name="Chart 18"/>
        <xdr:cNvGraphicFramePr/>
      </xdr:nvGraphicFramePr>
      <xdr:xfrm>
        <a:off x="3171825" y="13973175"/>
        <a:ext cx="3571875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409575</xdr:colOff>
      <xdr:row>96</xdr:row>
      <xdr:rowOff>47625</xdr:rowOff>
    </xdr:from>
    <xdr:to>
      <xdr:col>9</xdr:col>
      <xdr:colOff>542925</xdr:colOff>
      <xdr:row>113</xdr:row>
      <xdr:rowOff>95250</xdr:rowOff>
    </xdr:to>
    <xdr:graphicFrame>
      <xdr:nvGraphicFramePr>
        <xdr:cNvPr id="6" name="Chart 19"/>
        <xdr:cNvGraphicFramePr/>
      </xdr:nvGraphicFramePr>
      <xdr:xfrm>
        <a:off x="3152775" y="17383125"/>
        <a:ext cx="3562350" cy="2981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3</xdr:col>
      <xdr:colOff>57150</xdr:colOff>
      <xdr:row>103</xdr:row>
      <xdr:rowOff>66675</xdr:rowOff>
    </xdr:from>
    <xdr:ext cx="76200" cy="209550"/>
    <xdr:sp>
      <xdr:nvSpPr>
        <xdr:cNvPr id="7" name="TextBox 20"/>
        <xdr:cNvSpPr txBox="1">
          <a:spLocks noChangeArrowheads="1"/>
        </xdr:cNvSpPr>
      </xdr:nvSpPr>
      <xdr:spPr>
        <a:xfrm>
          <a:off x="2114550" y="1869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381000</xdr:colOff>
      <xdr:row>116</xdr:row>
      <xdr:rowOff>38100</xdr:rowOff>
    </xdr:from>
    <xdr:to>
      <xdr:col>9</xdr:col>
      <xdr:colOff>552450</xdr:colOff>
      <xdr:row>133</xdr:row>
      <xdr:rowOff>133350</xdr:rowOff>
    </xdr:to>
    <xdr:graphicFrame>
      <xdr:nvGraphicFramePr>
        <xdr:cNvPr id="8" name="Chart 21"/>
        <xdr:cNvGraphicFramePr/>
      </xdr:nvGraphicFramePr>
      <xdr:xfrm>
        <a:off x="3124200" y="20831175"/>
        <a:ext cx="3600450" cy="3295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447675</xdr:colOff>
      <xdr:row>135</xdr:row>
      <xdr:rowOff>95250</xdr:rowOff>
    </xdr:from>
    <xdr:to>
      <xdr:col>9</xdr:col>
      <xdr:colOff>523875</xdr:colOff>
      <xdr:row>153</xdr:row>
      <xdr:rowOff>28575</xdr:rowOff>
    </xdr:to>
    <xdr:graphicFrame>
      <xdr:nvGraphicFramePr>
        <xdr:cNvPr id="9" name="Chart 23"/>
        <xdr:cNvGraphicFramePr/>
      </xdr:nvGraphicFramePr>
      <xdr:xfrm>
        <a:off x="3190875" y="24441150"/>
        <a:ext cx="3505200" cy="3200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50</xdr:row>
      <xdr:rowOff>0</xdr:rowOff>
    </xdr:from>
    <xdr:to>
      <xdr:col>14</xdr:col>
      <xdr:colOff>57150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4991100" y="9915525"/>
        <a:ext cx="3829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37</xdr:row>
      <xdr:rowOff>0</xdr:rowOff>
    </xdr:from>
    <xdr:ext cx="76200" cy="209550"/>
    <xdr:sp>
      <xdr:nvSpPr>
        <xdr:cNvPr id="1" name="TextBox 9"/>
        <xdr:cNvSpPr txBox="1">
          <a:spLocks noChangeArrowheads="1"/>
        </xdr:cNvSpPr>
      </xdr:nvSpPr>
      <xdr:spPr>
        <a:xfrm>
          <a:off x="0" y="890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66675</xdr:rowOff>
    </xdr:from>
    <xdr:ext cx="76200" cy="228600"/>
    <xdr:sp>
      <xdr:nvSpPr>
        <xdr:cNvPr id="1" name="TextBox 1"/>
        <xdr:cNvSpPr txBox="1">
          <a:spLocks noChangeArrowheads="1"/>
        </xdr:cNvSpPr>
      </xdr:nvSpPr>
      <xdr:spPr>
        <a:xfrm>
          <a:off x="0" y="5105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</cdr:x>
      <cdr:y>0.054</cdr:y>
    </cdr:from>
    <cdr:to>
      <cdr:x>0.11925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161925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  <cdr:relSizeAnchor xmlns:cdr="http://schemas.openxmlformats.org/drawingml/2006/chartDrawing">
    <cdr:from>
      <cdr:x>0.77475</cdr:x>
      <cdr:y>0.147</cdr:y>
    </cdr:from>
    <cdr:to>
      <cdr:x>0.91425</cdr:x>
      <cdr:y>0.19875</cdr:y>
    </cdr:to>
    <cdr:sp>
      <cdr:nvSpPr>
        <cdr:cNvPr id="2" name="TextBox 2"/>
        <cdr:cNvSpPr txBox="1">
          <a:spLocks noChangeArrowheads="1"/>
        </cdr:cNvSpPr>
      </cdr:nvSpPr>
      <cdr:spPr>
        <a:xfrm>
          <a:off x="2743200" y="457200"/>
          <a:ext cx="4953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男（静岡）</a:t>
          </a:r>
        </a:p>
      </cdr:txBody>
    </cdr:sp>
  </cdr:relSizeAnchor>
  <cdr:relSizeAnchor xmlns:cdr="http://schemas.openxmlformats.org/drawingml/2006/chartDrawing">
    <cdr:from>
      <cdr:x>0.54975</cdr:x>
      <cdr:y>0.47075</cdr:y>
    </cdr:from>
    <cdr:to>
      <cdr:x>0.7</cdr:x>
      <cdr:y>0.53475</cdr:y>
    </cdr:to>
    <cdr:sp>
      <cdr:nvSpPr>
        <cdr:cNvPr id="3" name="TextBox 3"/>
        <cdr:cNvSpPr txBox="1">
          <a:spLocks noChangeArrowheads="1"/>
        </cdr:cNvSpPr>
      </cdr:nvSpPr>
      <cdr:spPr>
        <a:xfrm>
          <a:off x="1952625" y="1466850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男（全国）</a:t>
          </a:r>
        </a:p>
      </cdr:txBody>
    </cdr:sp>
  </cdr:relSizeAnchor>
  <cdr:relSizeAnchor xmlns:cdr="http://schemas.openxmlformats.org/drawingml/2006/chartDrawing">
    <cdr:from>
      <cdr:x>0.73925</cdr:x>
      <cdr:y>0.48625</cdr:y>
    </cdr:from>
    <cdr:to>
      <cdr:x>0.884</cdr:x>
      <cdr:y>0.532</cdr:y>
    </cdr:to>
    <cdr:sp>
      <cdr:nvSpPr>
        <cdr:cNvPr id="4" name="TextBox 4"/>
        <cdr:cNvSpPr txBox="1">
          <a:spLocks noChangeArrowheads="1"/>
        </cdr:cNvSpPr>
      </cdr:nvSpPr>
      <cdr:spPr>
        <a:xfrm>
          <a:off x="2619375" y="1514475"/>
          <a:ext cx="514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女（静岡）</a:t>
          </a:r>
        </a:p>
      </cdr:txBody>
    </cdr:sp>
  </cdr:relSizeAnchor>
  <cdr:relSizeAnchor xmlns:cdr="http://schemas.openxmlformats.org/drawingml/2006/chartDrawing">
    <cdr:from>
      <cdr:x>0.5575</cdr:x>
      <cdr:y>0.837</cdr:y>
    </cdr:from>
    <cdr:to>
      <cdr:x>0.6995</cdr:x>
      <cdr:y>0.87975</cdr:y>
    </cdr:to>
    <cdr:sp>
      <cdr:nvSpPr>
        <cdr:cNvPr id="5" name="TextBox 5"/>
        <cdr:cNvSpPr txBox="1">
          <a:spLocks noChangeArrowheads="1"/>
        </cdr:cNvSpPr>
      </cdr:nvSpPr>
      <cdr:spPr>
        <a:xfrm>
          <a:off x="1971675" y="2609850"/>
          <a:ext cx="504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女（全国）</a:t>
          </a:r>
        </a:p>
      </cdr:txBody>
    </cdr:sp>
  </cdr:relSizeAnchor>
  <cdr:relSizeAnchor xmlns:cdr="http://schemas.openxmlformats.org/drawingml/2006/chartDrawing">
    <cdr:from>
      <cdr:x>0.8105</cdr:x>
      <cdr:y>0.22375</cdr:y>
    </cdr:from>
    <cdr:to>
      <cdr:x>0.8105</cdr:x>
      <cdr:y>0.3445</cdr:y>
    </cdr:to>
    <cdr:sp>
      <cdr:nvSpPr>
        <cdr:cNvPr id="6" name="Line 6"/>
        <cdr:cNvSpPr>
          <a:spLocks/>
        </cdr:cNvSpPr>
      </cdr:nvSpPr>
      <cdr:spPr>
        <a:xfrm flipH="1">
          <a:off x="2876550" y="695325"/>
          <a:ext cx="0" cy="381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0.63225</cdr:x>
      <cdr:y>0.3445</cdr:y>
    </cdr:from>
    <cdr:to>
      <cdr:x>0.63225</cdr:x>
      <cdr:y>0.436</cdr:y>
    </cdr:to>
    <cdr:sp>
      <cdr:nvSpPr>
        <cdr:cNvPr id="7" name="Line 7"/>
        <cdr:cNvSpPr>
          <a:spLocks/>
        </cdr:cNvSpPr>
      </cdr:nvSpPr>
      <cdr:spPr>
        <a:xfrm flipV="1">
          <a:off x="2238375" y="1066800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0.77475</cdr:x>
      <cdr:y>0.53275</cdr:y>
    </cdr:from>
    <cdr:to>
      <cdr:x>0.797</cdr:x>
      <cdr:y>0.65125</cdr:y>
    </cdr:to>
    <cdr:sp>
      <cdr:nvSpPr>
        <cdr:cNvPr id="8" name="Line 8"/>
        <cdr:cNvSpPr>
          <a:spLocks/>
        </cdr:cNvSpPr>
      </cdr:nvSpPr>
      <cdr:spPr>
        <a:xfrm flipH="1">
          <a:off x="2743200" y="1657350"/>
          <a:ext cx="76200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0.63225</cdr:x>
      <cdr:y>0.75575</cdr:y>
    </cdr:from>
    <cdr:to>
      <cdr:x>0.63225</cdr:x>
      <cdr:y>0.837</cdr:y>
    </cdr:to>
    <cdr:sp>
      <cdr:nvSpPr>
        <cdr:cNvPr id="9" name="Line 9"/>
        <cdr:cNvSpPr>
          <a:spLocks/>
        </cdr:cNvSpPr>
      </cdr:nvSpPr>
      <cdr:spPr>
        <a:xfrm flipH="1" flipV="1">
          <a:off x="2238375" y="235267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0.05775</cdr:y>
    </cdr:from>
    <cdr:to>
      <cdr:x>0.1115</cdr:x>
      <cdr:y>0.107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171450"/>
          <a:ext cx="333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千人</a:t>
          </a:r>
        </a:p>
      </cdr:txBody>
    </cdr:sp>
  </cdr:relSizeAnchor>
  <cdr:relSizeAnchor xmlns:cdr="http://schemas.openxmlformats.org/drawingml/2006/chartDrawing">
    <cdr:from>
      <cdr:x>0.91675</cdr:x>
      <cdr:y>0.93825</cdr:y>
    </cdr:from>
    <cdr:to>
      <cdr:x>0.987</cdr:x>
      <cdr:y>0.99675</cdr:y>
    </cdr:to>
    <cdr:sp>
      <cdr:nvSpPr>
        <cdr:cNvPr id="2" name="TextBox 2"/>
        <cdr:cNvSpPr txBox="1">
          <a:spLocks noChangeArrowheads="1"/>
        </cdr:cNvSpPr>
      </cdr:nvSpPr>
      <cdr:spPr>
        <a:xfrm>
          <a:off x="3228975" y="2895600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歳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0.04075</cdr:y>
    </cdr:from>
    <cdr:to>
      <cdr:x>0.105</cdr:x>
      <cdr:y>0.08975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123825"/>
          <a:ext cx="200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  <cdr:relSizeAnchor xmlns:cdr="http://schemas.openxmlformats.org/drawingml/2006/chartDrawing">
    <cdr:from>
      <cdr:x>0.092</cdr:x>
      <cdr:y>0.123</cdr:y>
    </cdr:from>
    <cdr:to>
      <cdr:x>0.233</cdr:x>
      <cdr:y>0.166</cdr:y>
    </cdr:to>
    <cdr:sp>
      <cdr:nvSpPr>
        <cdr:cNvPr id="2" name="TextBox 2"/>
        <cdr:cNvSpPr txBox="1">
          <a:spLocks noChangeArrowheads="1"/>
        </cdr:cNvSpPr>
      </cdr:nvSpPr>
      <cdr:spPr>
        <a:xfrm>
          <a:off x="314325" y="38100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男（Ｈ９）</a:t>
          </a:r>
        </a:p>
      </cdr:txBody>
    </cdr:sp>
  </cdr:relSizeAnchor>
  <cdr:relSizeAnchor xmlns:cdr="http://schemas.openxmlformats.org/drawingml/2006/chartDrawing">
    <cdr:from>
      <cdr:x>0.16375</cdr:x>
      <cdr:y>0.186</cdr:y>
    </cdr:from>
    <cdr:to>
      <cdr:x>0.22525</cdr:x>
      <cdr:y>0.18675</cdr:y>
    </cdr:to>
    <cdr:sp>
      <cdr:nvSpPr>
        <cdr:cNvPr id="3" name="Line 3"/>
        <cdr:cNvSpPr>
          <a:spLocks/>
        </cdr:cNvSpPr>
      </cdr:nvSpPr>
      <cdr:spPr>
        <a:xfrm flipV="1">
          <a:off x="571500" y="571500"/>
          <a:ext cx="219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0.33425</cdr:x>
      <cdr:y>0.23325</cdr:y>
    </cdr:from>
    <cdr:to>
      <cdr:x>0.467</cdr:x>
      <cdr:y>0.27925</cdr:y>
    </cdr:to>
    <cdr:sp>
      <cdr:nvSpPr>
        <cdr:cNvPr id="4" name="TextBox 4"/>
        <cdr:cNvSpPr txBox="1">
          <a:spLocks noChangeArrowheads="1"/>
        </cdr:cNvSpPr>
      </cdr:nvSpPr>
      <cdr:spPr>
        <a:xfrm>
          <a:off x="1171575" y="723900"/>
          <a:ext cx="4667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男（Ｈ９）</a:t>
          </a:r>
        </a:p>
      </cdr:txBody>
    </cdr:sp>
  </cdr:relSizeAnchor>
  <cdr:relSizeAnchor xmlns:cdr="http://schemas.openxmlformats.org/drawingml/2006/chartDrawing">
    <cdr:from>
      <cdr:x>0.319</cdr:x>
      <cdr:y>0.186</cdr:y>
    </cdr:from>
    <cdr:to>
      <cdr:x>0.37225</cdr:x>
      <cdr:y>0.23325</cdr:y>
    </cdr:to>
    <cdr:sp>
      <cdr:nvSpPr>
        <cdr:cNvPr id="5" name="Line 5"/>
        <cdr:cNvSpPr>
          <a:spLocks/>
        </cdr:cNvSpPr>
      </cdr:nvSpPr>
      <cdr:spPr>
        <a:xfrm flipH="1" flipV="1">
          <a:off x="1114425" y="571500"/>
          <a:ext cx="190500" cy="142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0.2945</cdr:x>
      <cdr:y>0.2875</cdr:y>
    </cdr:from>
    <cdr:to>
      <cdr:x>0.45175</cdr:x>
      <cdr:y>0.3305</cdr:y>
    </cdr:to>
    <cdr:sp>
      <cdr:nvSpPr>
        <cdr:cNvPr id="6" name="TextBox 6"/>
        <cdr:cNvSpPr txBox="1">
          <a:spLocks noChangeArrowheads="1"/>
        </cdr:cNvSpPr>
      </cdr:nvSpPr>
      <cdr:spPr>
        <a:xfrm>
          <a:off x="1028700" y="885825"/>
          <a:ext cx="5524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女（Ｈ１４）</a:t>
          </a:r>
        </a:p>
      </cdr:txBody>
    </cdr:sp>
  </cdr:relSizeAnchor>
  <cdr:relSizeAnchor xmlns:cdr="http://schemas.openxmlformats.org/drawingml/2006/chartDrawing">
    <cdr:from>
      <cdr:x>0.35025</cdr:x>
      <cdr:y>0.33125</cdr:y>
    </cdr:from>
    <cdr:to>
      <cdr:x>0.37225</cdr:x>
      <cdr:y>0.40375</cdr:y>
    </cdr:to>
    <cdr:sp>
      <cdr:nvSpPr>
        <cdr:cNvPr id="7" name="Line 7"/>
        <cdr:cNvSpPr>
          <a:spLocks/>
        </cdr:cNvSpPr>
      </cdr:nvSpPr>
      <cdr:spPr>
        <a:xfrm>
          <a:off x="1228725" y="1019175"/>
          <a:ext cx="76200" cy="228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0.46675</cdr:x>
      <cdr:y>0.46675</cdr:y>
    </cdr:from>
    <cdr:to>
      <cdr:x>0.62675</cdr:x>
      <cdr:y>0.50675</cdr:y>
    </cdr:to>
    <cdr:sp>
      <cdr:nvSpPr>
        <cdr:cNvPr id="8" name="TextBox 8"/>
        <cdr:cNvSpPr txBox="1">
          <a:spLocks noChangeArrowheads="1"/>
        </cdr:cNvSpPr>
      </cdr:nvSpPr>
      <cdr:spPr>
        <a:xfrm>
          <a:off x="1638300" y="1447800"/>
          <a:ext cx="5619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女（Ｈ９）</a:t>
          </a:r>
        </a:p>
      </cdr:txBody>
    </cdr:sp>
  </cdr:relSizeAnchor>
  <cdr:relSizeAnchor xmlns:cdr="http://schemas.openxmlformats.org/drawingml/2006/chartDrawing">
    <cdr:from>
      <cdr:x>0.38925</cdr:x>
      <cdr:y>0.46675</cdr:y>
    </cdr:from>
    <cdr:to>
      <cdr:x>0.46775</cdr:x>
      <cdr:y>0.48275</cdr:y>
    </cdr:to>
    <cdr:sp>
      <cdr:nvSpPr>
        <cdr:cNvPr id="9" name="Line 9"/>
        <cdr:cNvSpPr>
          <a:spLocks/>
        </cdr:cNvSpPr>
      </cdr:nvSpPr>
      <cdr:spPr>
        <a:xfrm flipH="1" flipV="1">
          <a:off x="1362075" y="1447800"/>
          <a:ext cx="276225" cy="47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0.8975</cdr:x>
      <cdr:y>0.88025</cdr:y>
    </cdr:from>
    <cdr:to>
      <cdr:x>0.9625</cdr:x>
      <cdr:y>0.94475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152775" y="2724150"/>
          <a:ext cx="228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歳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0.05875</cdr:x>
      <cdr:y>0.04575</cdr:y>
    </cdr:from>
    <cdr:to>
      <cdr:x>0.138</cdr:x>
      <cdr:y>0.09975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142875"/>
          <a:ext cx="276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千人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</cdr:x>
      <cdr:y>0.039</cdr:y>
    </cdr:from>
    <cdr:to>
      <cdr:x>0.94775</cdr:x>
      <cdr:y>0.1025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114300"/>
          <a:ext cx="190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％ </a:t>
          </a:r>
        </a:p>
      </cdr:txBody>
    </cdr:sp>
  </cdr:relSizeAnchor>
  <cdr:relSizeAnchor xmlns:cdr="http://schemas.openxmlformats.org/drawingml/2006/chartDrawing">
    <cdr:from>
      <cdr:x>0.02775</cdr:x>
      <cdr:y>0.05475</cdr:y>
    </cdr:from>
    <cdr:to>
      <cdr:x>0.1235</cdr:x>
      <cdr:y>0.1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71450"/>
          <a:ext cx="333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千人</a:t>
          </a:r>
        </a:p>
      </cdr:txBody>
    </cdr:sp>
  </cdr:relSizeAnchor>
  <cdr:relSizeAnchor xmlns:cdr="http://schemas.openxmlformats.org/drawingml/2006/chartDrawing">
    <cdr:from>
      <cdr:x>0.361</cdr:x>
      <cdr:y>0.1305</cdr:y>
    </cdr:from>
    <cdr:to>
      <cdr:x>0.66975</cdr:x>
      <cdr:y>0.18175</cdr:y>
    </cdr:to>
    <cdr:sp>
      <cdr:nvSpPr>
        <cdr:cNvPr id="3" name="TextBox 3"/>
        <cdr:cNvSpPr txBox="1">
          <a:spLocks noChangeArrowheads="1"/>
        </cdr:cNvSpPr>
      </cdr:nvSpPr>
      <cdr:spPr>
        <a:xfrm>
          <a:off x="1257300" y="409575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正規職員の構成割合</a:t>
          </a:r>
        </a:p>
      </cdr:txBody>
    </cdr:sp>
  </cdr:relSizeAnchor>
  <cdr:relSizeAnchor xmlns:cdr="http://schemas.openxmlformats.org/drawingml/2006/chartDrawing">
    <cdr:from>
      <cdr:x>0.276</cdr:x>
      <cdr:y>0.16175</cdr:y>
    </cdr:from>
    <cdr:to>
      <cdr:x>0.36025</cdr:x>
      <cdr:y>0.20825</cdr:y>
    </cdr:to>
    <cdr:sp>
      <cdr:nvSpPr>
        <cdr:cNvPr id="4" name="Line 4"/>
        <cdr:cNvSpPr>
          <a:spLocks/>
        </cdr:cNvSpPr>
      </cdr:nvSpPr>
      <cdr:spPr>
        <a:xfrm flipH="1">
          <a:off x="962025" y="504825"/>
          <a:ext cx="295275" cy="142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0.07625</cdr:x>
      <cdr:y>0.088</cdr:y>
    </cdr:from>
    <cdr:to>
      <cdr:x>0.16925</cdr:x>
      <cdr:y>0.13075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66700"/>
          <a:ext cx="3238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千人</a:t>
          </a:r>
        </a:p>
      </cdr:txBody>
    </cdr:sp>
  </cdr:relSizeAnchor>
  <cdr:relSizeAnchor xmlns:cdr="http://schemas.openxmlformats.org/drawingml/2006/chartDrawing">
    <cdr:from>
      <cdr:x>0.86</cdr:x>
      <cdr:y>0.088</cdr:y>
    </cdr:from>
    <cdr:to>
      <cdr:x>0.9255</cdr:x>
      <cdr:y>0.13075</cdr:y>
    </cdr:to>
    <cdr:sp>
      <cdr:nvSpPr>
        <cdr:cNvPr id="2" name="TextBox 2"/>
        <cdr:cNvSpPr txBox="1">
          <a:spLocks noChangeArrowheads="1"/>
        </cdr:cNvSpPr>
      </cdr:nvSpPr>
      <cdr:spPr>
        <a:xfrm>
          <a:off x="2990850" y="266700"/>
          <a:ext cx="2286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％ 
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0.04625</cdr:y>
    </cdr:from>
    <cdr:to>
      <cdr:x>0.114</cdr:x>
      <cdr:y>0.09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142875"/>
          <a:ext cx="228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歳</a:t>
          </a:r>
        </a:p>
      </cdr:txBody>
    </cdr:sp>
  </cdr:relSizeAnchor>
  <cdr:relSizeAnchor xmlns:cdr="http://schemas.openxmlformats.org/drawingml/2006/chartDrawing">
    <cdr:from>
      <cdr:x>0.2595</cdr:x>
      <cdr:y>0.19075</cdr:y>
    </cdr:from>
    <cdr:to>
      <cdr:x>0.4545</cdr:x>
      <cdr:y>0.24625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619125"/>
          <a:ext cx="676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第1次産業</a:t>
          </a:r>
        </a:p>
      </cdr:txBody>
    </cdr:sp>
  </cdr:relSizeAnchor>
  <cdr:relSizeAnchor xmlns:cdr="http://schemas.openxmlformats.org/drawingml/2006/chartDrawing">
    <cdr:from>
      <cdr:x>0.51</cdr:x>
      <cdr:y>0.524</cdr:y>
    </cdr:from>
    <cdr:to>
      <cdr:x>0.70225</cdr:x>
      <cdr:y>0.56775</cdr:y>
    </cdr:to>
    <cdr:sp>
      <cdr:nvSpPr>
        <cdr:cNvPr id="3" name="TextBox 3"/>
        <cdr:cNvSpPr txBox="1">
          <a:spLocks noChangeArrowheads="1"/>
        </cdr:cNvSpPr>
      </cdr:nvSpPr>
      <cdr:spPr>
        <a:xfrm>
          <a:off x="1762125" y="1704975"/>
          <a:ext cx="6667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第2次産業</a:t>
          </a:r>
        </a:p>
      </cdr:txBody>
    </cdr:sp>
  </cdr:relSizeAnchor>
  <cdr:relSizeAnchor xmlns:cdr="http://schemas.openxmlformats.org/drawingml/2006/chartDrawing">
    <cdr:from>
      <cdr:x>0.5495</cdr:x>
      <cdr:y>0.82325</cdr:y>
    </cdr:from>
    <cdr:to>
      <cdr:x>0.73075</cdr:x>
      <cdr:y>0.8815</cdr:y>
    </cdr:to>
    <cdr:sp>
      <cdr:nvSpPr>
        <cdr:cNvPr id="4" name="TextBox 4"/>
        <cdr:cNvSpPr txBox="1">
          <a:spLocks noChangeArrowheads="1"/>
        </cdr:cNvSpPr>
      </cdr:nvSpPr>
      <cdr:spPr>
        <a:xfrm>
          <a:off x="1905000" y="2686050"/>
          <a:ext cx="628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第3次産業</a:t>
          </a:r>
        </a:p>
      </cdr:txBody>
    </cdr:sp>
  </cdr:relSizeAnchor>
  <cdr:relSizeAnchor xmlns:cdr="http://schemas.openxmlformats.org/drawingml/2006/chartDrawing">
    <cdr:from>
      <cdr:x>0.31825</cdr:x>
      <cdr:y>0.2605</cdr:y>
    </cdr:from>
    <cdr:to>
      <cdr:x>0.37425</cdr:x>
      <cdr:y>0.32325</cdr:y>
    </cdr:to>
    <cdr:sp>
      <cdr:nvSpPr>
        <cdr:cNvPr id="5" name="Line 5"/>
        <cdr:cNvSpPr>
          <a:spLocks/>
        </cdr:cNvSpPr>
      </cdr:nvSpPr>
      <cdr:spPr>
        <a:xfrm>
          <a:off x="1095375" y="847725"/>
          <a:ext cx="19050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0.575</cdr:x>
      <cdr:y>0.593</cdr:y>
    </cdr:from>
    <cdr:to>
      <cdr:x>0.575</cdr:x>
      <cdr:y>0.68625</cdr:y>
    </cdr:to>
    <cdr:sp>
      <cdr:nvSpPr>
        <cdr:cNvPr id="6" name="Line 6"/>
        <cdr:cNvSpPr>
          <a:spLocks/>
        </cdr:cNvSpPr>
      </cdr:nvSpPr>
      <cdr:spPr>
        <a:xfrm flipH="1">
          <a:off x="1990725" y="1933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0.575</cdr:x>
      <cdr:y>0.73075</cdr:y>
    </cdr:from>
    <cdr:to>
      <cdr:x>0.575</cdr:x>
      <cdr:y>0.80575</cdr:y>
    </cdr:to>
    <cdr:sp>
      <cdr:nvSpPr>
        <cdr:cNvPr id="7" name="Line 7"/>
        <cdr:cNvSpPr>
          <a:spLocks/>
        </cdr:cNvSpPr>
      </cdr:nvSpPr>
      <cdr:spPr>
        <a:xfrm flipV="1">
          <a:off x="1990725" y="238125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85"/>
  <sheetViews>
    <sheetView tabSelected="1" workbookViewId="0" topLeftCell="A1">
      <selection activeCell="A1" sqref="A1:J1"/>
    </sheetView>
  </sheetViews>
  <sheetFormatPr defaultColWidth="9.00390625" defaultRowHeight="13.5"/>
  <cols>
    <col min="1" max="8" width="9.00390625" style="73" customWidth="1"/>
    <col min="9" max="9" width="13.00390625" style="73" customWidth="1"/>
    <col min="10" max="10" width="3.375" style="73" customWidth="1"/>
    <col min="11" max="17" width="9.00390625" style="73" customWidth="1"/>
    <col min="18" max="18" width="9.125" style="73" bestFit="1" customWidth="1"/>
    <col min="19" max="19" width="9.00390625" style="73" customWidth="1"/>
    <col min="20" max="21" width="9.125" style="73" bestFit="1" customWidth="1"/>
    <col min="22" max="32" width="9.00390625" style="73" customWidth="1"/>
    <col min="33" max="33" width="9.125" style="73" bestFit="1" customWidth="1"/>
    <col min="34" max="34" width="9.00390625" style="73" customWidth="1"/>
    <col min="35" max="35" width="9.375" style="73" bestFit="1" customWidth="1"/>
    <col min="36" max="16384" width="9.00390625" style="73" customWidth="1"/>
  </cols>
  <sheetData>
    <row r="1" spans="1:10" ht="25.5" customHeight="1">
      <c r="A1" s="292" t="s">
        <v>594</v>
      </c>
      <c r="B1" s="292"/>
      <c r="C1" s="292"/>
      <c r="D1" s="292"/>
      <c r="E1" s="292"/>
      <c r="F1" s="292"/>
      <c r="G1" s="292"/>
      <c r="H1" s="292"/>
      <c r="I1" s="292"/>
      <c r="J1" s="292"/>
    </row>
    <row r="3" ht="14.25">
      <c r="A3" s="214" t="s">
        <v>605</v>
      </c>
    </row>
    <row r="5" ht="14.25">
      <c r="A5" s="73" t="s">
        <v>774</v>
      </c>
    </row>
    <row r="7" spans="2:9" ht="9" customHeight="1">
      <c r="B7" s="243"/>
      <c r="C7" s="244"/>
      <c r="D7" s="244"/>
      <c r="E7" s="244"/>
      <c r="F7" s="244"/>
      <c r="G7" s="244"/>
      <c r="H7" s="244"/>
      <c r="I7" s="245"/>
    </row>
    <row r="8" spans="2:9" ht="18" customHeight="1">
      <c r="B8" s="246"/>
      <c r="C8" s="247"/>
      <c r="D8" s="247" t="s">
        <v>189</v>
      </c>
      <c r="E8" s="247"/>
      <c r="F8" s="247"/>
      <c r="G8" s="247"/>
      <c r="H8" s="247" t="s">
        <v>190</v>
      </c>
      <c r="I8" s="248"/>
    </row>
    <row r="9" spans="2:9" ht="14.25" customHeight="1">
      <c r="B9" s="246"/>
      <c r="C9" s="247"/>
      <c r="D9" s="249">
        <v>2043</v>
      </c>
      <c r="E9" s="247"/>
      <c r="F9" s="247"/>
      <c r="G9" s="247"/>
      <c r="H9" s="249">
        <v>146</v>
      </c>
      <c r="I9" s="248"/>
    </row>
    <row r="10" spans="2:9" ht="18" customHeight="1">
      <c r="B10" s="246" t="s">
        <v>191</v>
      </c>
      <c r="C10" s="247"/>
      <c r="D10" s="247"/>
      <c r="E10" s="247"/>
      <c r="F10" s="247" t="s">
        <v>192</v>
      </c>
      <c r="G10" s="247"/>
      <c r="H10" s="247"/>
      <c r="I10" s="248"/>
    </row>
    <row r="11" spans="2:9" ht="15.75" customHeight="1">
      <c r="B11" s="250">
        <v>3234</v>
      </c>
      <c r="C11" s="247"/>
      <c r="D11" s="247"/>
      <c r="E11" s="247"/>
      <c r="F11" s="249">
        <v>318</v>
      </c>
      <c r="G11" s="247"/>
      <c r="H11" s="247"/>
      <c r="I11" s="248"/>
    </row>
    <row r="12" spans="2:9" ht="18" customHeight="1">
      <c r="B12" s="246"/>
      <c r="C12" s="247"/>
      <c r="D12" s="247" t="s">
        <v>739</v>
      </c>
      <c r="E12" s="247"/>
      <c r="F12" s="247"/>
      <c r="G12" s="247"/>
      <c r="H12" s="247" t="s">
        <v>193</v>
      </c>
      <c r="I12" s="248"/>
    </row>
    <row r="13" spans="2:9" ht="15" customHeight="1">
      <c r="B13" s="246"/>
      <c r="C13" s="247"/>
      <c r="D13" s="249">
        <v>1191</v>
      </c>
      <c r="E13" s="247"/>
      <c r="F13" s="247"/>
      <c r="G13" s="247"/>
      <c r="H13" s="249">
        <v>171</v>
      </c>
      <c r="I13" s="248"/>
    </row>
    <row r="14" spans="2:9" ht="18" customHeight="1">
      <c r="B14" s="246"/>
      <c r="C14" s="247"/>
      <c r="D14" s="247"/>
      <c r="E14" s="247"/>
      <c r="F14" s="247" t="s">
        <v>194</v>
      </c>
      <c r="G14" s="247"/>
      <c r="H14" s="247"/>
      <c r="I14" s="248" t="s">
        <v>188</v>
      </c>
    </row>
    <row r="15" spans="2:9" ht="15" customHeight="1">
      <c r="B15" s="251"/>
      <c r="C15" s="252"/>
      <c r="D15" s="252"/>
      <c r="E15" s="252"/>
      <c r="F15" s="253">
        <v>872</v>
      </c>
      <c r="G15" s="252"/>
      <c r="H15" s="252"/>
      <c r="I15" s="254"/>
    </row>
    <row r="16" ht="13.5" customHeight="1"/>
    <row r="17" ht="13.5" customHeight="1"/>
    <row r="18" spans="13:17" ht="14.25">
      <c r="M18" s="73" t="s">
        <v>712</v>
      </c>
      <c r="Q18" s="73" t="s">
        <v>713</v>
      </c>
    </row>
    <row r="19" spans="1:17" ht="14.25">
      <c r="A19" s="73" t="s">
        <v>195</v>
      </c>
      <c r="M19" s="75" t="s">
        <v>714</v>
      </c>
      <c r="N19" s="75" t="s">
        <v>688</v>
      </c>
      <c r="O19" s="75" t="s">
        <v>689</v>
      </c>
      <c r="P19" s="75" t="s">
        <v>716</v>
      </c>
      <c r="Q19" s="75" t="s">
        <v>715</v>
      </c>
    </row>
    <row r="20" spans="13:17" ht="14.25">
      <c r="M20" s="76" t="s">
        <v>587</v>
      </c>
      <c r="N20" s="77">
        <v>1057</v>
      </c>
      <c r="O20" s="77">
        <v>749</v>
      </c>
      <c r="P20" s="78">
        <v>6.7</v>
      </c>
      <c r="Q20" s="77">
        <v>1806</v>
      </c>
    </row>
    <row r="21" spans="13:17" ht="14.25">
      <c r="M21" s="76" t="s">
        <v>588</v>
      </c>
      <c r="N21" s="77">
        <v>1120</v>
      </c>
      <c r="O21" s="77">
        <v>818</v>
      </c>
      <c r="P21" s="78">
        <v>7.3</v>
      </c>
      <c r="Q21" s="77">
        <v>1938</v>
      </c>
    </row>
    <row r="22" spans="13:17" ht="14.25">
      <c r="M22" s="76" t="s">
        <v>589</v>
      </c>
      <c r="N22" s="77">
        <v>1200</v>
      </c>
      <c r="O22" s="79">
        <v>894</v>
      </c>
      <c r="P22" s="78">
        <v>8</v>
      </c>
      <c r="Q22" s="77">
        <v>2094</v>
      </c>
    </row>
    <row r="23" spans="1:17" ht="14.25">
      <c r="A23" s="71" t="s">
        <v>509</v>
      </c>
      <c r="M23" s="76" t="s">
        <v>590</v>
      </c>
      <c r="N23" s="77">
        <v>1221</v>
      </c>
      <c r="O23" s="79">
        <v>896</v>
      </c>
      <c r="P23" s="78">
        <v>1.1</v>
      </c>
      <c r="Q23" s="77">
        <v>2117</v>
      </c>
    </row>
    <row r="24" spans="1:17" ht="14.25">
      <c r="A24" s="73" t="s">
        <v>510</v>
      </c>
      <c r="M24" s="76" t="s">
        <v>591</v>
      </c>
      <c r="N24" s="77">
        <v>1176</v>
      </c>
      <c r="O24" s="77">
        <v>867</v>
      </c>
      <c r="P24" s="78">
        <v>-3.5</v>
      </c>
      <c r="Q24" s="77">
        <v>2043</v>
      </c>
    </row>
    <row r="25" ht="14.25">
      <c r="A25" s="74" t="s">
        <v>511</v>
      </c>
    </row>
    <row r="26" ht="14.25"/>
    <row r="27" ht="14.25">
      <c r="A27" s="71" t="s">
        <v>196</v>
      </c>
    </row>
    <row r="28" ht="14.25">
      <c r="A28" s="73" t="s">
        <v>197</v>
      </c>
    </row>
    <row r="29" ht="14.25"/>
    <row r="30" ht="14.25">
      <c r="A30" s="73" t="s">
        <v>198</v>
      </c>
    </row>
    <row r="31" ht="14.25"/>
    <row r="32" ht="14.25"/>
    <row r="33" ht="14.25"/>
    <row r="34" ht="14.25"/>
    <row r="35" ht="14.25"/>
    <row r="36" ht="14.25"/>
    <row r="38" ht="14.25"/>
    <row r="39" spans="13:17" ht="14.25">
      <c r="M39" s="73" t="s">
        <v>719</v>
      </c>
      <c r="Q39" s="73" t="s">
        <v>693</v>
      </c>
    </row>
    <row r="40" spans="1:17" ht="14.25">
      <c r="A40" s="73" t="s">
        <v>200</v>
      </c>
      <c r="M40" s="75"/>
      <c r="N40" s="75" t="s">
        <v>775</v>
      </c>
      <c r="O40" s="75" t="s">
        <v>776</v>
      </c>
      <c r="P40" s="75" t="s">
        <v>777</v>
      </c>
      <c r="Q40" s="75" t="s">
        <v>778</v>
      </c>
    </row>
    <row r="41" spans="1:17" ht="14.25">
      <c r="A41" s="73" t="s">
        <v>0</v>
      </c>
      <c r="M41" s="76" t="s">
        <v>587</v>
      </c>
      <c r="N41" s="78">
        <v>82.1</v>
      </c>
      <c r="O41" s="78">
        <v>54.7</v>
      </c>
      <c r="P41" s="78">
        <v>79.3</v>
      </c>
      <c r="Q41" s="78">
        <v>48.5</v>
      </c>
    </row>
    <row r="42" spans="1:17" ht="14.25">
      <c r="A42" s="73" t="s">
        <v>585</v>
      </c>
      <c r="M42" s="76" t="s">
        <v>588</v>
      </c>
      <c r="N42" s="78">
        <v>80.7</v>
      </c>
      <c r="O42" s="78">
        <v>55.8</v>
      </c>
      <c r="P42" s="78">
        <v>77</v>
      </c>
      <c r="Q42" s="78">
        <v>48.2</v>
      </c>
    </row>
    <row r="43" spans="1:17" ht="14.25">
      <c r="A43" s="73" t="s">
        <v>201</v>
      </c>
      <c r="M43" s="76" t="s">
        <v>589</v>
      </c>
      <c r="N43" s="78">
        <v>80.7</v>
      </c>
      <c r="O43" s="78">
        <v>57.3</v>
      </c>
      <c r="P43" s="78">
        <v>77.6</v>
      </c>
      <c r="Q43" s="78">
        <v>51</v>
      </c>
    </row>
    <row r="44" spans="13:17" ht="14.25">
      <c r="M44" s="76" t="s">
        <v>590</v>
      </c>
      <c r="N44" s="78">
        <v>79.1</v>
      </c>
      <c r="O44" s="78">
        <v>55.3</v>
      </c>
      <c r="P44" s="78">
        <v>76.4</v>
      </c>
      <c r="Q44" s="78">
        <v>50.1</v>
      </c>
    </row>
    <row r="45" spans="1:17" ht="14.25">
      <c r="A45" s="73" t="s">
        <v>202</v>
      </c>
      <c r="M45" s="76" t="s">
        <v>591</v>
      </c>
      <c r="N45" s="78">
        <v>74.4</v>
      </c>
      <c r="O45" s="78">
        <v>52.4</v>
      </c>
      <c r="P45" s="78">
        <v>72</v>
      </c>
      <c r="Q45" s="78">
        <v>47.9</v>
      </c>
    </row>
    <row r="46" spans="1:16" ht="14.25">
      <c r="A46" s="73" t="s">
        <v>203</v>
      </c>
      <c r="P46" s="82"/>
    </row>
    <row r="47" spans="1:16" ht="14.25">
      <c r="A47" s="73" t="s">
        <v>205</v>
      </c>
      <c r="P47" s="82"/>
    </row>
    <row r="48" ht="14.25">
      <c r="P48" s="82"/>
    </row>
    <row r="49" spans="1:16" ht="14.25">
      <c r="A49" s="73" t="s">
        <v>586</v>
      </c>
      <c r="P49" s="82"/>
    </row>
    <row r="50" ht="14.25">
      <c r="P50" s="82"/>
    </row>
    <row r="51" ht="14.25">
      <c r="P51" s="82"/>
    </row>
    <row r="52" ht="14.25">
      <c r="P52" s="82"/>
    </row>
    <row r="53" ht="14.25">
      <c r="P53" s="82"/>
    </row>
    <row r="54" ht="14.25"/>
    <row r="55" ht="14.25"/>
    <row r="60" ht="14.25"/>
    <row r="61" spans="1:13" ht="14.25">
      <c r="A61" s="73" t="s">
        <v>239</v>
      </c>
      <c r="M61" s="73" t="s">
        <v>694</v>
      </c>
    </row>
    <row r="62" spans="1:15" ht="14.25">
      <c r="A62" s="73" t="s">
        <v>512</v>
      </c>
      <c r="M62" s="80" t="s">
        <v>695</v>
      </c>
      <c r="N62" s="75"/>
      <c r="O62" s="75"/>
    </row>
    <row r="63" spans="1:15" ht="14.25">
      <c r="A63" s="73" t="s">
        <v>513</v>
      </c>
      <c r="M63" s="75"/>
      <c r="N63" s="75" t="s">
        <v>688</v>
      </c>
      <c r="O63" s="75" t="s">
        <v>689</v>
      </c>
    </row>
    <row r="64" spans="1:15" ht="14.25">
      <c r="A64" s="73" t="s">
        <v>238</v>
      </c>
      <c r="M64" s="76" t="s">
        <v>1</v>
      </c>
      <c r="N64" s="81">
        <v>16</v>
      </c>
      <c r="O64" s="81">
        <v>17</v>
      </c>
    </row>
    <row r="65" spans="13:15" ht="14.25">
      <c r="M65" s="76" t="s">
        <v>2</v>
      </c>
      <c r="N65" s="81">
        <v>80</v>
      </c>
      <c r="O65" s="81">
        <v>73</v>
      </c>
    </row>
    <row r="66" spans="1:15" ht="14.25">
      <c r="A66" s="73" t="s">
        <v>592</v>
      </c>
      <c r="M66" s="76" t="s">
        <v>3</v>
      </c>
      <c r="N66" s="81">
        <v>125</v>
      </c>
      <c r="O66" s="81">
        <v>91</v>
      </c>
    </row>
    <row r="67" spans="13:15" ht="14.25">
      <c r="M67" s="76" t="s">
        <v>4</v>
      </c>
      <c r="N67" s="81">
        <v>135</v>
      </c>
      <c r="O67" s="81">
        <v>82</v>
      </c>
    </row>
    <row r="68" spans="13:15" ht="14.25">
      <c r="M68" s="76" t="s">
        <v>5</v>
      </c>
      <c r="N68" s="81">
        <v>119</v>
      </c>
      <c r="O68" s="81">
        <v>77</v>
      </c>
    </row>
    <row r="69" spans="13:15" ht="14.25">
      <c r="M69" s="76" t="s">
        <v>204</v>
      </c>
      <c r="N69" s="81">
        <v>113</v>
      </c>
      <c r="O69" s="81">
        <v>88</v>
      </c>
    </row>
    <row r="70" spans="13:15" ht="14.25">
      <c r="M70" s="76" t="s">
        <v>206</v>
      </c>
      <c r="N70" s="81">
        <v>120</v>
      </c>
      <c r="O70" s="81">
        <v>97</v>
      </c>
    </row>
    <row r="71" spans="13:15" ht="14.25">
      <c r="M71" s="76" t="s">
        <v>207</v>
      </c>
      <c r="N71" s="81">
        <v>156</v>
      </c>
      <c r="O71" s="81">
        <v>122</v>
      </c>
    </row>
    <row r="72" spans="13:15" ht="14.25">
      <c r="M72" s="76" t="s">
        <v>208</v>
      </c>
      <c r="N72" s="81">
        <v>119</v>
      </c>
      <c r="O72" s="81">
        <v>83</v>
      </c>
    </row>
    <row r="73" spans="13:15" ht="14.25">
      <c r="M73" s="76" t="s">
        <v>209</v>
      </c>
      <c r="N73" s="81">
        <v>80</v>
      </c>
      <c r="O73" s="81">
        <v>56</v>
      </c>
    </row>
    <row r="74" spans="13:15" ht="14.25">
      <c r="M74" s="76" t="s">
        <v>210</v>
      </c>
      <c r="N74" s="81">
        <v>55</v>
      </c>
      <c r="O74" s="81">
        <v>38</v>
      </c>
    </row>
    <row r="75" spans="13:15" ht="14.25">
      <c r="M75" s="76" t="s">
        <v>211</v>
      </c>
      <c r="N75" s="81">
        <v>32</v>
      </c>
      <c r="O75" s="81">
        <v>24</v>
      </c>
    </row>
    <row r="76" spans="13:15" s="85" customFormat="1" ht="14.25">
      <c r="M76" s="76" t="s">
        <v>212</v>
      </c>
      <c r="N76" s="81">
        <v>26</v>
      </c>
      <c r="O76" s="81">
        <v>20</v>
      </c>
    </row>
    <row r="77" ht="14.25"/>
    <row r="78" ht="14.25"/>
    <row r="79" spans="13:17" ht="14.25">
      <c r="M79" s="73" t="s">
        <v>709</v>
      </c>
      <c r="Q79" s="73" t="s">
        <v>693</v>
      </c>
    </row>
    <row r="80" spans="1:17" ht="14.25">
      <c r="A80" s="73" t="s">
        <v>240</v>
      </c>
      <c r="M80" s="76"/>
      <c r="N80" s="76" t="s">
        <v>213</v>
      </c>
      <c r="O80" s="76" t="s">
        <v>214</v>
      </c>
      <c r="P80" s="76" t="s">
        <v>215</v>
      </c>
      <c r="Q80" s="76" t="s">
        <v>216</v>
      </c>
    </row>
    <row r="81" spans="1:17" ht="14.25">
      <c r="A81" s="73" t="s">
        <v>595</v>
      </c>
      <c r="M81" s="76" t="s">
        <v>17</v>
      </c>
      <c r="N81" s="83">
        <v>18</v>
      </c>
      <c r="O81" s="83">
        <v>14.63860933211345</v>
      </c>
      <c r="P81" s="76">
        <v>16.9</v>
      </c>
      <c r="Q81" s="78">
        <v>16.03864734299517</v>
      </c>
    </row>
    <row r="82" spans="1:17" ht="14.25">
      <c r="A82" s="73" t="s">
        <v>596</v>
      </c>
      <c r="M82" s="76" t="s">
        <v>18</v>
      </c>
      <c r="N82" s="83">
        <v>85.2</v>
      </c>
      <c r="O82" s="83">
        <v>78.21393523061825</v>
      </c>
      <c r="P82" s="76">
        <v>75.4</v>
      </c>
      <c r="Q82" s="78">
        <v>72.7</v>
      </c>
    </row>
    <row r="83" spans="1:25" ht="14.25">
      <c r="A83" s="73" t="s">
        <v>241</v>
      </c>
      <c r="M83" s="76" t="s">
        <v>19</v>
      </c>
      <c r="N83" s="83">
        <v>95.7</v>
      </c>
      <c r="O83" s="83">
        <v>91.0948905109489</v>
      </c>
      <c r="P83" s="76">
        <v>67.9</v>
      </c>
      <c r="Q83" s="78">
        <v>69.4954128440367</v>
      </c>
      <c r="R83" s="87"/>
      <c r="S83" s="88"/>
      <c r="T83" s="88"/>
      <c r="U83" s="88"/>
      <c r="V83" s="87"/>
      <c r="W83" s="88"/>
      <c r="X83" s="88"/>
      <c r="Y83" s="88"/>
    </row>
    <row r="84" spans="1:25" ht="14.25">
      <c r="A84" s="73" t="s">
        <v>242</v>
      </c>
      <c r="M84" s="76" t="s">
        <v>20</v>
      </c>
      <c r="N84" s="83">
        <v>97.6</v>
      </c>
      <c r="O84" s="83">
        <v>95.34883720930233</v>
      </c>
      <c r="P84" s="76">
        <v>55.5</v>
      </c>
      <c r="Q84" s="78">
        <v>60.63750926612306</v>
      </c>
      <c r="U84" s="88"/>
      <c r="V84" s="87"/>
      <c r="W84" s="88"/>
      <c r="X84" s="88"/>
      <c r="Y84" s="88"/>
    </row>
    <row r="85" spans="13:25" ht="14.25">
      <c r="M85" s="76" t="s">
        <v>21</v>
      </c>
      <c r="N85" s="83">
        <v>96.7</v>
      </c>
      <c r="O85" s="83">
        <v>95.27622097678142</v>
      </c>
      <c r="P85" s="76">
        <v>67.2</v>
      </c>
      <c r="Q85" s="78">
        <v>64.81947942905121</v>
      </c>
      <c r="U85" s="88"/>
      <c r="V85" s="87"/>
      <c r="W85" s="88"/>
      <c r="X85" s="88"/>
      <c r="Y85" s="88"/>
    </row>
    <row r="86" spans="1:25" ht="14.25">
      <c r="A86" s="73" t="s">
        <v>243</v>
      </c>
      <c r="M86" s="76" t="s">
        <v>22</v>
      </c>
      <c r="N86" s="83">
        <v>97.6</v>
      </c>
      <c r="O86" s="83">
        <v>94.41201000834029</v>
      </c>
      <c r="P86" s="76">
        <v>77.2</v>
      </c>
      <c r="Q86" s="78">
        <v>75.88285960378983</v>
      </c>
      <c r="U86" s="88"/>
      <c r="V86" s="87"/>
      <c r="W86" s="88"/>
      <c r="X86" s="88"/>
      <c r="Y86" s="88"/>
    </row>
    <row r="87" spans="1:25" ht="14.25">
      <c r="A87" s="73" t="s">
        <v>244</v>
      </c>
      <c r="M87" s="76" t="s">
        <v>23</v>
      </c>
      <c r="N87" s="83">
        <v>97</v>
      </c>
      <c r="O87" s="83">
        <v>95.1664025356577</v>
      </c>
      <c r="P87" s="76">
        <v>82.1</v>
      </c>
      <c r="Q87" s="78">
        <v>78.79282218597064</v>
      </c>
      <c r="U87" s="88"/>
      <c r="V87" s="87"/>
      <c r="W87" s="88"/>
      <c r="X87" s="88"/>
      <c r="Y87" s="88"/>
    </row>
    <row r="88" spans="1:25" ht="14.25">
      <c r="A88" s="73" t="s">
        <v>245</v>
      </c>
      <c r="M88" s="76" t="s">
        <v>24</v>
      </c>
      <c r="N88" s="83">
        <v>96.3</v>
      </c>
      <c r="O88" s="83">
        <v>95.28763769889841</v>
      </c>
      <c r="P88" s="76">
        <v>75.9</v>
      </c>
      <c r="Q88" s="78">
        <v>76.13707165109034</v>
      </c>
      <c r="U88" s="88"/>
      <c r="V88" s="87"/>
      <c r="W88" s="88"/>
      <c r="X88" s="88"/>
      <c r="Y88" s="88"/>
    </row>
    <row r="89" spans="1:25" ht="14.25">
      <c r="A89" s="73" t="s">
        <v>246</v>
      </c>
      <c r="M89" s="76" t="s">
        <v>25</v>
      </c>
      <c r="N89" s="83">
        <v>94.4</v>
      </c>
      <c r="O89" s="83">
        <v>91.26436781609195</v>
      </c>
      <c r="P89" s="76">
        <v>66.1</v>
      </c>
      <c r="Q89" s="78">
        <v>62.98552932216298</v>
      </c>
      <c r="U89" s="88"/>
      <c r="V89" s="87"/>
      <c r="W89" s="88"/>
      <c r="X89" s="88"/>
      <c r="Y89" s="88"/>
    </row>
    <row r="90" spans="13:25" ht="14.25">
      <c r="M90" s="76" t="s">
        <v>26</v>
      </c>
      <c r="N90" s="83">
        <v>71.4</v>
      </c>
      <c r="O90" s="83">
        <v>66.03305785123968</v>
      </c>
      <c r="P90" s="76">
        <v>49.6</v>
      </c>
      <c r="Q90" s="78">
        <v>44.88</v>
      </c>
      <c r="U90" s="88"/>
      <c r="V90" s="87"/>
      <c r="W90" s="88"/>
      <c r="X90" s="88"/>
      <c r="Y90" s="88"/>
    </row>
    <row r="91" spans="1:25" ht="14.25">
      <c r="A91" s="73" t="s">
        <v>597</v>
      </c>
      <c r="M91" s="76" t="s">
        <v>217</v>
      </c>
      <c r="N91" s="83">
        <v>43.7</v>
      </c>
      <c r="O91" s="83">
        <v>37.2077708264735</v>
      </c>
      <c r="P91" s="76">
        <v>25.7</v>
      </c>
      <c r="Q91" s="78">
        <v>20.02439024390244</v>
      </c>
      <c r="U91" s="88"/>
      <c r="V91" s="87"/>
      <c r="W91" s="88"/>
      <c r="X91" s="88"/>
      <c r="Y91" s="88"/>
    </row>
    <row r="92" spans="21:25" ht="14.25">
      <c r="U92" s="88"/>
      <c r="V92" s="87"/>
      <c r="W92" s="88"/>
      <c r="X92" s="88"/>
      <c r="Y92" s="88"/>
    </row>
    <row r="93" spans="21:25" ht="14.25">
      <c r="U93" s="88"/>
      <c r="V93" s="87"/>
      <c r="W93" s="88"/>
      <c r="X93" s="88"/>
      <c r="Y93" s="88"/>
    </row>
    <row r="94" spans="21:25" ht="14.25">
      <c r="U94" s="88"/>
      <c r="V94" s="87"/>
      <c r="W94" s="88"/>
      <c r="X94" s="88"/>
      <c r="Y94" s="88"/>
    </row>
    <row r="95" ht="14.25"/>
    <row r="96" ht="14.25"/>
    <row r="97" ht="8.25" customHeight="1"/>
    <row r="98" spans="1:25" ht="14.25">
      <c r="A98" s="73" t="s">
        <v>218</v>
      </c>
      <c r="M98" s="73" t="s">
        <v>720</v>
      </c>
      <c r="Y98" s="73" t="s">
        <v>713</v>
      </c>
    </row>
    <row r="99" spans="13:25" ht="14.25">
      <c r="M99" s="80"/>
      <c r="N99" s="294" t="s">
        <v>715</v>
      </c>
      <c r="O99" s="295"/>
      <c r="P99" s="295"/>
      <c r="Q99" s="296"/>
      <c r="R99" s="294" t="s">
        <v>688</v>
      </c>
      <c r="S99" s="295"/>
      <c r="T99" s="295"/>
      <c r="U99" s="296"/>
      <c r="V99" s="293" t="s">
        <v>689</v>
      </c>
      <c r="W99" s="293"/>
      <c r="X99" s="293"/>
      <c r="Y99" s="293"/>
    </row>
    <row r="100" spans="13:25" ht="14.25">
      <c r="M100" s="84" t="s">
        <v>714</v>
      </c>
      <c r="N100" s="75" t="s">
        <v>696</v>
      </c>
      <c r="O100" s="75" t="s">
        <v>721</v>
      </c>
      <c r="P100" s="75" t="s">
        <v>722</v>
      </c>
      <c r="Q100" s="75" t="s">
        <v>723</v>
      </c>
      <c r="R100" s="75" t="s">
        <v>696</v>
      </c>
      <c r="S100" s="75" t="s">
        <v>721</v>
      </c>
      <c r="T100" s="75" t="s">
        <v>722</v>
      </c>
      <c r="U100" s="75" t="s">
        <v>723</v>
      </c>
      <c r="V100" s="75" t="s">
        <v>696</v>
      </c>
      <c r="W100" s="75" t="s">
        <v>721</v>
      </c>
      <c r="X100" s="75" t="s">
        <v>722</v>
      </c>
      <c r="Y100" s="75" t="s">
        <v>723</v>
      </c>
    </row>
    <row r="101" spans="13:25" ht="14.25">
      <c r="M101" s="86" t="s">
        <v>249</v>
      </c>
      <c r="N101" s="81">
        <v>1806</v>
      </c>
      <c r="O101" s="81">
        <v>302</v>
      </c>
      <c r="P101" s="81">
        <v>195</v>
      </c>
      <c r="Q101" s="81">
        <v>1309</v>
      </c>
      <c r="R101" s="81">
        <v>1057</v>
      </c>
      <c r="S101" s="81">
        <v>205</v>
      </c>
      <c r="T101" s="81">
        <v>33</v>
      </c>
      <c r="U101" s="81">
        <v>819</v>
      </c>
      <c r="V101" s="81">
        <v>749</v>
      </c>
      <c r="W101" s="81">
        <v>97</v>
      </c>
      <c r="X101" s="81">
        <v>162</v>
      </c>
      <c r="Y101" s="81">
        <v>490</v>
      </c>
    </row>
    <row r="102" spans="1:25" ht="15" customHeight="1">
      <c r="A102" s="73" t="s">
        <v>247</v>
      </c>
      <c r="M102" s="86" t="s">
        <v>250</v>
      </c>
      <c r="N102" s="81">
        <v>1938</v>
      </c>
      <c r="O102" s="81">
        <v>296</v>
      </c>
      <c r="P102" s="81">
        <v>193</v>
      </c>
      <c r="Q102" s="81">
        <v>1449</v>
      </c>
      <c r="R102" s="81">
        <v>1120</v>
      </c>
      <c r="S102" s="81">
        <v>196</v>
      </c>
      <c r="T102" s="81">
        <v>36</v>
      </c>
      <c r="U102" s="81">
        <v>888</v>
      </c>
      <c r="V102" s="81">
        <v>818</v>
      </c>
      <c r="W102" s="81">
        <v>100</v>
      </c>
      <c r="X102" s="81">
        <v>156</v>
      </c>
      <c r="Y102" s="81">
        <v>562</v>
      </c>
    </row>
    <row r="103" spans="1:25" ht="15" customHeight="1">
      <c r="A103" s="73" t="s">
        <v>219</v>
      </c>
      <c r="M103" s="86" t="s">
        <v>251</v>
      </c>
      <c r="N103" s="81">
        <v>2094</v>
      </c>
      <c r="O103" s="81">
        <v>285</v>
      </c>
      <c r="P103" s="81">
        <v>178</v>
      </c>
      <c r="Q103" s="81">
        <v>1631</v>
      </c>
      <c r="R103" s="81">
        <v>1200</v>
      </c>
      <c r="S103" s="81">
        <v>201</v>
      </c>
      <c r="T103" s="81">
        <v>31</v>
      </c>
      <c r="U103" s="81">
        <v>968</v>
      </c>
      <c r="V103" s="81">
        <v>894</v>
      </c>
      <c r="W103" s="81">
        <v>84</v>
      </c>
      <c r="X103" s="81">
        <v>147</v>
      </c>
      <c r="Y103" s="81">
        <v>663</v>
      </c>
    </row>
    <row r="104" spans="1:25" ht="15" customHeight="1">
      <c r="A104" s="73" t="s">
        <v>220</v>
      </c>
      <c r="M104" s="86" t="s">
        <v>252</v>
      </c>
      <c r="N104" s="81">
        <v>2117</v>
      </c>
      <c r="O104" s="81">
        <v>270</v>
      </c>
      <c r="P104" s="81">
        <v>154</v>
      </c>
      <c r="Q104" s="81">
        <v>1693</v>
      </c>
      <c r="R104" s="81">
        <v>1221</v>
      </c>
      <c r="S104" s="81">
        <v>192</v>
      </c>
      <c r="T104" s="81">
        <v>26</v>
      </c>
      <c r="U104" s="81">
        <v>1002</v>
      </c>
      <c r="V104" s="81">
        <v>896</v>
      </c>
      <c r="W104" s="81">
        <v>78</v>
      </c>
      <c r="X104" s="81">
        <v>127</v>
      </c>
      <c r="Y104" s="81">
        <v>690</v>
      </c>
    </row>
    <row r="105" spans="13:25" ht="15" customHeight="1">
      <c r="M105" s="86" t="s">
        <v>253</v>
      </c>
      <c r="N105" s="81">
        <v>2043</v>
      </c>
      <c r="O105" s="81">
        <v>233</v>
      </c>
      <c r="P105" s="81">
        <v>113</v>
      </c>
      <c r="Q105" s="81">
        <v>1696</v>
      </c>
      <c r="R105" s="81">
        <v>1176</v>
      </c>
      <c r="S105" s="81">
        <v>167</v>
      </c>
      <c r="T105" s="81">
        <v>19</v>
      </c>
      <c r="U105" s="81">
        <v>990</v>
      </c>
      <c r="V105" s="81">
        <v>867</v>
      </c>
      <c r="W105" s="81">
        <v>66</v>
      </c>
      <c r="X105" s="81">
        <v>94</v>
      </c>
      <c r="Y105" s="81">
        <v>707</v>
      </c>
    </row>
    <row r="106" spans="1:25" ht="15" customHeight="1">
      <c r="A106" s="73" t="s">
        <v>221</v>
      </c>
      <c r="M106" s="76" t="s">
        <v>697</v>
      </c>
      <c r="N106" s="81">
        <v>100</v>
      </c>
      <c r="O106" s="78">
        <v>11.404796867351934</v>
      </c>
      <c r="P106" s="78">
        <v>5.531081742535487</v>
      </c>
      <c r="Q106" s="78">
        <v>83.01517376407244</v>
      </c>
      <c r="R106" s="81">
        <v>100</v>
      </c>
      <c r="S106" s="78">
        <v>14.200680272108842</v>
      </c>
      <c r="T106" s="78">
        <v>1.6156462585034015</v>
      </c>
      <c r="U106" s="78">
        <v>84.18367346938776</v>
      </c>
      <c r="V106" s="81">
        <v>100</v>
      </c>
      <c r="W106" s="78">
        <v>7.612456747404845</v>
      </c>
      <c r="X106" s="78">
        <v>10.841983852364475</v>
      </c>
      <c r="Y106" s="78">
        <v>81.54555940023069</v>
      </c>
    </row>
    <row r="107" ht="15" customHeight="1">
      <c r="A107" s="73" t="s">
        <v>598</v>
      </c>
    </row>
    <row r="108" ht="15" customHeight="1">
      <c r="A108" s="73" t="s">
        <v>248</v>
      </c>
    </row>
    <row r="109" ht="14.25">
      <c r="V109" s="71"/>
    </row>
    <row r="110" ht="14.25">
      <c r="A110" s="73" t="s">
        <v>599</v>
      </c>
    </row>
    <row r="111" spans="13:18" ht="14.25">
      <c r="M111" s="71"/>
      <c r="N111" s="87"/>
      <c r="O111" s="87"/>
      <c r="P111" s="88"/>
      <c r="R111" s="87"/>
    </row>
    <row r="112" ht="14.25"/>
    <row r="113" ht="14.25"/>
    <row r="114" ht="14.25"/>
    <row r="117" ht="14.25"/>
    <row r="118" spans="13:20" ht="14.25">
      <c r="M118" s="71"/>
      <c r="N118" s="81" t="s">
        <v>6</v>
      </c>
      <c r="O118" s="78" t="s">
        <v>7</v>
      </c>
      <c r="P118" s="76" t="s">
        <v>601</v>
      </c>
      <c r="Q118" s="73" t="s">
        <v>8</v>
      </c>
      <c r="R118" s="88" t="s">
        <v>9</v>
      </c>
      <c r="T118" s="73" t="s">
        <v>724</v>
      </c>
    </row>
    <row r="119" spans="1:27" ht="14.25">
      <c r="A119" s="73" t="s">
        <v>227</v>
      </c>
      <c r="M119" s="86" t="s">
        <v>258</v>
      </c>
      <c r="N119" s="81">
        <v>713</v>
      </c>
      <c r="O119" s="81">
        <v>313</v>
      </c>
      <c r="P119" s="78">
        <v>78.38044308632544</v>
      </c>
      <c r="Q119" s="73">
        <v>1026</v>
      </c>
      <c r="R119" s="87">
        <v>1309</v>
      </c>
      <c r="U119" s="294" t="s">
        <v>725</v>
      </c>
      <c r="V119" s="295"/>
      <c r="W119" s="295"/>
      <c r="X119" s="296"/>
      <c r="Y119" s="75" t="s">
        <v>726</v>
      </c>
      <c r="Z119" s="75"/>
      <c r="AA119" s="75"/>
    </row>
    <row r="120" spans="1:27" ht="14.25">
      <c r="A120" s="73" t="s">
        <v>255</v>
      </c>
      <c r="M120" s="86" t="s">
        <v>250</v>
      </c>
      <c r="N120" s="81">
        <v>768</v>
      </c>
      <c r="O120" s="81">
        <v>336</v>
      </c>
      <c r="P120" s="78">
        <v>76.19047619047619</v>
      </c>
      <c r="Q120" s="73">
        <v>1104</v>
      </c>
      <c r="R120" s="87">
        <v>1449</v>
      </c>
      <c r="T120" s="75" t="s">
        <v>714</v>
      </c>
      <c r="U120" s="81" t="s">
        <v>727</v>
      </c>
      <c r="V120" s="81" t="s">
        <v>728</v>
      </c>
      <c r="W120" s="81" t="s">
        <v>729</v>
      </c>
      <c r="X120" s="81" t="s">
        <v>725</v>
      </c>
      <c r="Y120" s="81" t="s">
        <v>727</v>
      </c>
      <c r="Z120" s="81" t="s">
        <v>728</v>
      </c>
      <c r="AA120" s="81" t="s">
        <v>729</v>
      </c>
    </row>
    <row r="121" spans="1:27" ht="14.25">
      <c r="A121" s="73" t="s">
        <v>254</v>
      </c>
      <c r="M121" s="86" t="s">
        <v>259</v>
      </c>
      <c r="N121" s="81">
        <v>805</v>
      </c>
      <c r="O121" s="81">
        <v>383</v>
      </c>
      <c r="P121" s="78">
        <v>72.83874923359902</v>
      </c>
      <c r="Q121" s="73">
        <v>1188</v>
      </c>
      <c r="R121" s="87">
        <v>1631</v>
      </c>
      <c r="T121" s="86" t="s">
        <v>222</v>
      </c>
      <c r="U121" s="81">
        <v>72</v>
      </c>
      <c r="V121" s="81">
        <v>1026</v>
      </c>
      <c r="W121" s="81">
        <v>164</v>
      </c>
      <c r="X121" s="81">
        <v>1309</v>
      </c>
      <c r="Y121" s="83">
        <v>5.5</v>
      </c>
      <c r="Z121" s="83">
        <v>78.4</v>
      </c>
      <c r="AA121" s="83">
        <v>12.5</v>
      </c>
    </row>
    <row r="122" spans="13:27" ht="14.25">
      <c r="M122" s="86" t="s">
        <v>252</v>
      </c>
      <c r="N122" s="81">
        <v>841</v>
      </c>
      <c r="O122" s="81">
        <v>365</v>
      </c>
      <c r="P122" s="78">
        <v>71.29356172474897</v>
      </c>
      <c r="Q122" s="73">
        <v>1207</v>
      </c>
      <c r="R122" s="87">
        <v>1693</v>
      </c>
      <c r="T122" s="86" t="s">
        <v>223</v>
      </c>
      <c r="U122" s="81">
        <v>78</v>
      </c>
      <c r="V122" s="81">
        <v>1104</v>
      </c>
      <c r="W122" s="81">
        <v>221</v>
      </c>
      <c r="X122" s="81">
        <v>1449</v>
      </c>
      <c r="Y122" s="83">
        <v>5.4</v>
      </c>
      <c r="Z122" s="89">
        <v>76.2</v>
      </c>
      <c r="AA122" s="89">
        <v>15.3</v>
      </c>
    </row>
    <row r="123" spans="1:27" ht="14.25">
      <c r="A123" s="73" t="s">
        <v>256</v>
      </c>
      <c r="M123" s="86" t="s">
        <v>253</v>
      </c>
      <c r="N123" s="81">
        <v>760</v>
      </c>
      <c r="O123" s="81">
        <v>316</v>
      </c>
      <c r="P123" s="78">
        <v>63.443396226415096</v>
      </c>
      <c r="Q123" s="73">
        <v>1076</v>
      </c>
      <c r="R123" s="87">
        <v>1696</v>
      </c>
      <c r="T123" s="86" t="s">
        <v>224</v>
      </c>
      <c r="U123" s="81" t="s">
        <v>730</v>
      </c>
      <c r="V123" s="81">
        <v>1188</v>
      </c>
      <c r="W123" s="81">
        <v>271</v>
      </c>
      <c r="X123" s="81">
        <v>1631</v>
      </c>
      <c r="Y123" s="83" t="s">
        <v>731</v>
      </c>
      <c r="Z123" s="83">
        <v>72.8</v>
      </c>
      <c r="AA123" s="89">
        <v>16.6</v>
      </c>
    </row>
    <row r="124" spans="1:27" ht="14.25">
      <c r="A124" s="73" t="s">
        <v>257</v>
      </c>
      <c r="T124" s="86" t="s">
        <v>225</v>
      </c>
      <c r="U124" s="81">
        <v>101</v>
      </c>
      <c r="V124" s="81">
        <v>1207</v>
      </c>
      <c r="W124" s="81">
        <v>327</v>
      </c>
      <c r="X124" s="81">
        <v>1693</v>
      </c>
      <c r="Y124" s="83">
        <v>6</v>
      </c>
      <c r="Z124" s="83">
        <v>71.3</v>
      </c>
      <c r="AA124" s="83">
        <v>19.3</v>
      </c>
    </row>
    <row r="125" spans="20:27" ht="14.25">
      <c r="T125" s="86" t="s">
        <v>226</v>
      </c>
      <c r="U125" s="90">
        <v>122</v>
      </c>
      <c r="V125" s="81">
        <v>1076</v>
      </c>
      <c r="W125" s="81">
        <v>377</v>
      </c>
      <c r="X125" s="81">
        <v>1696</v>
      </c>
      <c r="Y125" s="83">
        <v>7.193396226415095</v>
      </c>
      <c r="Z125" s="83">
        <v>63.443396226415096</v>
      </c>
      <c r="AA125" s="83">
        <v>22.22877358490566</v>
      </c>
    </row>
    <row r="126" spans="1:27" ht="14.25">
      <c r="A126" s="73" t="s">
        <v>600</v>
      </c>
      <c r="T126" s="91" t="s">
        <v>688</v>
      </c>
      <c r="U126" s="90">
        <v>93</v>
      </c>
      <c r="V126" s="81">
        <v>760</v>
      </c>
      <c r="W126" s="81">
        <v>79</v>
      </c>
      <c r="X126" s="81">
        <v>990</v>
      </c>
      <c r="Y126" s="83">
        <v>9.393939393939393</v>
      </c>
      <c r="Z126" s="83">
        <v>76.76767676767676</v>
      </c>
      <c r="AA126" s="83">
        <v>7.97979797979798</v>
      </c>
    </row>
    <row r="127" spans="20:27" ht="14.25">
      <c r="T127" s="92" t="s">
        <v>689</v>
      </c>
      <c r="U127" s="90">
        <v>29</v>
      </c>
      <c r="V127" s="81">
        <v>316</v>
      </c>
      <c r="W127" s="81">
        <v>298</v>
      </c>
      <c r="X127" s="81">
        <v>707</v>
      </c>
      <c r="Y127" s="83">
        <v>4.101838755304102</v>
      </c>
      <c r="Z127" s="83">
        <v>44.6958981612447</v>
      </c>
      <c r="AA127" s="83">
        <v>42.14992927864215</v>
      </c>
    </row>
    <row r="128" ht="14.25"/>
    <row r="129" ht="14.25"/>
    <row r="130" ht="14.25"/>
    <row r="131" ht="14.25"/>
    <row r="132" ht="14.25"/>
    <row r="133" ht="14.25"/>
    <row r="134" ht="14.25"/>
    <row r="135" ht="14.25" customHeight="1"/>
    <row r="136" spans="13:18" ht="14.25">
      <c r="M136" s="71"/>
      <c r="N136" s="81" t="s">
        <v>10</v>
      </c>
      <c r="O136" s="78" t="s">
        <v>11</v>
      </c>
      <c r="P136" s="76" t="s">
        <v>697</v>
      </c>
      <c r="Q136" s="73" t="s">
        <v>8</v>
      </c>
      <c r="R136" s="87" t="s">
        <v>9</v>
      </c>
    </row>
    <row r="137" spans="13:18" ht="14.25">
      <c r="M137" s="86" t="s">
        <v>260</v>
      </c>
      <c r="N137" s="81">
        <v>17</v>
      </c>
      <c r="O137" s="81">
        <v>147</v>
      </c>
      <c r="P137" s="78">
        <v>12.528647822765471</v>
      </c>
      <c r="Q137" s="82">
        <f>N137+O137</f>
        <v>164</v>
      </c>
      <c r="R137" s="87">
        <v>1309</v>
      </c>
    </row>
    <row r="138" spans="1:18" ht="14.25">
      <c r="A138" s="73" t="s">
        <v>779</v>
      </c>
      <c r="M138" s="86" t="s">
        <v>250</v>
      </c>
      <c r="N138" s="81">
        <v>26</v>
      </c>
      <c r="O138" s="81">
        <v>193</v>
      </c>
      <c r="P138" s="78">
        <v>15.18288474810214</v>
      </c>
      <c r="Q138" s="82">
        <v>220</v>
      </c>
      <c r="R138" s="87">
        <v>1449</v>
      </c>
    </row>
    <row r="139" spans="1:18" ht="14.25">
      <c r="A139" s="73" t="s">
        <v>263</v>
      </c>
      <c r="M139" s="86" t="s">
        <v>261</v>
      </c>
      <c r="N139" s="81">
        <v>39</v>
      </c>
      <c r="O139" s="81">
        <v>233</v>
      </c>
      <c r="P139" s="78">
        <v>16.615573267933783</v>
      </c>
      <c r="Q139" s="82">
        <v>271</v>
      </c>
      <c r="R139" s="87">
        <v>1631</v>
      </c>
    </row>
    <row r="140" spans="1:18" ht="14.25">
      <c r="A140" s="73" t="s">
        <v>262</v>
      </c>
      <c r="M140" s="86" t="s">
        <v>252</v>
      </c>
      <c r="N140" s="81">
        <v>54</v>
      </c>
      <c r="O140" s="81">
        <v>274</v>
      </c>
      <c r="P140" s="78">
        <v>19.314825753101005</v>
      </c>
      <c r="Q140" s="82">
        <v>327</v>
      </c>
      <c r="R140" s="87">
        <v>1693</v>
      </c>
    </row>
    <row r="141" spans="13:18" ht="14.25">
      <c r="M141" s="86" t="s">
        <v>253</v>
      </c>
      <c r="N141" s="81">
        <v>79</v>
      </c>
      <c r="O141" s="81">
        <v>298</v>
      </c>
      <c r="P141" s="78">
        <v>22.22877358490566</v>
      </c>
      <c r="Q141" s="82">
        <v>377</v>
      </c>
      <c r="R141" s="87">
        <v>1696</v>
      </c>
    </row>
    <row r="142" ht="14.25">
      <c r="A142" s="73" t="s">
        <v>264</v>
      </c>
    </row>
    <row r="143" ht="14.25">
      <c r="A143" s="73" t="s">
        <v>271</v>
      </c>
    </row>
    <row r="144" ht="14.25">
      <c r="A144" s="73" t="s">
        <v>272</v>
      </c>
    </row>
    <row r="145" ht="14.25"/>
    <row r="146" ht="14.25">
      <c r="A146" s="73" t="s">
        <v>600</v>
      </c>
    </row>
    <row r="147" ht="14.25"/>
    <row r="148" ht="14.25"/>
    <row r="149" ht="14.25"/>
    <row r="150" ht="14.25"/>
    <row r="151" ht="14.25"/>
    <row r="152" ht="14.25"/>
    <row r="153" ht="14.25"/>
    <row r="154" spans="1:16" ht="14.25">
      <c r="A154" s="73" t="s">
        <v>273</v>
      </c>
      <c r="M154" s="76"/>
      <c r="N154" s="76" t="s">
        <v>734</v>
      </c>
      <c r="O154" s="76" t="s">
        <v>684</v>
      </c>
      <c r="P154" s="76" t="s">
        <v>685</v>
      </c>
    </row>
    <row r="155" spans="13:16" ht="14.25">
      <c r="M155" s="76" t="s">
        <v>228</v>
      </c>
      <c r="N155" s="100">
        <v>56</v>
      </c>
      <c r="O155" s="100">
        <v>517</v>
      </c>
      <c r="P155" s="100">
        <v>597</v>
      </c>
    </row>
    <row r="156" spans="1:16" ht="14.25">
      <c r="A156" s="73" t="s">
        <v>603</v>
      </c>
      <c r="M156" s="76" t="s">
        <v>229</v>
      </c>
      <c r="N156" s="100">
        <v>44</v>
      </c>
      <c r="O156" s="100">
        <v>229</v>
      </c>
      <c r="P156" s="100">
        <v>589</v>
      </c>
    </row>
    <row r="157" spans="1:16" ht="14.25">
      <c r="A157" s="73" t="s">
        <v>604</v>
      </c>
      <c r="N157" s="99">
        <f>SUM(N155:N156)</f>
        <v>100</v>
      </c>
      <c r="O157" s="99">
        <f>SUM(O155:O156)</f>
        <v>746</v>
      </c>
      <c r="P157" s="99">
        <f>SUM(P155:P156)</f>
        <v>1186</v>
      </c>
    </row>
    <row r="158" ht="14.25">
      <c r="A158" s="73" t="s">
        <v>613</v>
      </c>
    </row>
    <row r="159" ht="14.25">
      <c r="A159" s="73" t="s">
        <v>614</v>
      </c>
    </row>
    <row r="160" ht="14.25"/>
    <row r="161" ht="14.25">
      <c r="A161" s="73" t="s">
        <v>618</v>
      </c>
    </row>
    <row r="162" ht="14.25">
      <c r="A162" s="73" t="s">
        <v>619</v>
      </c>
    </row>
    <row r="163" ht="14.25">
      <c r="A163" s="73" t="s">
        <v>659</v>
      </c>
    </row>
    <row r="164" ht="14.25"/>
    <row r="165" ht="14.25">
      <c r="A165" s="73" t="s">
        <v>615</v>
      </c>
    </row>
    <row r="166" ht="14.25">
      <c r="A166" s="73" t="s">
        <v>616</v>
      </c>
    </row>
    <row r="167" ht="14.25">
      <c r="A167" s="73" t="s">
        <v>617</v>
      </c>
    </row>
    <row r="168" ht="14.25"/>
    <row r="169" ht="14.25">
      <c r="A169" s="73" t="s">
        <v>660</v>
      </c>
    </row>
    <row r="170" ht="14.25"/>
    <row r="171" ht="14.25"/>
    <row r="174" ht="14.25"/>
    <row r="175" ht="14.25"/>
    <row r="176" ht="15" customHeight="1">
      <c r="A176" s="73" t="s">
        <v>419</v>
      </c>
    </row>
    <row r="177" ht="15" customHeight="1">
      <c r="A177" s="73" t="s">
        <v>421</v>
      </c>
    </row>
    <row r="178" spans="1:19" ht="15" customHeight="1">
      <c r="A178" s="73" t="s">
        <v>420</v>
      </c>
      <c r="M178" s="93" t="s">
        <v>732</v>
      </c>
      <c r="N178" s="93"/>
      <c r="O178" s="93"/>
      <c r="P178" s="93"/>
      <c r="Q178" s="93"/>
      <c r="R178" s="93"/>
      <c r="S178" s="93"/>
    </row>
    <row r="179" spans="13:19" ht="15">
      <c r="M179" s="93"/>
      <c r="N179" s="93"/>
      <c r="O179" s="93"/>
      <c r="P179" s="93"/>
      <c r="Q179" s="93"/>
      <c r="R179" s="93"/>
      <c r="S179" s="93" t="s">
        <v>713</v>
      </c>
    </row>
    <row r="180" spans="1:19" ht="15.75" customHeight="1">
      <c r="A180" s="73" t="s">
        <v>422</v>
      </c>
      <c r="M180" s="93"/>
      <c r="N180" s="289" t="s">
        <v>726</v>
      </c>
      <c r="O180" s="290"/>
      <c r="P180" s="291"/>
      <c r="Q180" s="289" t="s">
        <v>733</v>
      </c>
      <c r="R180" s="290"/>
      <c r="S180" s="291"/>
    </row>
    <row r="181" spans="1:19" ht="15.75" customHeight="1">
      <c r="A181" s="73" t="s">
        <v>424</v>
      </c>
      <c r="M181" s="94" t="s">
        <v>714</v>
      </c>
      <c r="N181" s="95" t="s">
        <v>734</v>
      </c>
      <c r="O181" s="95" t="s">
        <v>684</v>
      </c>
      <c r="P181" s="95" t="s">
        <v>685</v>
      </c>
      <c r="Q181" s="95" t="s">
        <v>734</v>
      </c>
      <c r="R181" s="95" t="s">
        <v>684</v>
      </c>
      <c r="S181" s="95" t="s">
        <v>685</v>
      </c>
    </row>
    <row r="182" spans="1:19" ht="15">
      <c r="A182" s="73" t="s">
        <v>423</v>
      </c>
      <c r="M182" s="95" t="s">
        <v>274</v>
      </c>
      <c r="N182" s="96">
        <v>8.637873754152823</v>
      </c>
      <c r="O182" s="96">
        <v>40.64230343300111</v>
      </c>
      <c r="P182" s="96">
        <v>50.66445182724253</v>
      </c>
      <c r="Q182" s="95">
        <v>156</v>
      </c>
      <c r="R182" s="95">
        <v>734</v>
      </c>
      <c r="S182" s="95">
        <v>915</v>
      </c>
    </row>
    <row r="183" spans="13:19" ht="15">
      <c r="M183" s="95" t="s">
        <v>250</v>
      </c>
      <c r="N183" s="96">
        <v>8.56995353639649</v>
      </c>
      <c r="O183" s="96">
        <v>40.526587506453275</v>
      </c>
      <c r="P183" s="96">
        <v>50.90345895715023</v>
      </c>
      <c r="Q183" s="95">
        <v>166</v>
      </c>
      <c r="R183" s="95">
        <v>785</v>
      </c>
      <c r="S183" s="95">
        <v>986</v>
      </c>
    </row>
    <row r="184" spans="1:19" ht="15">
      <c r="A184" s="73" t="s">
        <v>666</v>
      </c>
      <c r="M184" s="95" t="s">
        <v>275</v>
      </c>
      <c r="N184" s="97">
        <v>6.906474820143885</v>
      </c>
      <c r="O184" s="97">
        <v>39.66426858513189</v>
      </c>
      <c r="P184" s="97">
        <v>53.429256594724215</v>
      </c>
      <c r="Q184" s="95">
        <v>144</v>
      </c>
      <c r="R184" s="95">
        <v>827</v>
      </c>
      <c r="S184" s="95">
        <v>1114</v>
      </c>
    </row>
    <row r="185" spans="13:19" ht="15">
      <c r="M185" s="95" t="s">
        <v>252</v>
      </c>
      <c r="N185" s="97">
        <v>6.175771971496437</v>
      </c>
      <c r="O185" s="97">
        <v>39.38242280285036</v>
      </c>
      <c r="P185" s="97">
        <v>54.441805225653205</v>
      </c>
      <c r="Q185" s="95">
        <v>130</v>
      </c>
      <c r="R185" s="95">
        <v>829</v>
      </c>
      <c r="S185" s="95">
        <v>1146</v>
      </c>
    </row>
    <row r="186" spans="13:19" ht="15">
      <c r="M186" s="98" t="s">
        <v>276</v>
      </c>
      <c r="N186" s="96">
        <v>4.921259842519685</v>
      </c>
      <c r="O186" s="96">
        <v>36.71259842519685</v>
      </c>
      <c r="P186" s="96">
        <v>58.41535433070866</v>
      </c>
      <c r="Q186" s="95">
        <v>100</v>
      </c>
      <c r="R186" s="95">
        <v>746</v>
      </c>
      <c r="S186" s="95">
        <v>1187</v>
      </c>
    </row>
    <row r="187" spans="13:19" ht="15">
      <c r="M187" s="95" t="s">
        <v>276</v>
      </c>
      <c r="N187" s="256">
        <v>4.733024884331624</v>
      </c>
      <c r="O187" s="96">
        <v>28.648243091159188</v>
      </c>
      <c r="P187" s="96">
        <v>66.61873202450919</v>
      </c>
      <c r="Q187" s="95">
        <v>3028</v>
      </c>
      <c r="R187" s="95">
        <v>18328</v>
      </c>
      <c r="S187" s="95">
        <v>42620</v>
      </c>
    </row>
    <row r="188" ht="14.25"/>
    <row r="189" ht="14.25"/>
    <row r="190" ht="14.25">
      <c r="AK190" s="99"/>
    </row>
    <row r="191" ht="14.25">
      <c r="AK191" s="99"/>
    </row>
    <row r="192" ht="14.25">
      <c r="AK192" s="99"/>
    </row>
    <row r="193" spans="13:16" ht="15" customHeight="1">
      <c r="M193" s="73" t="s">
        <v>736</v>
      </c>
      <c r="P193" s="73" t="s">
        <v>737</v>
      </c>
    </row>
    <row r="194" spans="13:16" ht="15" customHeight="1">
      <c r="M194" s="75" t="s">
        <v>714</v>
      </c>
      <c r="N194" s="76" t="s">
        <v>734</v>
      </c>
      <c r="O194" s="76" t="s">
        <v>684</v>
      </c>
      <c r="P194" s="76" t="s">
        <v>685</v>
      </c>
    </row>
    <row r="195" spans="1:16" ht="15" customHeight="1">
      <c r="A195" s="73" t="s">
        <v>230</v>
      </c>
      <c r="M195" s="86" t="s">
        <v>277</v>
      </c>
      <c r="N195" s="76">
        <v>54.1</v>
      </c>
      <c r="O195" s="76">
        <v>40.2</v>
      </c>
      <c r="P195" s="76">
        <v>40.3</v>
      </c>
    </row>
    <row r="196" spans="1:16" ht="15" customHeight="1">
      <c r="A196" s="73" t="s">
        <v>231</v>
      </c>
      <c r="M196" s="86" t="s">
        <v>250</v>
      </c>
      <c r="N196" s="76">
        <v>56.1</v>
      </c>
      <c r="O196" s="76">
        <v>41.1</v>
      </c>
      <c r="P196" s="76">
        <v>40.5</v>
      </c>
    </row>
    <row r="197" spans="1:16" ht="15" customHeight="1">
      <c r="A197" s="73" t="s">
        <v>232</v>
      </c>
      <c r="M197" s="86" t="s">
        <v>278</v>
      </c>
      <c r="N197" s="76">
        <v>58.2</v>
      </c>
      <c r="O197" s="76">
        <v>42.8</v>
      </c>
      <c r="P197" s="76">
        <v>41.9</v>
      </c>
    </row>
    <row r="198" spans="1:16" ht="15" customHeight="1">
      <c r="A198" s="73" t="s">
        <v>233</v>
      </c>
      <c r="M198" s="86" t="s">
        <v>252</v>
      </c>
      <c r="N198" s="76">
        <v>61.1</v>
      </c>
      <c r="O198" s="76">
        <v>42.5</v>
      </c>
      <c r="P198" s="76">
        <v>42.9</v>
      </c>
    </row>
    <row r="199" spans="13:16" ht="14.25">
      <c r="M199" s="86" t="s">
        <v>253</v>
      </c>
      <c r="N199" s="76">
        <v>61.5</v>
      </c>
      <c r="O199" s="76">
        <v>43.5</v>
      </c>
      <c r="P199" s="76">
        <v>43.7</v>
      </c>
    </row>
    <row r="200" ht="15" customHeight="1">
      <c r="A200" s="73" t="s">
        <v>234</v>
      </c>
    </row>
    <row r="201" ht="15" customHeight="1">
      <c r="A201" s="73" t="s">
        <v>235</v>
      </c>
    </row>
    <row r="202" spans="1:44" ht="15" customHeight="1">
      <c r="A202" s="73" t="s">
        <v>16</v>
      </c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</row>
    <row r="203" spans="21:44" ht="14.25"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</row>
    <row r="204" spans="1:44" ht="14.25">
      <c r="A204" s="73" t="s">
        <v>602</v>
      </c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</row>
    <row r="205" spans="21:44" ht="14.25">
      <c r="U205" s="71"/>
      <c r="V205" s="257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257"/>
      <c r="AQ205" s="257"/>
      <c r="AR205" s="257"/>
    </row>
    <row r="206" spans="21:44" ht="14.25">
      <c r="U206" s="71"/>
      <c r="V206" s="257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257"/>
      <c r="AQ206" s="257"/>
      <c r="AR206" s="257"/>
    </row>
    <row r="207" spans="21:44" ht="14.25">
      <c r="U207" s="71"/>
      <c r="V207" s="257"/>
      <c r="W207" s="257"/>
      <c r="X207" s="257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257"/>
      <c r="AQ207" s="257"/>
      <c r="AR207" s="257"/>
    </row>
    <row r="208" spans="21:44" ht="14.25">
      <c r="U208" s="71"/>
      <c r="V208" s="257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1"/>
      <c r="AP208" s="257"/>
      <c r="AQ208" s="257"/>
      <c r="AR208" s="257"/>
    </row>
    <row r="209" spans="21:44" ht="14.25">
      <c r="U209" s="71"/>
      <c r="V209" s="257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1"/>
      <c r="AP209" s="257"/>
      <c r="AQ209" s="257"/>
      <c r="AR209" s="257"/>
    </row>
    <row r="210" spans="21:44" ht="14.25">
      <c r="U210" s="71"/>
      <c r="V210" s="257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1"/>
      <c r="AP210" s="257"/>
      <c r="AQ210" s="257"/>
      <c r="AR210" s="257"/>
    </row>
    <row r="211" spans="13:44" ht="14.25">
      <c r="M211" s="76"/>
      <c r="N211" s="76" t="s">
        <v>734</v>
      </c>
      <c r="O211" s="76" t="s">
        <v>684</v>
      </c>
      <c r="P211" s="76" t="s">
        <v>685</v>
      </c>
      <c r="U211" s="71"/>
      <c r="V211" s="257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1"/>
      <c r="AP211" s="257"/>
      <c r="AQ211" s="257"/>
      <c r="AR211" s="257"/>
    </row>
    <row r="212" spans="1:44" ht="14.25">
      <c r="A212" s="73" t="s">
        <v>279</v>
      </c>
      <c r="M212" s="76" t="s">
        <v>17</v>
      </c>
      <c r="N212" s="102">
        <v>0.2</v>
      </c>
      <c r="O212" s="102">
        <v>10.7</v>
      </c>
      <c r="P212" s="102">
        <v>21.5</v>
      </c>
      <c r="U212" s="71"/>
      <c r="V212" s="257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1"/>
      <c r="AP212" s="257"/>
      <c r="AQ212" s="257"/>
      <c r="AR212" s="257"/>
    </row>
    <row r="213" spans="1:44" ht="15" customHeight="1">
      <c r="A213" s="73" t="s">
        <v>280</v>
      </c>
      <c r="M213" s="76" t="s">
        <v>18</v>
      </c>
      <c r="N213" s="102">
        <v>1.2</v>
      </c>
      <c r="O213" s="102">
        <v>54.6</v>
      </c>
      <c r="P213" s="102">
        <v>94.6</v>
      </c>
      <c r="U213" s="71"/>
      <c r="V213" s="257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1"/>
      <c r="AP213" s="257"/>
      <c r="AQ213" s="257"/>
      <c r="AR213" s="257"/>
    </row>
    <row r="214" spans="1:44" ht="15" customHeight="1">
      <c r="A214" s="73" t="s">
        <v>281</v>
      </c>
      <c r="M214" s="76" t="s">
        <v>19</v>
      </c>
      <c r="N214" s="102">
        <v>2.3</v>
      </c>
      <c r="O214" s="102">
        <v>81.6</v>
      </c>
      <c r="P214" s="102">
        <v>130.9</v>
      </c>
      <c r="U214" s="71"/>
      <c r="V214" s="257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1"/>
      <c r="AP214" s="257"/>
      <c r="AQ214" s="257"/>
      <c r="AR214" s="257"/>
    </row>
    <row r="215" spans="1:44" ht="15" customHeight="1">
      <c r="A215" s="73" t="s">
        <v>661</v>
      </c>
      <c r="M215" s="76" t="s">
        <v>20</v>
      </c>
      <c r="N215" s="102">
        <v>2.6</v>
      </c>
      <c r="O215" s="102">
        <v>84.7</v>
      </c>
      <c r="P215" s="102">
        <v>129.1</v>
      </c>
      <c r="U215" s="71"/>
      <c r="V215" s="257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1"/>
      <c r="AP215" s="257"/>
      <c r="AQ215" s="257"/>
      <c r="AR215" s="257"/>
    </row>
    <row r="216" spans="13:44" ht="14.25">
      <c r="M216" s="76" t="s">
        <v>21</v>
      </c>
      <c r="N216" s="102">
        <v>2.9</v>
      </c>
      <c r="O216" s="102">
        <v>76.1</v>
      </c>
      <c r="P216" s="102">
        <v>116.2</v>
      </c>
      <c r="U216" s="71"/>
      <c r="V216" s="257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1"/>
      <c r="AP216" s="257"/>
      <c r="AQ216" s="257"/>
      <c r="AR216" s="257"/>
    </row>
    <row r="217" spans="1:44" ht="14.25">
      <c r="A217" s="73" t="s">
        <v>662</v>
      </c>
      <c r="M217" s="76" t="s">
        <v>22</v>
      </c>
      <c r="N217" s="102">
        <v>4.6</v>
      </c>
      <c r="O217" s="102">
        <v>72.8</v>
      </c>
      <c r="P217" s="102">
        <v>122.9</v>
      </c>
      <c r="U217" s="71"/>
      <c r="V217" s="257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1"/>
      <c r="AP217" s="257"/>
      <c r="AQ217" s="257"/>
      <c r="AR217" s="257"/>
    </row>
    <row r="218" spans="13:44" ht="14.25">
      <c r="M218" s="76" t="s">
        <v>23</v>
      </c>
      <c r="N218" s="102">
        <v>6.2</v>
      </c>
      <c r="O218" s="102">
        <v>80.8</v>
      </c>
      <c r="P218" s="102">
        <v>128</v>
      </c>
      <c r="U218" s="71"/>
      <c r="V218" s="257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1"/>
      <c r="AP218" s="257"/>
      <c r="AQ218" s="257"/>
      <c r="AR218" s="257"/>
    </row>
    <row r="219" spans="13:44" ht="14.25">
      <c r="M219" s="76" t="s">
        <v>24</v>
      </c>
      <c r="N219" s="102">
        <v>9.4</v>
      </c>
      <c r="O219" s="102">
        <v>108.5</v>
      </c>
      <c r="P219" s="102">
        <v>158.7</v>
      </c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257"/>
      <c r="AQ219" s="257"/>
      <c r="AR219" s="257"/>
    </row>
    <row r="220" spans="13:21" ht="14.25">
      <c r="M220" s="76" t="s">
        <v>25</v>
      </c>
      <c r="N220" s="102">
        <v>6.5</v>
      </c>
      <c r="O220" s="102">
        <v>79.6</v>
      </c>
      <c r="P220" s="102">
        <v>114.7</v>
      </c>
      <c r="U220" s="71"/>
    </row>
    <row r="221" spans="13:16" ht="14.25">
      <c r="M221" s="76" t="s">
        <v>26</v>
      </c>
      <c r="N221" s="102">
        <v>13.5</v>
      </c>
      <c r="O221" s="102">
        <v>51.5</v>
      </c>
      <c r="P221" s="102">
        <v>70.8</v>
      </c>
    </row>
    <row r="222" spans="13:16" ht="14.25">
      <c r="M222" s="76" t="s">
        <v>236</v>
      </c>
      <c r="N222" s="102">
        <v>50.6</v>
      </c>
      <c r="O222" s="102">
        <v>45.5</v>
      </c>
      <c r="P222" s="102">
        <v>98.8</v>
      </c>
    </row>
    <row r="223" spans="15:16" ht="14.25">
      <c r="O223" s="99"/>
      <c r="P223" s="99"/>
    </row>
    <row r="224" ht="14.25"/>
    <row r="225" ht="14.25"/>
    <row r="226" ht="14.25"/>
    <row r="228" ht="6" customHeight="1"/>
    <row r="229" ht="14.25">
      <c r="O229" s="73" t="s">
        <v>44</v>
      </c>
    </row>
    <row r="230" spans="13:15" ht="14.25">
      <c r="M230" s="76" t="s">
        <v>237</v>
      </c>
      <c r="N230" s="76" t="s">
        <v>14</v>
      </c>
      <c r="O230" s="76" t="s">
        <v>15</v>
      </c>
    </row>
    <row r="231" spans="1:15" ht="15" customHeight="1">
      <c r="A231" s="73" t="s">
        <v>282</v>
      </c>
      <c r="M231" s="76">
        <v>31.5</v>
      </c>
      <c r="N231" s="76">
        <v>14.3</v>
      </c>
      <c r="O231" s="76">
        <v>12.4</v>
      </c>
    </row>
    <row r="232" ht="15" customHeight="1">
      <c r="A232" s="73" t="s">
        <v>283</v>
      </c>
    </row>
    <row r="233" ht="15" customHeight="1">
      <c r="A233" s="73" t="s">
        <v>284</v>
      </c>
    </row>
    <row r="234" ht="15" customHeight="1"/>
    <row r="235" spans="1:36" ht="15" customHeight="1">
      <c r="A235" s="73" t="s">
        <v>285</v>
      </c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</row>
    <row r="236" spans="1:36" ht="15" customHeight="1">
      <c r="A236" s="73" t="s">
        <v>286</v>
      </c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</row>
    <row r="237" spans="13:36" ht="14.25">
      <c r="M237" s="71"/>
      <c r="N237" s="257"/>
      <c r="O237" s="72"/>
      <c r="P237" s="72"/>
      <c r="Q237" s="72"/>
      <c r="R237" s="255"/>
      <c r="S237" s="255"/>
      <c r="T237" s="255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257"/>
      <c r="AI237" s="257"/>
      <c r="AJ237" s="257"/>
    </row>
    <row r="238" spans="13:36" ht="14.25"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</row>
    <row r="239" spans="13:36" ht="14.25"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</row>
    <row r="240" spans="13:36" ht="6.75" customHeight="1">
      <c r="M240" s="71"/>
      <c r="N240" s="71"/>
      <c r="O240" s="257"/>
      <c r="P240" s="71"/>
      <c r="Q240" s="71"/>
      <c r="R240" s="257"/>
      <c r="S240" s="71"/>
      <c r="T240" s="71"/>
      <c r="U240" s="257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</row>
    <row r="241" spans="13:36" ht="6.75" customHeight="1"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</row>
    <row r="242" spans="13:36" ht="6.75" customHeight="1"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</row>
    <row r="243" spans="13:36" ht="7.5" customHeight="1"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</row>
    <row r="244" spans="13:36" ht="7.5" customHeight="1"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</row>
    <row r="245" spans="13:36" ht="14.25"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</row>
    <row r="246" spans="13:36" ht="14.25"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</row>
    <row r="247" spans="13:36" ht="14.25">
      <c r="M247" s="71"/>
      <c r="N247" s="71"/>
      <c r="O247" s="72"/>
      <c r="P247" s="72"/>
      <c r="Q247" s="72"/>
      <c r="R247" s="255"/>
      <c r="S247" s="255"/>
      <c r="T247" s="255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257"/>
      <c r="AI247" s="257"/>
      <c r="AJ247" s="257"/>
    </row>
    <row r="248" spans="1:36" ht="14.25">
      <c r="A248" s="73" t="s">
        <v>633</v>
      </c>
      <c r="M248" s="73" t="s">
        <v>740</v>
      </c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</row>
    <row r="249" spans="13:36" ht="14.25">
      <c r="M249" s="76" t="s">
        <v>738</v>
      </c>
      <c r="N249" s="76" t="s">
        <v>27</v>
      </c>
      <c r="O249" s="76" t="s">
        <v>28</v>
      </c>
      <c r="P249" s="76" t="s">
        <v>743</v>
      </c>
      <c r="Q249" s="76" t="s">
        <v>744</v>
      </c>
      <c r="R249" s="76" t="s">
        <v>745</v>
      </c>
      <c r="S249" s="76" t="s">
        <v>746</v>
      </c>
      <c r="T249" s="76" t="s">
        <v>747</v>
      </c>
      <c r="U249" s="76" t="s">
        <v>748</v>
      </c>
      <c r="V249" s="76" t="s">
        <v>749</v>
      </c>
      <c r="W249" s="76" t="s">
        <v>750</v>
      </c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</row>
    <row r="250" spans="13:40" ht="14.25">
      <c r="M250" s="76" t="s">
        <v>688</v>
      </c>
      <c r="N250" s="76">
        <v>133</v>
      </c>
      <c r="O250" s="76">
        <v>51</v>
      </c>
      <c r="P250" s="76">
        <v>126</v>
      </c>
      <c r="Q250" s="76">
        <v>150</v>
      </c>
      <c r="R250" s="76">
        <v>66</v>
      </c>
      <c r="S250" s="76">
        <v>29</v>
      </c>
      <c r="T250" s="76">
        <v>56</v>
      </c>
      <c r="U250" s="76">
        <v>62</v>
      </c>
      <c r="V250" s="76">
        <v>498</v>
      </c>
      <c r="W250" s="76">
        <v>5</v>
      </c>
      <c r="X250" s="73">
        <v>1176</v>
      </c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</row>
    <row r="251" spans="1:40" ht="15" customHeight="1">
      <c r="A251" s="73" t="s">
        <v>287</v>
      </c>
      <c r="M251" s="76" t="s">
        <v>689</v>
      </c>
      <c r="N251" s="76">
        <v>105</v>
      </c>
      <c r="O251" s="76">
        <v>4</v>
      </c>
      <c r="P251" s="76">
        <v>238</v>
      </c>
      <c r="Q251" s="76">
        <v>106</v>
      </c>
      <c r="R251" s="76">
        <v>133</v>
      </c>
      <c r="S251" s="76">
        <v>2</v>
      </c>
      <c r="T251" s="76">
        <v>43</v>
      </c>
      <c r="U251" s="76">
        <v>2</v>
      </c>
      <c r="V251" s="76">
        <v>232</v>
      </c>
      <c r="W251" s="76">
        <v>3</v>
      </c>
      <c r="X251" s="73">
        <v>867</v>
      </c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</row>
    <row r="252" ht="15" customHeight="1">
      <c r="A252" s="73" t="s">
        <v>663</v>
      </c>
    </row>
    <row r="253" spans="1:13" ht="15" customHeight="1">
      <c r="A253" s="73" t="s">
        <v>288</v>
      </c>
      <c r="M253" s="73" t="s">
        <v>697</v>
      </c>
    </row>
    <row r="254" spans="1:24" ht="15" customHeight="1">
      <c r="A254" s="73" t="s">
        <v>289</v>
      </c>
      <c r="M254" s="76" t="s">
        <v>688</v>
      </c>
      <c r="N254" s="78">
        <v>11.30952380952381</v>
      </c>
      <c r="O254" s="78">
        <v>4.336734693877551</v>
      </c>
      <c r="P254" s="78">
        <v>10.714285714285714</v>
      </c>
      <c r="Q254" s="78">
        <v>12.755102040816327</v>
      </c>
      <c r="R254" s="78">
        <v>5.612244897959184</v>
      </c>
      <c r="S254" s="78">
        <v>2.465986394557823</v>
      </c>
      <c r="T254" s="78">
        <v>4.761904761904762</v>
      </c>
      <c r="U254" s="78">
        <v>5.272108843537415</v>
      </c>
      <c r="V254" s="78">
        <v>42.3469387755102</v>
      </c>
      <c r="W254" s="78">
        <v>0.4251700680272109</v>
      </c>
      <c r="X254" s="78">
        <f>X250/$X$250*100</f>
        <v>100</v>
      </c>
    </row>
    <row r="255" spans="1:24" ht="14.25">
      <c r="A255" s="73" t="s">
        <v>290</v>
      </c>
      <c r="M255" s="76" t="s">
        <v>689</v>
      </c>
      <c r="N255" s="78">
        <v>12.110726643598616</v>
      </c>
      <c r="O255" s="78">
        <v>0.461361014994233</v>
      </c>
      <c r="P255" s="78">
        <v>27.450980392156865</v>
      </c>
      <c r="Q255" s="78">
        <v>12.226066897347174</v>
      </c>
      <c r="R255" s="78">
        <v>15.340253748558247</v>
      </c>
      <c r="S255" s="78">
        <v>0.2306805074971165</v>
      </c>
      <c r="T255" s="78">
        <v>4.959630911188005</v>
      </c>
      <c r="U255" s="78">
        <v>0.2306805074971165</v>
      </c>
      <c r="V255" s="78">
        <v>26.75893886966551</v>
      </c>
      <c r="W255" s="78">
        <v>0.34602076124567477</v>
      </c>
      <c r="X255" s="78">
        <f>X251/$X$251*100</f>
        <v>100</v>
      </c>
    </row>
    <row r="256" ht="14.25"/>
    <row r="257" ht="15" customHeight="1">
      <c r="A257" s="73" t="s">
        <v>291</v>
      </c>
    </row>
    <row r="258" ht="15" customHeight="1">
      <c r="A258" s="73" t="s">
        <v>664</v>
      </c>
    </row>
    <row r="259" ht="15" customHeight="1">
      <c r="A259" s="73" t="s">
        <v>292</v>
      </c>
    </row>
    <row r="260" ht="15" customHeight="1">
      <c r="A260" s="73" t="s">
        <v>293</v>
      </c>
    </row>
    <row r="261" ht="5.25" customHeight="1"/>
    <row r="262" ht="14.25">
      <c r="A262" s="73" t="s">
        <v>665</v>
      </c>
    </row>
    <row r="263" ht="14.25"/>
    <row r="264" ht="6.75" customHeight="1"/>
    <row r="266" ht="14.25">
      <c r="M266" s="73" t="s">
        <v>751</v>
      </c>
    </row>
    <row r="267" spans="13:24" ht="14.25">
      <c r="M267" s="73" t="s">
        <v>714</v>
      </c>
      <c r="N267" s="76" t="s">
        <v>696</v>
      </c>
      <c r="O267" s="76" t="s">
        <v>741</v>
      </c>
      <c r="P267" s="76" t="s">
        <v>742</v>
      </c>
      <c r="Q267" s="76" t="s">
        <v>743</v>
      </c>
      <c r="R267" s="76" t="s">
        <v>744</v>
      </c>
      <c r="S267" s="76" t="s">
        <v>745</v>
      </c>
      <c r="T267" s="76" t="s">
        <v>746</v>
      </c>
      <c r="U267" s="76" t="s">
        <v>747</v>
      </c>
      <c r="V267" s="76" t="s">
        <v>748</v>
      </c>
      <c r="W267" s="76" t="s">
        <v>749</v>
      </c>
      <c r="X267" s="76" t="s">
        <v>750</v>
      </c>
    </row>
    <row r="268" spans="13:35" ht="14.25">
      <c r="M268" s="86" t="s">
        <v>717</v>
      </c>
      <c r="N268" s="76">
        <v>1806</v>
      </c>
      <c r="O268" s="76">
        <v>145</v>
      </c>
      <c r="P268" s="76">
        <v>59</v>
      </c>
      <c r="Q268" s="76">
        <v>281</v>
      </c>
      <c r="R268" s="76">
        <v>231</v>
      </c>
      <c r="S268" s="76">
        <v>140</v>
      </c>
      <c r="T268" s="76">
        <v>17</v>
      </c>
      <c r="U268" s="76">
        <v>154</v>
      </c>
      <c r="V268" s="76">
        <v>68</v>
      </c>
      <c r="W268" s="76">
        <v>710</v>
      </c>
      <c r="X268" s="76">
        <f>SUM(O268:W268)</f>
        <v>1805</v>
      </c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</row>
    <row r="269" spans="13:35" ht="14.25">
      <c r="M269" s="86" t="s">
        <v>718</v>
      </c>
      <c r="N269" s="76">
        <v>1938</v>
      </c>
      <c r="O269" s="76">
        <v>176</v>
      </c>
      <c r="P269" s="76">
        <v>58</v>
      </c>
      <c r="Q269" s="76">
        <v>298</v>
      </c>
      <c r="R269" s="76">
        <v>235</v>
      </c>
      <c r="S269" s="76">
        <v>145</v>
      </c>
      <c r="T269" s="76">
        <v>18</v>
      </c>
      <c r="U269" s="76">
        <v>165</v>
      </c>
      <c r="V269" s="76">
        <v>74</v>
      </c>
      <c r="W269" s="76">
        <v>770</v>
      </c>
      <c r="X269" s="76">
        <f>SUM(O269:W269)</f>
        <v>1939</v>
      </c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</row>
    <row r="270" spans="13:35" ht="14.25">
      <c r="M270" s="86" t="s">
        <v>690</v>
      </c>
      <c r="N270" s="76">
        <v>2094</v>
      </c>
      <c r="O270" s="76">
        <v>213</v>
      </c>
      <c r="P270" s="76">
        <v>64</v>
      </c>
      <c r="Q270" s="76">
        <v>359</v>
      </c>
      <c r="R270" s="76">
        <v>266</v>
      </c>
      <c r="S270" s="76">
        <v>168</v>
      </c>
      <c r="T270" s="76">
        <v>22</v>
      </c>
      <c r="U270" s="76">
        <v>144</v>
      </c>
      <c r="V270" s="76">
        <v>66</v>
      </c>
      <c r="W270" s="76">
        <v>785</v>
      </c>
      <c r="X270" s="76">
        <f>SUM(O270:W270)</f>
        <v>2087</v>
      </c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</row>
    <row r="271" spans="13:35" ht="14.25">
      <c r="M271" s="86" t="s">
        <v>691</v>
      </c>
      <c r="N271" s="76">
        <v>2117</v>
      </c>
      <c r="O271" s="76">
        <v>224</v>
      </c>
      <c r="P271" s="76">
        <v>62</v>
      </c>
      <c r="Q271" s="76">
        <v>379</v>
      </c>
      <c r="R271" s="76">
        <v>252</v>
      </c>
      <c r="S271" s="76">
        <v>177</v>
      </c>
      <c r="T271" s="76">
        <v>21</v>
      </c>
      <c r="U271" s="76">
        <v>130</v>
      </c>
      <c r="V271" s="76">
        <v>66</v>
      </c>
      <c r="W271" s="76">
        <v>796</v>
      </c>
      <c r="X271" s="76">
        <f>SUM(O271:W271)</f>
        <v>2107</v>
      </c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1"/>
    </row>
    <row r="272" spans="13:35" ht="14.25">
      <c r="M272" s="86" t="s">
        <v>692</v>
      </c>
      <c r="N272" s="76">
        <v>2043</v>
      </c>
      <c r="O272" s="76">
        <v>238</v>
      </c>
      <c r="P272" s="76">
        <v>55</v>
      </c>
      <c r="Q272" s="76">
        <v>364</v>
      </c>
      <c r="R272" s="76">
        <v>256</v>
      </c>
      <c r="S272" s="76">
        <v>198</v>
      </c>
      <c r="T272" s="76">
        <v>31</v>
      </c>
      <c r="U272" s="76">
        <v>99</v>
      </c>
      <c r="V272" s="76">
        <v>64</v>
      </c>
      <c r="W272" s="76">
        <v>730</v>
      </c>
      <c r="X272" s="76">
        <f>SUM(O272:W272)</f>
        <v>2035</v>
      </c>
      <c r="Y272" s="71"/>
      <c r="Z272" s="71"/>
      <c r="AA272" s="71"/>
      <c r="AB272" s="71"/>
      <c r="AC272" s="71"/>
      <c r="AD272" s="71"/>
      <c r="AE272" s="71"/>
      <c r="AF272" s="71"/>
      <c r="AG272" s="257"/>
      <c r="AH272" s="71"/>
      <c r="AI272" s="257"/>
    </row>
    <row r="273" spans="13:35" ht="14.25">
      <c r="M273" s="86" t="s">
        <v>735</v>
      </c>
      <c r="N273" s="76">
        <v>65009</v>
      </c>
      <c r="O273" s="76">
        <v>8998</v>
      </c>
      <c r="P273" s="76">
        <v>2047</v>
      </c>
      <c r="Q273" s="76">
        <v>12751</v>
      </c>
      <c r="R273" s="76">
        <v>9375</v>
      </c>
      <c r="S273" s="76">
        <v>6277</v>
      </c>
      <c r="T273" s="76">
        <v>1035</v>
      </c>
      <c r="U273" s="76">
        <v>2978</v>
      </c>
      <c r="V273" s="76">
        <v>2195</v>
      </c>
      <c r="W273" s="76">
        <v>18453</v>
      </c>
      <c r="X273" s="76">
        <v>902</v>
      </c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</row>
    <row r="274" spans="13:35" ht="14.25">
      <c r="M274" s="73" t="s">
        <v>697</v>
      </c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</row>
    <row r="275" spans="13:35" ht="14.25">
      <c r="M275" s="76" t="s">
        <v>714</v>
      </c>
      <c r="N275" s="76" t="s">
        <v>741</v>
      </c>
      <c r="O275" s="76" t="s">
        <v>742</v>
      </c>
      <c r="P275" s="76" t="s">
        <v>743</v>
      </c>
      <c r="Q275" s="76" t="s">
        <v>744</v>
      </c>
      <c r="R275" s="76" t="s">
        <v>745</v>
      </c>
      <c r="S275" s="76" t="s">
        <v>746</v>
      </c>
      <c r="T275" s="76" t="s">
        <v>747</v>
      </c>
      <c r="U275" s="76" t="s">
        <v>748</v>
      </c>
      <c r="V275" s="76" t="s">
        <v>749</v>
      </c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</row>
    <row r="276" spans="13:35" ht="14.25">
      <c r="M276" s="76" t="s">
        <v>294</v>
      </c>
      <c r="N276" s="78">
        <v>8.028792912513842</v>
      </c>
      <c r="O276" s="78">
        <v>3.2668881506090806</v>
      </c>
      <c r="P276" s="78">
        <v>15.559246954595793</v>
      </c>
      <c r="Q276" s="78">
        <v>12.790697674418606</v>
      </c>
      <c r="R276" s="78">
        <v>7.751937984496124</v>
      </c>
      <c r="S276" s="78">
        <v>0.9413067552602437</v>
      </c>
      <c r="T276" s="78">
        <v>8.527131782945736</v>
      </c>
      <c r="U276" s="78">
        <v>3.7652270210409746</v>
      </c>
      <c r="V276" s="78">
        <v>39.31339977851606</v>
      </c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</row>
    <row r="277" spans="13:35" ht="14.25">
      <c r="M277" s="76" t="s">
        <v>295</v>
      </c>
      <c r="N277" s="78">
        <v>11.64953499755262</v>
      </c>
      <c r="O277" s="78">
        <v>2.692119432207538</v>
      </c>
      <c r="P277" s="78">
        <v>17.81693587860989</v>
      </c>
      <c r="Q277" s="78">
        <v>12.530592266275086</v>
      </c>
      <c r="R277" s="78">
        <v>9.691629955947137</v>
      </c>
      <c r="S277" s="78">
        <v>1.5173764072442486</v>
      </c>
      <c r="T277" s="78">
        <v>4.845814977973569</v>
      </c>
      <c r="U277" s="78">
        <v>3.1326480665687715</v>
      </c>
      <c r="V277" s="78">
        <v>35.73176700930005</v>
      </c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</row>
    <row r="278" spans="13:35" ht="14.25">
      <c r="M278" s="103" t="s">
        <v>295</v>
      </c>
      <c r="N278" s="78">
        <v>13.841160454706273</v>
      </c>
      <c r="O278" s="78">
        <v>3.148794782260918</v>
      </c>
      <c r="P278" s="78">
        <v>19.614207263609654</v>
      </c>
      <c r="Q278" s="78">
        <v>14.421080158131952</v>
      </c>
      <c r="R278" s="78">
        <v>9.655586149610054</v>
      </c>
      <c r="S278" s="78">
        <v>1.5920872494577674</v>
      </c>
      <c r="T278" s="78">
        <v>4.580904182497808</v>
      </c>
      <c r="U278" s="78">
        <v>3.3764555676906274</v>
      </c>
      <c r="V278" s="78">
        <v>28.38530049685428</v>
      </c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</row>
    <row r="279" spans="13:35" ht="14.25"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</row>
    <row r="280" spans="13:35" ht="14.25"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1"/>
    </row>
    <row r="281" spans="13:35" ht="14.25">
      <c r="M281" s="71"/>
      <c r="N281" s="71"/>
      <c r="O281" s="71"/>
      <c r="P281" s="257"/>
      <c r="Q281" s="71"/>
      <c r="R281" s="71"/>
      <c r="S281" s="71"/>
      <c r="T281" s="257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257"/>
      <c r="AH281" s="71"/>
      <c r="AI281" s="257"/>
    </row>
    <row r="282" spans="13:35" ht="14.25"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</row>
    <row r="283" spans="1:35" ht="15" customHeight="1">
      <c r="A283" s="73" t="s">
        <v>515</v>
      </c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</row>
    <row r="284" spans="1:35" ht="15" customHeight="1">
      <c r="A284" s="73" t="s">
        <v>514</v>
      </c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</row>
    <row r="285" spans="1:8" ht="15" customHeight="1">
      <c r="A285" s="73" t="s">
        <v>265</v>
      </c>
      <c r="H285" s="73" t="s">
        <v>570</v>
      </c>
    </row>
  </sheetData>
  <mergeCells count="7">
    <mergeCell ref="N180:P180"/>
    <mergeCell ref="Q180:S180"/>
    <mergeCell ref="A1:J1"/>
    <mergeCell ref="V99:Y99"/>
    <mergeCell ref="N99:Q99"/>
    <mergeCell ref="U119:X119"/>
    <mergeCell ref="R99:U99"/>
  </mergeCells>
  <printOptions/>
  <pageMargins left="0.5905511811023623" right="0.5511811023622047" top="0.5905511811023623" bottom="0.8267716535433072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34"/>
  <sheetViews>
    <sheetView workbookViewId="0" topLeftCell="A1">
      <selection activeCell="A1" sqref="A1"/>
    </sheetView>
  </sheetViews>
  <sheetFormatPr defaultColWidth="9.00390625" defaultRowHeight="13.5"/>
  <cols>
    <col min="1" max="1" width="7.00390625" style="25" customWidth="1"/>
    <col min="2" max="2" width="6.375" style="25" customWidth="1"/>
    <col min="3" max="16" width="5.375" style="25" customWidth="1"/>
    <col min="17" max="17" width="7.25390625" style="25" customWidth="1"/>
    <col min="18" max="19" width="7.00390625" style="25" customWidth="1"/>
    <col min="20" max="20" width="5.875" style="25" customWidth="1"/>
    <col min="21" max="16384" width="9.00390625" style="25" customWidth="1"/>
  </cols>
  <sheetData>
    <row r="1" ht="14.25">
      <c r="A1" s="93" t="s">
        <v>474</v>
      </c>
    </row>
    <row r="2" ht="13.5">
      <c r="P2" s="20" t="s">
        <v>485</v>
      </c>
    </row>
    <row r="3" spans="1:16" ht="106.5" customHeight="1">
      <c r="A3" s="160" t="s">
        <v>484</v>
      </c>
      <c r="B3" s="160" t="s">
        <v>483</v>
      </c>
      <c r="C3" s="158" t="s">
        <v>176</v>
      </c>
      <c r="D3" s="158" t="s">
        <v>177</v>
      </c>
      <c r="E3" s="158" t="s">
        <v>113</v>
      </c>
      <c r="F3" s="158" t="s">
        <v>114</v>
      </c>
      <c r="G3" s="158" t="s">
        <v>179</v>
      </c>
      <c r="H3" s="158" t="s">
        <v>180</v>
      </c>
      <c r="I3" s="158" t="s">
        <v>181</v>
      </c>
      <c r="J3" s="159" t="s">
        <v>182</v>
      </c>
      <c r="K3" s="158" t="s">
        <v>183</v>
      </c>
      <c r="L3" s="158" t="s">
        <v>184</v>
      </c>
      <c r="M3" s="158" t="s">
        <v>185</v>
      </c>
      <c r="N3" s="158" t="s">
        <v>186</v>
      </c>
      <c r="O3" s="158" t="s">
        <v>187</v>
      </c>
      <c r="P3" s="158" t="s">
        <v>104</v>
      </c>
    </row>
    <row r="4" spans="1:16" ht="18.75" customHeight="1">
      <c r="A4" s="15" t="s">
        <v>681</v>
      </c>
      <c r="B4" s="26">
        <f>SUM(C4:P4)</f>
        <v>105</v>
      </c>
      <c r="C4" s="26">
        <v>13</v>
      </c>
      <c r="D4" s="26">
        <v>7</v>
      </c>
      <c r="E4" s="26">
        <v>8</v>
      </c>
      <c r="F4" s="26">
        <v>8</v>
      </c>
      <c r="G4" s="26">
        <v>8</v>
      </c>
      <c r="H4" s="26">
        <v>12</v>
      </c>
      <c r="I4" s="26">
        <v>5</v>
      </c>
      <c r="J4" s="26">
        <v>0</v>
      </c>
      <c r="K4" s="26">
        <v>15</v>
      </c>
      <c r="L4" s="26">
        <v>8</v>
      </c>
      <c r="M4" s="26">
        <v>0</v>
      </c>
      <c r="N4" s="26">
        <v>0</v>
      </c>
      <c r="O4" s="26">
        <v>1</v>
      </c>
      <c r="P4" s="26">
        <v>20</v>
      </c>
    </row>
    <row r="5" spans="1:16" ht="18.75" customHeight="1">
      <c r="A5" s="15" t="s">
        <v>682</v>
      </c>
      <c r="B5" s="26">
        <v>122</v>
      </c>
      <c r="C5" s="144">
        <v>9</v>
      </c>
      <c r="D5" s="144">
        <v>9</v>
      </c>
      <c r="E5" s="144">
        <v>4</v>
      </c>
      <c r="F5" s="144">
        <v>8</v>
      </c>
      <c r="G5" s="144">
        <v>7</v>
      </c>
      <c r="H5" s="144">
        <v>14</v>
      </c>
      <c r="I5" s="144">
        <v>7</v>
      </c>
      <c r="J5" s="144">
        <v>1</v>
      </c>
      <c r="K5" s="144">
        <v>9</v>
      </c>
      <c r="L5" s="144">
        <v>9</v>
      </c>
      <c r="M5" s="144">
        <v>5</v>
      </c>
      <c r="N5" s="144">
        <v>8</v>
      </c>
      <c r="O5" s="144">
        <v>3</v>
      </c>
      <c r="P5" s="144">
        <v>27</v>
      </c>
    </row>
    <row r="6" spans="1:16" ht="18.75" customHeight="1">
      <c r="A6" s="169" t="s">
        <v>678</v>
      </c>
      <c r="B6" s="26">
        <f>SUM(C6:P6)</f>
        <v>227</v>
      </c>
      <c r="C6" s="144">
        <v>22</v>
      </c>
      <c r="D6" s="144">
        <v>16</v>
      </c>
      <c r="E6" s="144">
        <v>12</v>
      </c>
      <c r="F6" s="144">
        <v>16</v>
      </c>
      <c r="G6" s="144">
        <v>16</v>
      </c>
      <c r="H6" s="144">
        <v>25</v>
      </c>
      <c r="I6" s="144">
        <v>12</v>
      </c>
      <c r="J6" s="144">
        <v>2</v>
      </c>
      <c r="K6" s="144">
        <v>24</v>
      </c>
      <c r="L6" s="144">
        <v>17</v>
      </c>
      <c r="M6" s="144">
        <v>5</v>
      </c>
      <c r="N6" s="144">
        <v>8</v>
      </c>
      <c r="O6" s="144">
        <v>4</v>
      </c>
      <c r="P6" s="144">
        <v>48</v>
      </c>
    </row>
    <row r="7" spans="1:16" ht="18.75" customHeight="1">
      <c r="A7" s="169" t="s">
        <v>63</v>
      </c>
      <c r="B7" s="153">
        <v>100</v>
      </c>
      <c r="C7" s="153">
        <v>9.691629955947137</v>
      </c>
      <c r="D7" s="153">
        <v>7.048458149779736</v>
      </c>
      <c r="E7" s="153">
        <v>5.286343612334802</v>
      </c>
      <c r="F7" s="153">
        <v>7.048458149779736</v>
      </c>
      <c r="G7" s="153">
        <v>7.048458149779736</v>
      </c>
      <c r="H7" s="153">
        <v>11.013215859030836</v>
      </c>
      <c r="I7" s="153">
        <v>5.286343612334802</v>
      </c>
      <c r="J7" s="153">
        <v>0.881057268722467</v>
      </c>
      <c r="K7" s="153">
        <v>10.572687224669604</v>
      </c>
      <c r="L7" s="153">
        <v>7.488986784140969</v>
      </c>
      <c r="M7" s="153">
        <v>2.2026431718061676</v>
      </c>
      <c r="N7" s="153">
        <v>3.524229074889868</v>
      </c>
      <c r="O7" s="153">
        <v>1.762114537444934</v>
      </c>
      <c r="P7" s="153">
        <v>21.145374449339208</v>
      </c>
    </row>
    <row r="8" ht="13.5">
      <c r="P8" s="206" t="s">
        <v>571</v>
      </c>
    </row>
    <row r="9" spans="3:16" ht="24" customHeight="1"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ht="14.25">
      <c r="A10" s="93" t="s">
        <v>507</v>
      </c>
    </row>
    <row r="11" ht="14.25">
      <c r="P11" s="164" t="s">
        <v>493</v>
      </c>
    </row>
    <row r="12" spans="1:33" ht="33" customHeight="1">
      <c r="A12" s="162"/>
      <c r="B12" s="163"/>
      <c r="C12" s="43" t="s">
        <v>490</v>
      </c>
      <c r="D12" s="148" t="s">
        <v>572</v>
      </c>
      <c r="E12" s="148" t="s">
        <v>573</v>
      </c>
      <c r="F12" s="148" t="s">
        <v>574</v>
      </c>
      <c r="G12" s="148" t="s">
        <v>575</v>
      </c>
      <c r="H12" s="148" t="s">
        <v>576</v>
      </c>
      <c r="I12" s="148" t="s">
        <v>577</v>
      </c>
      <c r="J12" s="148" t="s">
        <v>578</v>
      </c>
      <c r="K12" s="148" t="s">
        <v>579</v>
      </c>
      <c r="L12" s="148" t="s">
        <v>580</v>
      </c>
      <c r="M12" s="148" t="s">
        <v>581</v>
      </c>
      <c r="N12" s="148" t="s">
        <v>667</v>
      </c>
      <c r="O12" s="148" t="s">
        <v>668</v>
      </c>
      <c r="P12" s="148" t="s">
        <v>492</v>
      </c>
      <c r="R12" s="30"/>
      <c r="S12" s="30"/>
      <c r="T12" s="220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</row>
    <row r="13" spans="1:33" ht="18" customHeight="1">
      <c r="A13" s="26" t="s">
        <v>486</v>
      </c>
      <c r="B13" s="26"/>
      <c r="C13" s="207">
        <v>1191</v>
      </c>
      <c r="D13" s="208">
        <v>180</v>
      </c>
      <c r="E13" s="208">
        <v>50</v>
      </c>
      <c r="F13" s="208">
        <v>52</v>
      </c>
      <c r="G13" s="208">
        <v>60</v>
      </c>
      <c r="H13" s="208">
        <v>48</v>
      </c>
      <c r="I13" s="208">
        <v>35</v>
      </c>
      <c r="J13" s="208">
        <v>32</v>
      </c>
      <c r="K13" s="208">
        <v>46</v>
      </c>
      <c r="L13" s="208">
        <v>60</v>
      </c>
      <c r="M13" s="208">
        <v>110</v>
      </c>
      <c r="N13" s="208">
        <v>126</v>
      </c>
      <c r="O13" s="208">
        <v>133</v>
      </c>
      <c r="P13" s="208">
        <v>260</v>
      </c>
      <c r="Q13" s="42"/>
      <c r="R13" s="30"/>
      <c r="S13" s="30"/>
      <c r="T13" s="232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</row>
    <row r="14" spans="1:33" ht="18" customHeight="1">
      <c r="A14" s="50" t="s">
        <v>499</v>
      </c>
      <c r="B14" s="26"/>
      <c r="C14" s="207">
        <v>318</v>
      </c>
      <c r="D14" s="208">
        <v>20</v>
      </c>
      <c r="E14" s="208">
        <v>23</v>
      </c>
      <c r="F14" s="208">
        <v>35</v>
      </c>
      <c r="G14" s="208">
        <v>35</v>
      </c>
      <c r="H14" s="208">
        <v>32</v>
      </c>
      <c r="I14" s="208">
        <v>20</v>
      </c>
      <c r="J14" s="208">
        <v>18</v>
      </c>
      <c r="K14" s="208">
        <v>22</v>
      </c>
      <c r="L14" s="208">
        <v>27</v>
      </c>
      <c r="M14" s="208">
        <v>40</v>
      </c>
      <c r="N14" s="208">
        <v>25</v>
      </c>
      <c r="O14" s="208">
        <v>13</v>
      </c>
      <c r="P14" s="208">
        <v>7</v>
      </c>
      <c r="Q14" s="42"/>
      <c r="R14" s="234"/>
      <c r="S14" s="30"/>
      <c r="T14" s="232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</row>
    <row r="15" spans="1:33" ht="18" customHeight="1">
      <c r="A15" s="50" t="s">
        <v>491</v>
      </c>
      <c r="B15" s="26"/>
      <c r="C15" s="207">
        <v>146</v>
      </c>
      <c r="D15" s="208">
        <v>11</v>
      </c>
      <c r="E15" s="208">
        <v>16</v>
      </c>
      <c r="F15" s="208">
        <v>18</v>
      </c>
      <c r="G15" s="208">
        <v>14</v>
      </c>
      <c r="H15" s="208">
        <v>12</v>
      </c>
      <c r="I15" s="208">
        <v>9</v>
      </c>
      <c r="J15" s="208">
        <v>10</v>
      </c>
      <c r="K15" s="208">
        <v>13</v>
      </c>
      <c r="L15" s="208">
        <v>13</v>
      </c>
      <c r="M15" s="208">
        <v>19</v>
      </c>
      <c r="N15" s="208">
        <v>8</v>
      </c>
      <c r="O15" s="208">
        <v>2</v>
      </c>
      <c r="P15" s="208">
        <v>1</v>
      </c>
      <c r="Q15" s="42"/>
      <c r="R15" s="234"/>
      <c r="S15" s="30"/>
      <c r="T15" s="232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</row>
    <row r="16" spans="1:33" ht="18" customHeight="1">
      <c r="A16" s="32" t="s">
        <v>487</v>
      </c>
      <c r="B16" s="26"/>
      <c r="C16" s="209">
        <v>26.7</v>
      </c>
      <c r="D16" s="209">
        <v>11.11111111111111</v>
      </c>
      <c r="E16" s="209">
        <v>46</v>
      </c>
      <c r="F16" s="209">
        <v>67.3076923076923</v>
      </c>
      <c r="G16" s="209">
        <v>58.333333333333336</v>
      </c>
      <c r="H16" s="209">
        <v>66.66666666666666</v>
      </c>
      <c r="I16" s="209">
        <v>57.14285714285714</v>
      </c>
      <c r="J16" s="209">
        <v>56.25</v>
      </c>
      <c r="K16" s="209">
        <v>47.82608695652174</v>
      </c>
      <c r="L16" s="209">
        <v>45</v>
      </c>
      <c r="M16" s="209">
        <v>36.36363636363637</v>
      </c>
      <c r="N16" s="209">
        <v>19.841269841269842</v>
      </c>
      <c r="O16" s="209">
        <v>9.774436090225564</v>
      </c>
      <c r="P16" s="209">
        <v>2.6923076923076925</v>
      </c>
      <c r="R16" s="30"/>
      <c r="S16" s="30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</row>
    <row r="17" spans="1:33" ht="18" customHeight="1">
      <c r="A17" s="168"/>
      <c r="B17" s="15" t="s">
        <v>488</v>
      </c>
      <c r="C17" s="227">
        <v>26.48514851485149</v>
      </c>
      <c r="D17" s="228">
        <v>11.827956989247312</v>
      </c>
      <c r="E17" s="228">
        <v>54.54545454545454</v>
      </c>
      <c r="F17" s="228">
        <v>75</v>
      </c>
      <c r="G17" s="228">
        <v>71.42857142857143</v>
      </c>
      <c r="H17" s="228">
        <v>83.33333333333334</v>
      </c>
      <c r="I17" s="228">
        <v>57.14285714285714</v>
      </c>
      <c r="J17" s="228">
        <v>66.66666666666666</v>
      </c>
      <c r="K17" s="228">
        <v>75</v>
      </c>
      <c r="L17" s="228">
        <v>72.72727272727273</v>
      </c>
      <c r="M17" s="228">
        <v>51.21951219512195</v>
      </c>
      <c r="N17" s="228">
        <v>26</v>
      </c>
      <c r="O17" s="228">
        <v>14.545454545454545</v>
      </c>
      <c r="P17" s="228">
        <v>4.651162790697675</v>
      </c>
      <c r="R17" s="30"/>
      <c r="S17" s="221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</row>
    <row r="18" spans="1:33" ht="18" customHeight="1">
      <c r="A18" s="161"/>
      <c r="B18" s="15" t="s">
        <v>489</v>
      </c>
      <c r="C18" s="229">
        <v>26.683608640406607</v>
      </c>
      <c r="D18" s="230">
        <v>10.344827586206897</v>
      </c>
      <c r="E18" s="230">
        <v>44.44444444444444</v>
      </c>
      <c r="F18" s="230">
        <v>65</v>
      </c>
      <c r="G18" s="230">
        <v>58.490566037735846</v>
      </c>
      <c r="H18" s="230">
        <v>64.28571428571429</v>
      </c>
      <c r="I18" s="230">
        <v>57.14285714285714</v>
      </c>
      <c r="J18" s="230">
        <v>53.84615384615385</v>
      </c>
      <c r="K18" s="230">
        <v>44.73684210526316</v>
      </c>
      <c r="L18" s="230">
        <v>38.775510204081634</v>
      </c>
      <c r="M18" s="230">
        <v>27.536231884057973</v>
      </c>
      <c r="N18" s="230">
        <v>15.789473684210526</v>
      </c>
      <c r="O18" s="230">
        <v>7.792207792207792</v>
      </c>
      <c r="P18" s="230">
        <v>1.7241379310344827</v>
      </c>
      <c r="R18" s="30"/>
      <c r="S18" s="221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</row>
    <row r="19" spans="4:16" ht="24.75" customHeight="1"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ht="14.25">
      <c r="A20" s="73" t="s">
        <v>508</v>
      </c>
    </row>
    <row r="21" spans="1:15" ht="14.25">
      <c r="A21" s="73"/>
      <c r="O21" s="164" t="s">
        <v>188</v>
      </c>
    </row>
    <row r="22" spans="1:15" ht="10.5" customHeight="1">
      <c r="A22" s="73"/>
      <c r="B22" s="314" t="s">
        <v>386</v>
      </c>
      <c r="C22" s="315"/>
      <c r="D22" s="316" t="s">
        <v>494</v>
      </c>
      <c r="E22" s="317"/>
      <c r="F22" s="167"/>
      <c r="G22" s="165"/>
      <c r="H22" s="165"/>
      <c r="I22" s="166"/>
      <c r="J22" s="327" t="s">
        <v>475</v>
      </c>
      <c r="K22" s="328"/>
      <c r="L22" s="327" t="s">
        <v>476</v>
      </c>
      <c r="M22" s="336"/>
      <c r="N22" s="327" t="s">
        <v>477</v>
      </c>
      <c r="O22" s="328"/>
    </row>
    <row r="23" spans="1:15" ht="27.75" customHeight="1">
      <c r="A23" s="73"/>
      <c r="B23" s="315"/>
      <c r="C23" s="315"/>
      <c r="D23" s="318"/>
      <c r="E23" s="319"/>
      <c r="F23" s="333" t="s">
        <v>478</v>
      </c>
      <c r="G23" s="334"/>
      <c r="H23" s="333" t="s">
        <v>479</v>
      </c>
      <c r="I23" s="335"/>
      <c r="J23" s="328"/>
      <c r="K23" s="328"/>
      <c r="L23" s="327"/>
      <c r="M23" s="327"/>
      <c r="N23" s="328"/>
      <c r="O23" s="328"/>
    </row>
    <row r="24" spans="1:15" ht="18" customHeight="1">
      <c r="A24" s="6" t="s">
        <v>696</v>
      </c>
      <c r="B24" s="324">
        <v>2043</v>
      </c>
      <c r="C24" s="325"/>
      <c r="D24" s="324">
        <v>1642</v>
      </c>
      <c r="E24" s="326"/>
      <c r="F24" s="324">
        <v>119</v>
      </c>
      <c r="G24" s="326"/>
      <c r="H24" s="324">
        <v>304</v>
      </c>
      <c r="I24" s="325"/>
      <c r="J24" s="324">
        <v>91</v>
      </c>
      <c r="K24" s="326"/>
      <c r="L24" s="324">
        <v>240</v>
      </c>
      <c r="M24" s="325"/>
      <c r="N24" s="324">
        <v>67</v>
      </c>
      <c r="O24" s="326"/>
    </row>
    <row r="25" spans="1:15" ht="18" customHeight="1">
      <c r="A25" s="6" t="s">
        <v>688</v>
      </c>
      <c r="B25" s="324">
        <v>1176</v>
      </c>
      <c r="C25" s="325"/>
      <c r="D25" s="324">
        <v>964</v>
      </c>
      <c r="E25" s="326"/>
      <c r="F25" s="324">
        <v>68</v>
      </c>
      <c r="G25" s="326"/>
      <c r="H25" s="324">
        <v>211</v>
      </c>
      <c r="I25" s="325"/>
      <c r="J25" s="324">
        <v>48</v>
      </c>
      <c r="K25" s="326"/>
      <c r="L25" s="324">
        <v>133</v>
      </c>
      <c r="M25" s="325"/>
      <c r="N25" s="324">
        <v>28</v>
      </c>
      <c r="O25" s="326"/>
    </row>
    <row r="26" spans="1:15" ht="18" customHeight="1">
      <c r="A26" s="6" t="s">
        <v>689</v>
      </c>
      <c r="B26" s="324">
        <v>867</v>
      </c>
      <c r="C26" s="325"/>
      <c r="D26" s="324">
        <v>678</v>
      </c>
      <c r="E26" s="326"/>
      <c r="F26" s="324">
        <v>51</v>
      </c>
      <c r="G26" s="326"/>
      <c r="H26" s="324">
        <v>93</v>
      </c>
      <c r="I26" s="325"/>
      <c r="J26" s="324">
        <v>42</v>
      </c>
      <c r="K26" s="326"/>
      <c r="L26" s="324">
        <v>106</v>
      </c>
      <c r="M26" s="325"/>
      <c r="N26" s="324">
        <v>39</v>
      </c>
      <c r="O26" s="326"/>
    </row>
    <row r="27" ht="24.75" customHeight="1">
      <c r="A27" s="73"/>
    </row>
    <row r="28" ht="14.25">
      <c r="A28" s="73" t="s">
        <v>538</v>
      </c>
    </row>
    <row r="29" spans="1:16" ht="14.25">
      <c r="A29" s="73"/>
      <c r="P29" s="164" t="s">
        <v>496</v>
      </c>
    </row>
    <row r="30" spans="1:16" ht="27.75" customHeight="1">
      <c r="A30" s="71"/>
      <c r="B30" s="71"/>
      <c r="C30" s="320" t="s">
        <v>451</v>
      </c>
      <c r="D30" s="321"/>
      <c r="E30" s="338" t="s">
        <v>728</v>
      </c>
      <c r="F30" s="339"/>
      <c r="G30" s="338" t="s">
        <v>480</v>
      </c>
      <c r="H30" s="339"/>
      <c r="I30" s="341" t="s">
        <v>481</v>
      </c>
      <c r="J30" s="342"/>
      <c r="K30" s="320" t="s">
        <v>482</v>
      </c>
      <c r="L30" s="321"/>
      <c r="M30" s="320" t="s">
        <v>495</v>
      </c>
      <c r="N30" s="321"/>
      <c r="O30" s="320" t="s">
        <v>104</v>
      </c>
      <c r="P30" s="321"/>
    </row>
    <row r="31" spans="1:16" ht="25.5" customHeight="1">
      <c r="A31" s="343" t="s">
        <v>497</v>
      </c>
      <c r="B31" s="344"/>
      <c r="C31" s="322">
        <v>318</v>
      </c>
      <c r="D31" s="323"/>
      <c r="E31" s="322">
        <v>68</v>
      </c>
      <c r="F31" s="323"/>
      <c r="G31" s="322">
        <v>180</v>
      </c>
      <c r="H31" s="323"/>
      <c r="I31" s="322">
        <v>4</v>
      </c>
      <c r="J31" s="323"/>
      <c r="K31" s="322">
        <v>13</v>
      </c>
      <c r="L31" s="323"/>
      <c r="M31" s="322">
        <v>20</v>
      </c>
      <c r="N31" s="323"/>
      <c r="O31" s="322">
        <v>32</v>
      </c>
      <c r="P31" s="323"/>
    </row>
    <row r="32" spans="1:16" ht="16.5" customHeight="1">
      <c r="A32" s="312" t="s">
        <v>697</v>
      </c>
      <c r="B32" s="313"/>
      <c r="C32" s="329">
        <v>100</v>
      </c>
      <c r="D32" s="330"/>
      <c r="E32" s="331">
        <v>21.38364779874214</v>
      </c>
      <c r="F32" s="340"/>
      <c r="G32" s="331">
        <v>56.60377358490566</v>
      </c>
      <c r="H32" s="332"/>
      <c r="I32" s="331">
        <v>1.257861635220126</v>
      </c>
      <c r="J32" s="332"/>
      <c r="K32" s="331">
        <v>4.088050314465408</v>
      </c>
      <c r="L32" s="332"/>
      <c r="M32" s="331">
        <v>6.289308176100629</v>
      </c>
      <c r="N32" s="332"/>
      <c r="O32" s="331">
        <v>10.062893081761008</v>
      </c>
      <c r="P32" s="332"/>
    </row>
    <row r="33" spans="1:16" ht="25.5" customHeight="1">
      <c r="A33" s="343" t="s">
        <v>498</v>
      </c>
      <c r="B33" s="344"/>
      <c r="C33" s="322">
        <v>240</v>
      </c>
      <c r="D33" s="323"/>
      <c r="E33" s="322">
        <v>150</v>
      </c>
      <c r="F33" s="323"/>
      <c r="G33" s="322">
        <v>45</v>
      </c>
      <c r="H33" s="323"/>
      <c r="I33" s="322">
        <v>2</v>
      </c>
      <c r="J33" s="323"/>
      <c r="K33" s="322">
        <v>24</v>
      </c>
      <c r="L33" s="323"/>
      <c r="M33" s="322">
        <v>2</v>
      </c>
      <c r="N33" s="323"/>
      <c r="O33" s="322">
        <v>16</v>
      </c>
      <c r="P33" s="323"/>
    </row>
    <row r="34" spans="1:16" ht="16.5" customHeight="1">
      <c r="A34" s="312" t="s">
        <v>697</v>
      </c>
      <c r="B34" s="313"/>
      <c r="C34" s="329">
        <v>100</v>
      </c>
      <c r="D34" s="337"/>
      <c r="E34" s="331">
        <v>62.5</v>
      </c>
      <c r="F34" s="340"/>
      <c r="G34" s="331">
        <v>18.75</v>
      </c>
      <c r="H34" s="332"/>
      <c r="I34" s="331">
        <v>0.8333333333333334</v>
      </c>
      <c r="J34" s="332"/>
      <c r="K34" s="331">
        <v>10</v>
      </c>
      <c r="L34" s="332"/>
      <c r="M34" s="331">
        <v>0.8333333333333334</v>
      </c>
      <c r="N34" s="332"/>
      <c r="O34" s="331">
        <v>6.666666666666667</v>
      </c>
      <c r="P34" s="332"/>
    </row>
  </sheetData>
  <mergeCells count="67">
    <mergeCell ref="O34:P34"/>
    <mergeCell ref="A31:B31"/>
    <mergeCell ref="A33:B33"/>
    <mergeCell ref="O30:P30"/>
    <mergeCell ref="O31:P31"/>
    <mergeCell ref="O32:P32"/>
    <mergeCell ref="O33:P33"/>
    <mergeCell ref="K34:L34"/>
    <mergeCell ref="M30:N30"/>
    <mergeCell ref="M31:N31"/>
    <mergeCell ref="M33:N33"/>
    <mergeCell ref="M34:N34"/>
    <mergeCell ref="K30:L30"/>
    <mergeCell ref="K31:L31"/>
    <mergeCell ref="K32:L32"/>
    <mergeCell ref="K33:L33"/>
    <mergeCell ref="G34:H34"/>
    <mergeCell ref="I30:J30"/>
    <mergeCell ref="I31:J31"/>
    <mergeCell ref="I32:J32"/>
    <mergeCell ref="I33:J33"/>
    <mergeCell ref="I34:J34"/>
    <mergeCell ref="G30:H30"/>
    <mergeCell ref="G31:H31"/>
    <mergeCell ref="G32:H32"/>
    <mergeCell ref="G33:H33"/>
    <mergeCell ref="C33:D33"/>
    <mergeCell ref="C34:D34"/>
    <mergeCell ref="E30:F30"/>
    <mergeCell ref="E31:F31"/>
    <mergeCell ref="E32:F32"/>
    <mergeCell ref="E33:F33"/>
    <mergeCell ref="E34:F34"/>
    <mergeCell ref="N22:O23"/>
    <mergeCell ref="J24:K24"/>
    <mergeCell ref="J25:K25"/>
    <mergeCell ref="C32:D32"/>
    <mergeCell ref="M32:N32"/>
    <mergeCell ref="F23:G23"/>
    <mergeCell ref="H23:I23"/>
    <mergeCell ref="J22:K23"/>
    <mergeCell ref="L22:M23"/>
    <mergeCell ref="L24:M24"/>
    <mergeCell ref="L25:M25"/>
    <mergeCell ref="L26:M26"/>
    <mergeCell ref="N24:O24"/>
    <mergeCell ref="N25:O25"/>
    <mergeCell ref="N26:O26"/>
    <mergeCell ref="H24:I24"/>
    <mergeCell ref="H25:I25"/>
    <mergeCell ref="H26:I26"/>
    <mergeCell ref="J26:K26"/>
    <mergeCell ref="D25:E25"/>
    <mergeCell ref="D26:E26"/>
    <mergeCell ref="F24:G24"/>
    <mergeCell ref="F25:G25"/>
    <mergeCell ref="F26:G26"/>
    <mergeCell ref="A32:B32"/>
    <mergeCell ref="A34:B34"/>
    <mergeCell ref="B22:C23"/>
    <mergeCell ref="D22:E23"/>
    <mergeCell ref="C30:D30"/>
    <mergeCell ref="C31:D31"/>
    <mergeCell ref="B24:C24"/>
    <mergeCell ref="B25:C25"/>
    <mergeCell ref="B26:C26"/>
    <mergeCell ref="D24:E24"/>
  </mergeCells>
  <printOptions/>
  <pageMargins left="0.75" right="0.52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A1" sqref="A1"/>
    </sheetView>
  </sheetViews>
  <sheetFormatPr defaultColWidth="9.00390625" defaultRowHeight="13.5"/>
  <cols>
    <col min="1" max="1" width="10.625" style="5" customWidth="1"/>
    <col min="2" max="11" width="7.625" style="5" customWidth="1"/>
    <col min="12" max="16384" width="9.00390625" style="5" customWidth="1"/>
  </cols>
  <sheetData>
    <row r="2" ht="14.25">
      <c r="A2" s="73" t="s">
        <v>539</v>
      </c>
    </row>
    <row r="3" ht="13.5">
      <c r="J3" s="55" t="s">
        <v>154</v>
      </c>
    </row>
    <row r="4" spans="2:10" s="57" customFormat="1" ht="48" customHeight="1">
      <c r="B4" s="156" t="s">
        <v>385</v>
      </c>
      <c r="C4" s="157" t="s">
        <v>472</v>
      </c>
      <c r="D4" s="157" t="s">
        <v>106</v>
      </c>
      <c r="E4" s="157" t="s">
        <v>107</v>
      </c>
      <c r="F4" s="157" t="s">
        <v>108</v>
      </c>
      <c r="G4" s="157" t="s">
        <v>473</v>
      </c>
      <c r="H4" s="157" t="s">
        <v>109</v>
      </c>
      <c r="I4" s="157" t="s">
        <v>110</v>
      </c>
      <c r="J4" s="156" t="s">
        <v>104</v>
      </c>
    </row>
    <row r="5" spans="1:11" ht="21" customHeight="1">
      <c r="A5" s="7" t="s">
        <v>152</v>
      </c>
      <c r="B5" s="56">
        <v>318</v>
      </c>
      <c r="C5" s="8">
        <v>81</v>
      </c>
      <c r="D5" s="8">
        <v>54</v>
      </c>
      <c r="E5" s="8">
        <v>38</v>
      </c>
      <c r="F5" s="8">
        <v>35</v>
      </c>
      <c r="G5" s="8">
        <v>32</v>
      </c>
      <c r="H5" s="8">
        <v>29</v>
      </c>
      <c r="I5" s="8">
        <v>3</v>
      </c>
      <c r="J5" s="8">
        <v>45</v>
      </c>
      <c r="K5" s="60"/>
    </row>
    <row r="6" spans="1:10" ht="21" customHeight="1">
      <c r="A6" s="6" t="s">
        <v>683</v>
      </c>
      <c r="B6" s="9">
        <v>100</v>
      </c>
      <c r="C6" s="9">
        <v>25.471698113207548</v>
      </c>
      <c r="D6" s="9">
        <v>16.9811320754717</v>
      </c>
      <c r="E6" s="9">
        <v>11.949685534591195</v>
      </c>
      <c r="F6" s="9">
        <v>11.0062893081761</v>
      </c>
      <c r="G6" s="9">
        <v>10.062893081761008</v>
      </c>
      <c r="H6" s="9">
        <v>9.119496855345911</v>
      </c>
      <c r="I6" s="9">
        <v>0.9433962264150944</v>
      </c>
      <c r="J6" s="9">
        <v>14.150943396226415</v>
      </c>
    </row>
    <row r="7" spans="3:10" ht="32.25" customHeight="1">
      <c r="C7" s="218"/>
      <c r="D7" s="218"/>
      <c r="E7" s="218"/>
      <c r="F7" s="218"/>
      <c r="G7" s="218"/>
      <c r="H7" s="218"/>
      <c r="I7" s="218"/>
      <c r="J7" s="218"/>
    </row>
    <row r="8" ht="14.25">
      <c r="A8" s="73" t="s">
        <v>540</v>
      </c>
    </row>
    <row r="9" ht="13.5">
      <c r="K9" s="55" t="s">
        <v>154</v>
      </c>
    </row>
    <row r="10" spans="2:11" s="57" customFormat="1" ht="60" customHeight="1">
      <c r="B10" s="156" t="s">
        <v>500</v>
      </c>
      <c r="C10" s="157" t="s">
        <v>111</v>
      </c>
      <c r="D10" s="157" t="s">
        <v>112</v>
      </c>
      <c r="E10" s="157" t="s">
        <v>113</v>
      </c>
      <c r="F10" s="157" t="s">
        <v>114</v>
      </c>
      <c r="G10" s="157" t="s">
        <v>109</v>
      </c>
      <c r="H10" s="157" t="s">
        <v>115</v>
      </c>
      <c r="I10" s="157" t="s">
        <v>116</v>
      </c>
      <c r="J10" s="157" t="s">
        <v>117</v>
      </c>
      <c r="K10" s="156" t="s">
        <v>104</v>
      </c>
    </row>
    <row r="11" spans="1:12" ht="21" customHeight="1">
      <c r="A11" s="7" t="s">
        <v>153</v>
      </c>
      <c r="B11" s="59">
        <v>240</v>
      </c>
      <c r="C11" s="59">
        <v>63</v>
      </c>
      <c r="D11" s="59">
        <v>52</v>
      </c>
      <c r="E11" s="59">
        <v>31</v>
      </c>
      <c r="F11" s="59">
        <v>29</v>
      </c>
      <c r="G11" s="59">
        <v>25</v>
      </c>
      <c r="H11" s="59">
        <v>8</v>
      </c>
      <c r="I11" s="59">
        <v>6</v>
      </c>
      <c r="J11" s="59">
        <v>4</v>
      </c>
      <c r="K11" s="59">
        <v>22</v>
      </c>
      <c r="L11" s="61"/>
    </row>
    <row r="12" spans="1:11" ht="21" customHeight="1">
      <c r="A12" s="6" t="s">
        <v>683</v>
      </c>
      <c r="B12" s="170">
        <v>100</v>
      </c>
      <c r="C12" s="9">
        <v>26.25</v>
      </c>
      <c r="D12" s="9">
        <v>21.666666666666668</v>
      </c>
      <c r="E12" s="9">
        <v>12.916666666666668</v>
      </c>
      <c r="F12" s="9">
        <v>12.083333333333334</v>
      </c>
      <c r="G12" s="9">
        <v>10.416666666666668</v>
      </c>
      <c r="H12" s="9">
        <v>3.3333333333333335</v>
      </c>
      <c r="I12" s="9">
        <v>2.5</v>
      </c>
      <c r="J12" s="9">
        <v>1.6666666666666667</v>
      </c>
      <c r="K12" s="9">
        <v>9.166666666666666</v>
      </c>
    </row>
    <row r="13" spans="3:11" ht="25.5" customHeight="1">
      <c r="C13" s="218"/>
      <c r="D13" s="218"/>
      <c r="E13" s="218"/>
      <c r="F13" s="218"/>
      <c r="G13" s="218"/>
      <c r="H13" s="218"/>
      <c r="I13" s="218"/>
      <c r="J13" s="218"/>
      <c r="K13" s="218"/>
    </row>
    <row r="14" ht="14.25">
      <c r="A14" s="73" t="s">
        <v>541</v>
      </c>
    </row>
    <row r="15" ht="13.5">
      <c r="I15" s="55" t="s">
        <v>155</v>
      </c>
    </row>
    <row r="16" spans="2:9" ht="24" customHeight="1">
      <c r="B16" s="7"/>
      <c r="C16" s="196" t="s">
        <v>483</v>
      </c>
      <c r="D16" s="210" t="s">
        <v>501</v>
      </c>
      <c r="E16" s="210" t="s">
        <v>118</v>
      </c>
      <c r="F16" s="210" t="s">
        <v>119</v>
      </c>
      <c r="G16" s="210" t="s">
        <v>120</v>
      </c>
      <c r="H16" s="210" t="s">
        <v>121</v>
      </c>
      <c r="I16" s="211" t="s">
        <v>122</v>
      </c>
    </row>
    <row r="17" spans="1:10" ht="18.75" customHeight="1">
      <c r="A17" s="345" t="s">
        <v>105</v>
      </c>
      <c r="B17" s="53" t="s">
        <v>715</v>
      </c>
      <c r="C17" s="8">
        <v>318</v>
      </c>
      <c r="D17" s="8">
        <v>43</v>
      </c>
      <c r="E17" s="8">
        <v>70</v>
      </c>
      <c r="F17" s="8">
        <v>52</v>
      </c>
      <c r="G17" s="8">
        <v>40</v>
      </c>
      <c r="H17" s="8">
        <v>67</v>
      </c>
      <c r="I17" s="8">
        <v>45</v>
      </c>
      <c r="J17" s="60"/>
    </row>
    <row r="18" spans="1:10" ht="18.75" customHeight="1">
      <c r="A18" s="306"/>
      <c r="B18" s="53" t="s">
        <v>688</v>
      </c>
      <c r="C18" s="8">
        <v>107</v>
      </c>
      <c r="D18" s="8">
        <v>22</v>
      </c>
      <c r="E18" s="8">
        <v>14</v>
      </c>
      <c r="F18" s="8">
        <v>9</v>
      </c>
      <c r="G18" s="8">
        <v>9</v>
      </c>
      <c r="H18" s="8">
        <v>28</v>
      </c>
      <c r="I18" s="8">
        <v>25</v>
      </c>
      <c r="J18" s="60"/>
    </row>
    <row r="19" spans="1:10" ht="18.75" customHeight="1">
      <c r="A19" s="301"/>
      <c r="B19" s="53" t="s">
        <v>689</v>
      </c>
      <c r="C19" s="8">
        <v>210</v>
      </c>
      <c r="D19" s="8">
        <v>21</v>
      </c>
      <c r="E19" s="8">
        <v>57</v>
      </c>
      <c r="F19" s="8">
        <v>44</v>
      </c>
      <c r="G19" s="8">
        <v>31</v>
      </c>
      <c r="H19" s="8">
        <v>38</v>
      </c>
      <c r="I19" s="8">
        <v>20</v>
      </c>
      <c r="J19" s="60"/>
    </row>
    <row r="20" spans="1:10" ht="18.75" customHeight="1">
      <c r="A20" s="345" t="s">
        <v>123</v>
      </c>
      <c r="B20" s="53" t="s">
        <v>715</v>
      </c>
      <c r="C20" s="8">
        <v>146</v>
      </c>
      <c r="D20" s="8">
        <v>27</v>
      </c>
      <c r="E20" s="8">
        <v>32</v>
      </c>
      <c r="F20" s="8">
        <v>21</v>
      </c>
      <c r="G20" s="8">
        <v>22</v>
      </c>
      <c r="H20" s="8">
        <v>32</v>
      </c>
      <c r="I20" s="8">
        <v>12</v>
      </c>
      <c r="J20" s="60"/>
    </row>
    <row r="21" spans="1:10" ht="18.75" customHeight="1">
      <c r="A21" s="306"/>
      <c r="B21" s="53" t="s">
        <v>688</v>
      </c>
      <c r="C21" s="8">
        <v>62</v>
      </c>
      <c r="D21" s="8">
        <v>15</v>
      </c>
      <c r="E21" s="8">
        <v>11</v>
      </c>
      <c r="F21" s="8">
        <v>6</v>
      </c>
      <c r="G21" s="8">
        <v>8</v>
      </c>
      <c r="H21" s="8">
        <v>15</v>
      </c>
      <c r="I21" s="8">
        <v>7</v>
      </c>
      <c r="J21" s="60"/>
    </row>
    <row r="22" spans="1:10" ht="18.75" customHeight="1">
      <c r="A22" s="301"/>
      <c r="B22" s="53" t="s">
        <v>689</v>
      </c>
      <c r="C22" s="8">
        <v>84</v>
      </c>
      <c r="D22" s="8">
        <v>12</v>
      </c>
      <c r="E22" s="8">
        <v>21</v>
      </c>
      <c r="F22" s="8">
        <v>15</v>
      </c>
      <c r="G22" s="8">
        <v>15</v>
      </c>
      <c r="H22" s="8">
        <v>17</v>
      </c>
      <c r="I22" s="8">
        <v>4</v>
      </c>
      <c r="J22" s="60"/>
    </row>
    <row r="23" spans="1:9" ht="18.75" customHeight="1">
      <c r="A23" s="345" t="s">
        <v>124</v>
      </c>
      <c r="B23" s="6" t="s">
        <v>715</v>
      </c>
      <c r="C23" s="12">
        <v>45.911949685534594</v>
      </c>
      <c r="D23" s="12">
        <v>62.7906976744186</v>
      </c>
      <c r="E23" s="12">
        <v>45.714285714285715</v>
      </c>
      <c r="F23" s="12">
        <v>40.38461538461539</v>
      </c>
      <c r="G23" s="12">
        <v>55</v>
      </c>
      <c r="H23" s="12">
        <v>47.76119402985074</v>
      </c>
      <c r="I23" s="12">
        <v>26.666666666666668</v>
      </c>
    </row>
    <row r="24" spans="1:9" ht="18.75" customHeight="1">
      <c r="A24" s="306"/>
      <c r="B24" s="6" t="s">
        <v>688</v>
      </c>
      <c r="C24" s="12">
        <v>57.943925233644855</v>
      </c>
      <c r="D24" s="12">
        <v>68.18181818181817</v>
      </c>
      <c r="E24" s="12">
        <v>78.57142857142857</v>
      </c>
      <c r="F24" s="12">
        <v>66.66666666666666</v>
      </c>
      <c r="G24" s="12">
        <v>88.88888888888889</v>
      </c>
      <c r="H24" s="12">
        <v>53.57142857142857</v>
      </c>
      <c r="I24" s="12">
        <v>28</v>
      </c>
    </row>
    <row r="25" spans="1:9" ht="18.75" customHeight="1">
      <c r="A25" s="301"/>
      <c r="B25" s="6" t="s">
        <v>689</v>
      </c>
      <c r="C25" s="12">
        <v>40</v>
      </c>
      <c r="D25" s="12">
        <v>57.14285714285714</v>
      </c>
      <c r="E25" s="12">
        <v>36.84210526315789</v>
      </c>
      <c r="F25" s="12">
        <v>34.090909090909086</v>
      </c>
      <c r="G25" s="12">
        <v>48.38709677419355</v>
      </c>
      <c r="H25" s="12">
        <v>44.73684210526316</v>
      </c>
      <c r="I25" s="12">
        <v>20</v>
      </c>
    </row>
  </sheetData>
  <mergeCells count="3">
    <mergeCell ref="A17:A19"/>
    <mergeCell ref="A20:A22"/>
    <mergeCell ref="A23:A25"/>
  </mergeCells>
  <printOptions/>
  <pageMargins left="0.75" right="0.75" top="1" bottom="1" header="0.512" footer="0.512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30"/>
  <sheetViews>
    <sheetView workbookViewId="0" topLeftCell="A1">
      <selection activeCell="A1" sqref="A1"/>
    </sheetView>
  </sheetViews>
  <sheetFormatPr defaultColWidth="9.00390625" defaultRowHeight="13.5"/>
  <cols>
    <col min="1" max="1" width="10.625" style="5" customWidth="1"/>
    <col min="2" max="11" width="7.625" style="5" customWidth="1"/>
    <col min="12" max="16384" width="9.00390625" style="5" customWidth="1"/>
  </cols>
  <sheetData>
    <row r="2" ht="14.25">
      <c r="A2" s="73" t="s">
        <v>582</v>
      </c>
    </row>
    <row r="3" ht="13.5">
      <c r="I3" s="55" t="s">
        <v>155</v>
      </c>
    </row>
    <row r="4" spans="2:9" ht="32.25" customHeight="1">
      <c r="B4" s="171" t="s">
        <v>484</v>
      </c>
      <c r="C4" s="171" t="s">
        <v>502</v>
      </c>
      <c r="D4" s="173" t="s">
        <v>270</v>
      </c>
      <c r="E4" s="172" t="s">
        <v>503</v>
      </c>
      <c r="F4" s="172" t="s">
        <v>504</v>
      </c>
      <c r="G4" s="172" t="s">
        <v>505</v>
      </c>
      <c r="H4" s="172" t="s">
        <v>125</v>
      </c>
      <c r="I4" s="173" t="s">
        <v>126</v>
      </c>
    </row>
    <row r="5" spans="1:10" ht="17.25" customHeight="1">
      <c r="A5" s="345" t="s">
        <v>692</v>
      </c>
      <c r="B5" s="6" t="s">
        <v>688</v>
      </c>
      <c r="C5" s="11">
        <v>62</v>
      </c>
      <c r="D5" s="11">
        <v>13</v>
      </c>
      <c r="E5" s="11">
        <v>5</v>
      </c>
      <c r="F5" s="11">
        <v>8</v>
      </c>
      <c r="G5" s="11">
        <v>13</v>
      </c>
      <c r="H5" s="11">
        <v>13</v>
      </c>
      <c r="I5" s="11">
        <v>10</v>
      </c>
      <c r="J5" s="10"/>
    </row>
    <row r="6" spans="1:10" ht="17.25" customHeight="1">
      <c r="A6" s="306"/>
      <c r="B6" s="6" t="s">
        <v>689</v>
      </c>
      <c r="C6" s="11">
        <v>84</v>
      </c>
      <c r="D6" s="11">
        <v>24</v>
      </c>
      <c r="E6" s="11">
        <v>8</v>
      </c>
      <c r="F6" s="11">
        <v>13</v>
      </c>
      <c r="G6" s="11">
        <v>13</v>
      </c>
      <c r="H6" s="11">
        <v>15</v>
      </c>
      <c r="I6" s="11">
        <v>10</v>
      </c>
      <c r="J6" s="10"/>
    </row>
    <row r="7" spans="1:10" ht="17.25" customHeight="1">
      <c r="A7" s="306"/>
      <c r="B7" s="6" t="s">
        <v>715</v>
      </c>
      <c r="C7" s="11">
        <v>146</v>
      </c>
      <c r="D7" s="11">
        <v>37</v>
      </c>
      <c r="E7" s="11">
        <v>13</v>
      </c>
      <c r="F7" s="11">
        <v>21</v>
      </c>
      <c r="G7" s="11">
        <v>26</v>
      </c>
      <c r="H7" s="11">
        <v>28</v>
      </c>
      <c r="I7" s="11">
        <v>20</v>
      </c>
      <c r="J7" s="10"/>
    </row>
    <row r="8" spans="1:9" ht="17.25" customHeight="1">
      <c r="A8" s="301"/>
      <c r="B8" s="6" t="s">
        <v>697</v>
      </c>
      <c r="C8" s="176">
        <v>100</v>
      </c>
      <c r="D8" s="176">
        <v>25.34246575342466</v>
      </c>
      <c r="E8" s="176">
        <v>8.904109589041095</v>
      </c>
      <c r="F8" s="176">
        <v>14.383561643835616</v>
      </c>
      <c r="G8" s="176">
        <v>17.80821917808219</v>
      </c>
      <c r="H8" s="176">
        <v>19.17808219178082</v>
      </c>
      <c r="I8" s="176">
        <v>13.698630136986301</v>
      </c>
    </row>
    <row r="9" spans="1:9" ht="17.25" customHeight="1">
      <c r="A9" s="345" t="s">
        <v>691</v>
      </c>
      <c r="B9" s="6" t="s">
        <v>688</v>
      </c>
      <c r="C9" s="175">
        <v>51</v>
      </c>
      <c r="D9" s="175">
        <v>7</v>
      </c>
      <c r="E9" s="175">
        <v>10</v>
      </c>
      <c r="F9" s="175">
        <v>7</v>
      </c>
      <c r="G9" s="175">
        <v>11</v>
      </c>
      <c r="H9" s="175">
        <v>7</v>
      </c>
      <c r="I9" s="175">
        <v>8</v>
      </c>
    </row>
    <row r="10" spans="1:9" ht="17.25" customHeight="1">
      <c r="A10" s="306"/>
      <c r="B10" s="6" t="s">
        <v>689</v>
      </c>
      <c r="C10" s="175">
        <v>89</v>
      </c>
      <c r="D10" s="175">
        <v>16</v>
      </c>
      <c r="E10" s="175">
        <v>20</v>
      </c>
      <c r="F10" s="175">
        <v>13</v>
      </c>
      <c r="G10" s="175">
        <v>19</v>
      </c>
      <c r="H10" s="175">
        <v>9</v>
      </c>
      <c r="I10" s="175">
        <v>12</v>
      </c>
    </row>
    <row r="11" spans="1:9" ht="17.25" customHeight="1">
      <c r="A11" s="306"/>
      <c r="B11" s="6" t="s">
        <v>715</v>
      </c>
      <c r="C11" s="175">
        <v>140</v>
      </c>
      <c r="D11" s="175">
        <v>24</v>
      </c>
      <c r="E11" s="175">
        <v>29</v>
      </c>
      <c r="F11" s="175">
        <v>20</v>
      </c>
      <c r="G11" s="175">
        <v>30</v>
      </c>
      <c r="H11" s="175">
        <v>16</v>
      </c>
      <c r="I11" s="175">
        <v>21</v>
      </c>
    </row>
    <row r="12" spans="1:9" ht="17.25" customHeight="1">
      <c r="A12" s="301"/>
      <c r="B12" s="6" t="s">
        <v>697</v>
      </c>
      <c r="C12" s="176">
        <v>100</v>
      </c>
      <c r="D12" s="176">
        <v>17.1</v>
      </c>
      <c r="E12" s="176">
        <v>20.7</v>
      </c>
      <c r="F12" s="176">
        <v>14.3</v>
      </c>
      <c r="G12" s="176">
        <v>21.4</v>
      </c>
      <c r="H12" s="176">
        <v>11.4</v>
      </c>
      <c r="I12" s="176">
        <v>15</v>
      </c>
    </row>
    <row r="13" spans="4:9" ht="25.5" customHeight="1">
      <c r="D13" s="218"/>
      <c r="E13" s="218"/>
      <c r="F13" s="218"/>
      <c r="G13" s="218"/>
      <c r="H13" s="218"/>
      <c r="I13" s="218"/>
    </row>
    <row r="14" ht="14.25">
      <c r="A14" s="73" t="s">
        <v>583</v>
      </c>
    </row>
    <row r="15" ht="13.5">
      <c r="K15" s="55" t="s">
        <v>188</v>
      </c>
    </row>
    <row r="16" spans="1:11" ht="45.75" customHeight="1">
      <c r="A16" s="7"/>
      <c r="B16" s="58" t="s">
        <v>483</v>
      </c>
      <c r="C16" s="157" t="s">
        <v>149</v>
      </c>
      <c r="D16" s="157" t="s">
        <v>151</v>
      </c>
      <c r="E16" s="157" t="s">
        <v>148</v>
      </c>
      <c r="F16" s="157" t="s">
        <v>147</v>
      </c>
      <c r="G16" s="157" t="s">
        <v>144</v>
      </c>
      <c r="H16" s="157" t="s">
        <v>145</v>
      </c>
      <c r="I16" s="157" t="s">
        <v>150</v>
      </c>
      <c r="J16" s="157" t="s">
        <v>146</v>
      </c>
      <c r="K16" s="155" t="s">
        <v>104</v>
      </c>
    </row>
    <row r="17" spans="1:12" ht="20.25" customHeight="1">
      <c r="A17" s="6" t="s">
        <v>715</v>
      </c>
      <c r="B17" s="11">
        <v>171</v>
      </c>
      <c r="C17" s="11">
        <v>40</v>
      </c>
      <c r="D17" s="11">
        <v>31</v>
      </c>
      <c r="E17" s="11">
        <v>21</v>
      </c>
      <c r="F17" s="11">
        <v>19</v>
      </c>
      <c r="G17" s="11">
        <v>13</v>
      </c>
      <c r="H17" s="11">
        <v>11</v>
      </c>
      <c r="I17" s="11">
        <v>9</v>
      </c>
      <c r="J17" s="11">
        <v>5</v>
      </c>
      <c r="K17" s="11">
        <v>24</v>
      </c>
      <c r="L17" s="10"/>
    </row>
    <row r="18" spans="1:12" ht="20.25" customHeight="1">
      <c r="A18" s="6" t="s">
        <v>688</v>
      </c>
      <c r="B18" s="11">
        <v>45</v>
      </c>
      <c r="C18" s="11">
        <v>2</v>
      </c>
      <c r="D18" s="11">
        <v>6</v>
      </c>
      <c r="E18" s="11">
        <v>10</v>
      </c>
      <c r="F18" s="11">
        <v>8</v>
      </c>
      <c r="G18" s="11">
        <v>5</v>
      </c>
      <c r="H18" s="11">
        <v>5</v>
      </c>
      <c r="I18" s="11">
        <v>1</v>
      </c>
      <c r="J18" s="11">
        <v>1</v>
      </c>
      <c r="K18" s="11">
        <v>8</v>
      </c>
      <c r="L18" s="10"/>
    </row>
    <row r="19" spans="1:12" ht="20.25" customHeight="1">
      <c r="A19" s="6" t="s">
        <v>689</v>
      </c>
      <c r="B19" s="11">
        <v>126</v>
      </c>
      <c r="C19" s="11">
        <v>38</v>
      </c>
      <c r="D19" s="11">
        <v>25</v>
      </c>
      <c r="E19" s="11">
        <v>11</v>
      </c>
      <c r="F19" s="11">
        <v>10</v>
      </c>
      <c r="G19" s="11">
        <v>8</v>
      </c>
      <c r="H19" s="11">
        <v>6</v>
      </c>
      <c r="I19" s="11">
        <v>8</v>
      </c>
      <c r="J19" s="11">
        <v>4</v>
      </c>
      <c r="K19" s="11">
        <v>17</v>
      </c>
      <c r="L19" s="10"/>
    </row>
    <row r="20" ht="25.5" customHeight="1"/>
    <row r="21" spans="1:8" ht="15">
      <c r="A21" s="93" t="s">
        <v>584</v>
      </c>
      <c r="B21" s="25"/>
      <c r="C21" s="25"/>
      <c r="D21" s="25"/>
      <c r="E21" s="25"/>
      <c r="F21" s="25"/>
      <c r="G21" s="25"/>
      <c r="H21" s="25"/>
    </row>
    <row r="22" spans="1:11" ht="14.25">
      <c r="A22" s="25"/>
      <c r="B22" s="25"/>
      <c r="C22" s="25"/>
      <c r="D22" s="25"/>
      <c r="E22" s="25"/>
      <c r="F22" s="25"/>
      <c r="G22" s="25"/>
      <c r="H22" s="25"/>
      <c r="K22" s="55" t="s">
        <v>155</v>
      </c>
    </row>
    <row r="23" spans="1:11" ht="26.25" customHeight="1">
      <c r="A23" s="30"/>
      <c r="B23" s="43" t="s">
        <v>483</v>
      </c>
      <c r="C23" s="212" t="s">
        <v>759</v>
      </c>
      <c r="D23" s="212" t="s">
        <v>760</v>
      </c>
      <c r="E23" s="212" t="s">
        <v>761</v>
      </c>
      <c r="F23" s="212" t="s">
        <v>762</v>
      </c>
      <c r="G23" s="212" t="s">
        <v>763</v>
      </c>
      <c r="H23" s="212" t="s">
        <v>764</v>
      </c>
      <c r="I23" s="212" t="s">
        <v>765</v>
      </c>
      <c r="J23" s="212" t="s">
        <v>766</v>
      </c>
      <c r="K23" s="212" t="s">
        <v>767</v>
      </c>
    </row>
    <row r="24" spans="1:11" ht="18.75" customHeight="1">
      <c r="A24" s="15" t="s">
        <v>772</v>
      </c>
      <c r="B24" s="174">
        <v>991</v>
      </c>
      <c r="C24" s="174">
        <v>13</v>
      </c>
      <c r="D24" s="174">
        <v>41</v>
      </c>
      <c r="E24" s="174">
        <v>78</v>
      </c>
      <c r="F24" s="174">
        <v>107</v>
      </c>
      <c r="G24" s="174">
        <v>117</v>
      </c>
      <c r="H24" s="174">
        <v>109</v>
      </c>
      <c r="I24" s="174">
        <v>101</v>
      </c>
      <c r="J24" s="174">
        <v>86</v>
      </c>
      <c r="K24" s="174">
        <v>76</v>
      </c>
    </row>
    <row r="25" spans="1:11" ht="18.75" customHeight="1">
      <c r="A25" s="15" t="s">
        <v>697</v>
      </c>
      <c r="B25" s="153">
        <v>100</v>
      </c>
      <c r="C25" s="153">
        <v>1.3118062563067607</v>
      </c>
      <c r="D25" s="153">
        <v>4.137235116044399</v>
      </c>
      <c r="E25" s="153">
        <v>7.870837537840565</v>
      </c>
      <c r="F25" s="153">
        <v>10.797174571140262</v>
      </c>
      <c r="G25" s="153">
        <v>11.806256306760847</v>
      </c>
      <c r="H25" s="153">
        <v>10.99899091826438</v>
      </c>
      <c r="I25" s="153">
        <v>10.191725529767911</v>
      </c>
      <c r="J25" s="153">
        <v>8.678102926337033</v>
      </c>
      <c r="K25" s="153">
        <v>7.669021190716448</v>
      </c>
    </row>
    <row r="26" spans="1:8" ht="13.5">
      <c r="A26" s="17"/>
      <c r="B26" s="25"/>
      <c r="C26" s="25"/>
      <c r="D26" s="25"/>
      <c r="E26" s="25"/>
      <c r="F26" s="25"/>
      <c r="G26" s="25"/>
      <c r="H26" s="25"/>
    </row>
    <row r="27" spans="1:5" ht="26.25" customHeight="1">
      <c r="A27" s="17"/>
      <c r="B27" s="212" t="s">
        <v>768</v>
      </c>
      <c r="C27" s="213" t="s">
        <v>543</v>
      </c>
      <c r="D27" s="213" t="s">
        <v>506</v>
      </c>
      <c r="E27" s="177" t="s">
        <v>542</v>
      </c>
    </row>
    <row r="28" spans="1:5" ht="18.75" customHeight="1">
      <c r="A28" s="15" t="s">
        <v>772</v>
      </c>
      <c r="B28" s="174">
        <v>64</v>
      </c>
      <c r="C28" s="174">
        <v>100</v>
      </c>
      <c r="D28" s="174">
        <v>43</v>
      </c>
      <c r="E28" s="174">
        <v>52</v>
      </c>
    </row>
    <row r="29" spans="1:5" ht="18.75" customHeight="1">
      <c r="A29" s="15" t="s">
        <v>697</v>
      </c>
      <c r="B29" s="153">
        <v>6.458123107971746</v>
      </c>
      <c r="C29" s="153">
        <v>10.090817356205854</v>
      </c>
      <c r="D29" s="153">
        <v>4.339051463168516</v>
      </c>
      <c r="E29" s="153">
        <v>5.247225025227043</v>
      </c>
    </row>
    <row r="30" ht="13.5">
      <c r="A30" s="105" t="s">
        <v>199</v>
      </c>
    </row>
  </sheetData>
  <mergeCells count="2">
    <mergeCell ref="A5:A8"/>
    <mergeCell ref="A9:A12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8"/>
  <sheetViews>
    <sheetView workbookViewId="0" topLeftCell="A1">
      <selection activeCell="A1" sqref="A1"/>
    </sheetView>
  </sheetViews>
  <sheetFormatPr defaultColWidth="9.00390625" defaultRowHeight="13.5"/>
  <cols>
    <col min="1" max="8" width="9.00390625" style="73" customWidth="1"/>
    <col min="9" max="9" width="13.00390625" style="73" customWidth="1"/>
    <col min="10" max="10" width="3.375" style="73" customWidth="1"/>
    <col min="11" max="12" width="9.00390625" style="73" customWidth="1"/>
    <col min="13" max="19" width="7.25390625" style="73" customWidth="1"/>
    <col min="20" max="30" width="7.00390625" style="73" customWidth="1"/>
    <col min="31" max="31" width="5.875" style="73" customWidth="1"/>
    <col min="32" max="16384" width="9.00390625" style="73" customWidth="1"/>
  </cols>
  <sheetData>
    <row r="1" spans="28:37" ht="14.25">
      <c r="AB1" t="s">
        <v>157</v>
      </c>
      <c r="AC1" t="s">
        <v>158</v>
      </c>
      <c r="AD1"/>
      <c r="AE1" t="s">
        <v>159</v>
      </c>
      <c r="AF1"/>
      <c r="AG1"/>
      <c r="AH1"/>
      <c r="AI1"/>
      <c r="AJ1"/>
      <c r="AK1"/>
    </row>
    <row r="2" spans="28:37" ht="14.25">
      <c r="AB2"/>
      <c r="AC2" t="s">
        <v>160</v>
      </c>
      <c r="AD2"/>
      <c r="AE2" t="s">
        <v>159</v>
      </c>
      <c r="AF2" t="s">
        <v>161</v>
      </c>
      <c r="AG2"/>
      <c r="AH2"/>
      <c r="AI2"/>
      <c r="AJ2"/>
      <c r="AK2"/>
    </row>
    <row r="3" spans="28:37" ht="14.25">
      <c r="AB3"/>
      <c r="AC3"/>
      <c r="AD3"/>
      <c r="AE3"/>
      <c r="AF3"/>
      <c r="AG3"/>
      <c r="AH3"/>
      <c r="AI3"/>
      <c r="AJ3"/>
      <c r="AK3"/>
    </row>
    <row r="4" spans="1:37" ht="14.25">
      <c r="A4" s="73" t="s">
        <v>29</v>
      </c>
      <c r="M4" s="76" t="s">
        <v>753</v>
      </c>
      <c r="N4" s="76" t="s">
        <v>754</v>
      </c>
      <c r="O4" s="76" t="s">
        <v>755</v>
      </c>
      <c r="P4" s="76" t="s">
        <v>756</v>
      </c>
      <c r="Q4" s="76" t="s">
        <v>757</v>
      </c>
      <c r="AF4"/>
      <c r="AG4" s="3"/>
      <c r="AH4" s="3"/>
      <c r="AI4" s="3"/>
      <c r="AJ4" s="3"/>
      <c r="AK4"/>
    </row>
    <row r="5" spans="13:37" ht="14.25">
      <c r="M5" s="102">
        <v>420000</v>
      </c>
      <c r="N5" s="102">
        <v>965600</v>
      </c>
      <c r="O5" s="102">
        <v>292200</v>
      </c>
      <c r="P5" s="102">
        <v>335800</v>
      </c>
      <c r="Q5" s="102">
        <v>26200</v>
      </c>
      <c r="AF5"/>
      <c r="AG5" s="3"/>
      <c r="AH5" s="258"/>
      <c r="AI5" s="258"/>
      <c r="AJ5" s="258"/>
      <c r="AK5"/>
    </row>
    <row r="6" spans="1:37" ht="15" customHeight="1">
      <c r="A6" s="73" t="s">
        <v>610</v>
      </c>
      <c r="AF6"/>
      <c r="AG6" s="3"/>
      <c r="AH6" s="258"/>
      <c r="AI6" s="258"/>
      <c r="AJ6" s="258"/>
      <c r="AK6"/>
    </row>
    <row r="7" spans="1:37" ht="15" customHeight="1">
      <c r="A7" s="73" t="s">
        <v>611</v>
      </c>
      <c r="AF7"/>
      <c r="AG7" s="3"/>
      <c r="AH7" s="258"/>
      <c r="AI7" s="258"/>
      <c r="AJ7" s="258"/>
      <c r="AK7"/>
    </row>
    <row r="8" spans="1:37" ht="15" customHeight="1">
      <c r="A8" s="73" t="s">
        <v>612</v>
      </c>
      <c r="AB8"/>
      <c r="AC8"/>
      <c r="AD8" s="2"/>
      <c r="AE8" s="2"/>
      <c r="AF8"/>
      <c r="AG8" s="3"/>
      <c r="AH8" s="259"/>
      <c r="AI8" s="259"/>
      <c r="AJ8" s="259"/>
      <c r="AK8"/>
    </row>
    <row r="9" spans="28:37" ht="14.25">
      <c r="AB9"/>
      <c r="AC9"/>
      <c r="AD9"/>
      <c r="AE9"/>
      <c r="AF9"/>
      <c r="AG9" s="3"/>
      <c r="AH9" s="3"/>
      <c r="AI9" s="3"/>
      <c r="AJ9" s="3"/>
      <c r="AK9"/>
    </row>
    <row r="10" spans="1:37" ht="15" customHeight="1">
      <c r="A10" s="73" t="s">
        <v>30</v>
      </c>
      <c r="AB10" s="3"/>
      <c r="AC10" s="3"/>
      <c r="AD10" s="3"/>
      <c r="AE10" s="3"/>
      <c r="AF10"/>
      <c r="AG10" s="3"/>
      <c r="AH10" s="3"/>
      <c r="AI10" s="3"/>
      <c r="AJ10" s="3"/>
      <c r="AK10"/>
    </row>
    <row r="11" spans="1:37" ht="15" customHeight="1">
      <c r="A11" s="73" t="s">
        <v>31</v>
      </c>
      <c r="AB11" s="260"/>
      <c r="AC11" s="261"/>
      <c r="AD11" s="261"/>
      <c r="AE11" s="261"/>
      <c r="AF11"/>
      <c r="AG11" s="3"/>
      <c r="AH11" s="3"/>
      <c r="AI11" s="3"/>
      <c r="AJ11" s="3"/>
      <c r="AK11"/>
    </row>
    <row r="12" spans="1:37" ht="15" customHeight="1">
      <c r="A12" s="73" t="s">
        <v>32</v>
      </c>
      <c r="AB12" s="260"/>
      <c r="AC12" s="261"/>
      <c r="AD12" s="261"/>
      <c r="AE12" s="261"/>
      <c r="AF12"/>
      <c r="AG12" s="3"/>
      <c r="AH12" s="3"/>
      <c r="AI12" s="3"/>
      <c r="AJ12" s="3"/>
      <c r="AK12"/>
    </row>
    <row r="13" spans="28:37" ht="14.25">
      <c r="AB13" s="260"/>
      <c r="AC13" s="261"/>
      <c r="AD13" s="261"/>
      <c r="AE13" s="261"/>
      <c r="AF13"/>
      <c r="AG13" s="3"/>
      <c r="AH13" s="3"/>
      <c r="AI13" s="3"/>
      <c r="AJ13" s="3"/>
      <c r="AK13"/>
    </row>
    <row r="14" spans="1:37" ht="14.25">
      <c r="A14" s="73" t="s">
        <v>620</v>
      </c>
      <c r="AB14"/>
      <c r="AC14" s="62"/>
      <c r="AD14" s="62"/>
      <c r="AE14" s="62"/>
      <c r="AF14"/>
      <c r="AG14" s="3"/>
      <c r="AH14" s="3"/>
      <c r="AI14" s="3"/>
      <c r="AJ14" s="3"/>
      <c r="AK14"/>
    </row>
    <row r="15" spans="28:37" ht="14.25">
      <c r="AB15"/>
      <c r="AC15"/>
      <c r="AD15"/>
      <c r="AE15"/>
      <c r="AF15"/>
      <c r="AG15"/>
      <c r="AH15"/>
      <c r="AI15"/>
      <c r="AJ15"/>
      <c r="AK15"/>
    </row>
    <row r="16" spans="28:37" ht="14.25">
      <c r="AB16"/>
      <c r="AC16"/>
      <c r="AD16"/>
      <c r="AE16"/>
      <c r="AF16"/>
      <c r="AG16"/>
      <c r="AH16"/>
      <c r="AI16"/>
      <c r="AJ16"/>
      <c r="AK16"/>
    </row>
    <row r="17" spans="28:37" ht="14.25">
      <c r="AB17"/>
      <c r="AC17"/>
      <c r="AD17"/>
      <c r="AE17"/>
      <c r="AF17"/>
      <c r="AG17"/>
      <c r="AH17"/>
      <c r="AI17"/>
      <c r="AJ17"/>
      <c r="AK17"/>
    </row>
    <row r="18" spans="28:37" ht="14.25">
      <c r="AB18" s="262"/>
      <c r="AC18" s="262"/>
      <c r="AD18" s="262"/>
      <c r="AE18" s="262"/>
      <c r="AF18" s="262"/>
      <c r="AG18" s="262"/>
      <c r="AH18" s="262"/>
      <c r="AI18"/>
      <c r="AJ18"/>
      <c r="AK18"/>
    </row>
    <row r="19" spans="28:37" ht="14.25">
      <c r="AB19" s="262"/>
      <c r="AC19" s="262"/>
      <c r="AD19" s="262"/>
      <c r="AE19" s="262"/>
      <c r="AF19" s="262"/>
      <c r="AG19" s="262"/>
      <c r="AH19" s="262"/>
      <c r="AI19"/>
      <c r="AJ19"/>
      <c r="AK19"/>
    </row>
    <row r="20" spans="28:37" ht="14.25">
      <c r="AB20" s="262"/>
      <c r="AC20" s="263"/>
      <c r="AD20" s="263"/>
      <c r="AE20" s="263"/>
      <c r="AF20" s="263"/>
      <c r="AG20" s="263"/>
      <c r="AH20" s="264"/>
      <c r="AI20"/>
      <c r="AJ20"/>
      <c r="AK20"/>
    </row>
    <row r="21" spans="28:37" ht="14.25">
      <c r="AB21" s="262"/>
      <c r="AC21" s="263"/>
      <c r="AD21" s="263"/>
      <c r="AE21" s="263"/>
      <c r="AF21" s="263"/>
      <c r="AG21" s="263"/>
      <c r="AH21" s="264"/>
      <c r="AI21"/>
      <c r="AJ21"/>
      <c r="AK21"/>
    </row>
    <row r="22" spans="1:37" ht="14.25">
      <c r="A22" s="73" t="s">
        <v>621</v>
      </c>
      <c r="M22" s="1"/>
      <c r="N22" s="1" t="s">
        <v>682</v>
      </c>
      <c r="O22" s="1" t="s">
        <v>681</v>
      </c>
      <c r="P22" s="1" t="s">
        <v>680</v>
      </c>
      <c r="AB22" s="262"/>
      <c r="AC22" s="263"/>
      <c r="AD22" s="263"/>
      <c r="AE22" s="263"/>
      <c r="AF22" s="263"/>
      <c r="AG22" s="263"/>
      <c r="AH22" s="264"/>
      <c r="AI22"/>
      <c r="AJ22"/>
      <c r="AK22"/>
    </row>
    <row r="23" spans="13:37" ht="14.25">
      <c r="M23" s="1" t="s">
        <v>675</v>
      </c>
      <c r="N23" s="66">
        <v>28.4</v>
      </c>
      <c r="O23" s="66">
        <v>13.406013116429605</v>
      </c>
      <c r="P23" s="66">
        <v>19.78814182727674</v>
      </c>
      <c r="AB23" s="262"/>
      <c r="AC23" s="263"/>
      <c r="AD23" s="263"/>
      <c r="AE23" s="263"/>
      <c r="AF23" s="263"/>
      <c r="AG23" s="263"/>
      <c r="AH23" s="264"/>
      <c r="AI23"/>
      <c r="AJ23"/>
      <c r="AK23"/>
    </row>
    <row r="24" spans="1:37" ht="14.25">
      <c r="A24" s="73" t="s">
        <v>296</v>
      </c>
      <c r="M24" s="1" t="s">
        <v>676</v>
      </c>
      <c r="N24" s="66">
        <v>39.9</v>
      </c>
      <c r="O24" s="66">
        <v>41.1</v>
      </c>
      <c r="P24" s="66">
        <v>40.517875533323526</v>
      </c>
      <c r="AB24" s="262"/>
      <c r="AC24" s="263"/>
      <c r="AD24" s="263"/>
      <c r="AE24" s="263"/>
      <c r="AF24" s="263"/>
      <c r="AG24" s="263"/>
      <c r="AH24" s="264"/>
      <c r="AI24"/>
      <c r="AJ24"/>
      <c r="AK24"/>
    </row>
    <row r="25" spans="1:37" ht="14.25" customHeight="1">
      <c r="A25" s="73" t="s">
        <v>297</v>
      </c>
      <c r="M25" s="1" t="s">
        <v>677</v>
      </c>
      <c r="N25" s="66">
        <v>31.71464909238062</v>
      </c>
      <c r="O25" s="66">
        <v>45.566817136530105</v>
      </c>
      <c r="P25" s="66">
        <v>39.693982639399735</v>
      </c>
      <c r="AB25" s="262"/>
      <c r="AC25" s="263"/>
      <c r="AD25" s="263"/>
      <c r="AE25" s="263"/>
      <c r="AF25" s="263"/>
      <c r="AG25" s="263"/>
      <c r="AH25" s="264"/>
      <c r="AI25"/>
      <c r="AJ25"/>
      <c r="AK25"/>
    </row>
    <row r="26" spans="1:37" ht="14.25">
      <c r="A26" s="73" t="s">
        <v>127</v>
      </c>
      <c r="AB26" s="262"/>
      <c r="AC26" s="263"/>
      <c r="AD26" s="263"/>
      <c r="AE26" s="263"/>
      <c r="AF26" s="263"/>
      <c r="AG26" s="263"/>
      <c r="AH26" s="264"/>
      <c r="AI26"/>
      <c r="AJ26"/>
      <c r="AK26"/>
    </row>
    <row r="27" spans="1:37" ht="14.25">
      <c r="A27" s="73" t="s">
        <v>298</v>
      </c>
      <c r="L27" s="71"/>
      <c r="M27" s="71"/>
      <c r="N27" s="71"/>
      <c r="O27" s="71"/>
      <c r="P27" s="71"/>
      <c r="Q27" s="71"/>
      <c r="R27" s="71"/>
      <c r="S27" s="71"/>
      <c r="T27" s="71"/>
      <c r="AB27"/>
      <c r="AC27"/>
      <c r="AD27"/>
      <c r="AE27"/>
      <c r="AF27"/>
      <c r="AG27"/>
      <c r="AH27"/>
      <c r="AI27"/>
      <c r="AJ27"/>
      <c r="AK27"/>
    </row>
    <row r="28" spans="1:37" ht="14.25">
      <c r="A28" s="73" t="s">
        <v>299</v>
      </c>
      <c r="L28" s="71"/>
      <c r="M28" s="71"/>
      <c r="N28" s="71"/>
      <c r="O28" s="71"/>
      <c r="P28" s="71"/>
      <c r="Q28" s="71"/>
      <c r="R28" s="71"/>
      <c r="S28" s="71"/>
      <c r="T28" s="71"/>
      <c r="W28" s="104"/>
      <c r="AB28"/>
      <c r="AC28"/>
      <c r="AD28"/>
      <c r="AE28"/>
      <c r="AF28"/>
      <c r="AG28"/>
      <c r="AH28"/>
      <c r="AI28"/>
      <c r="AJ28"/>
      <c r="AK28"/>
    </row>
    <row r="29" spans="12:37" ht="14.25">
      <c r="L29" s="71"/>
      <c r="M29" s="71"/>
      <c r="N29" s="71"/>
      <c r="O29" s="71"/>
      <c r="P29" s="71"/>
      <c r="Q29" s="71"/>
      <c r="R29" s="71"/>
      <c r="S29" s="71"/>
      <c r="T29" s="71"/>
      <c r="AB29"/>
      <c r="AC29"/>
      <c r="AD29"/>
      <c r="AE29"/>
      <c r="AF29"/>
      <c r="AG29"/>
      <c r="AH29"/>
      <c r="AI29"/>
      <c r="AJ29"/>
      <c r="AK29"/>
    </row>
    <row r="30" spans="1:37" ht="14.25">
      <c r="A30" s="73" t="s">
        <v>657</v>
      </c>
      <c r="L30" s="71"/>
      <c r="M30" s="71"/>
      <c r="N30" s="71"/>
      <c r="O30" s="71"/>
      <c r="P30" s="71"/>
      <c r="Q30" s="71"/>
      <c r="R30" s="71"/>
      <c r="S30" s="71"/>
      <c r="T30" s="71"/>
      <c r="AH30"/>
      <c r="AI30"/>
      <c r="AJ30"/>
      <c r="AK30"/>
    </row>
    <row r="31" spans="12:37" ht="14.25">
      <c r="L31" s="71"/>
      <c r="M31" s="71"/>
      <c r="N31" s="71"/>
      <c r="O31" s="71"/>
      <c r="P31" s="71"/>
      <c r="Q31" s="71"/>
      <c r="R31" s="71"/>
      <c r="S31" s="71"/>
      <c r="T31" s="71"/>
      <c r="AH31"/>
      <c r="AI31"/>
      <c r="AJ31"/>
      <c r="AK31"/>
    </row>
    <row r="32" spans="12:37" ht="9" customHeight="1">
      <c r="L32" s="71"/>
      <c r="M32" s="71"/>
      <c r="N32" s="71"/>
      <c r="O32" s="71"/>
      <c r="P32" s="71"/>
      <c r="Q32" s="71"/>
      <c r="R32" s="71"/>
      <c r="S32" s="71"/>
      <c r="T32" s="71"/>
      <c r="AH32" s="65"/>
      <c r="AI32"/>
      <c r="AJ32"/>
      <c r="AK32"/>
    </row>
    <row r="33" spans="1:37" ht="9" customHeight="1">
      <c r="A33"/>
      <c r="L33" s="71"/>
      <c r="M33" s="71"/>
      <c r="N33" s="87"/>
      <c r="O33" s="88"/>
      <c r="P33" s="88"/>
      <c r="Q33" s="88"/>
      <c r="R33" s="88"/>
      <c r="S33" s="88"/>
      <c r="T33" s="88"/>
      <c r="AH33" s="65"/>
      <c r="AI33"/>
      <c r="AJ33"/>
      <c r="AK33"/>
    </row>
    <row r="34" spans="1:37" ht="14.25">
      <c r="A34"/>
      <c r="L34" s="71"/>
      <c r="M34" s="71"/>
      <c r="N34" s="87"/>
      <c r="O34" s="87"/>
      <c r="P34" s="87"/>
      <c r="Q34" s="87"/>
      <c r="R34" s="87"/>
      <c r="S34" s="87"/>
      <c r="T34" s="87"/>
      <c r="AH34" s="65"/>
      <c r="AI34"/>
      <c r="AJ34"/>
      <c r="AK34"/>
    </row>
    <row r="35" spans="1:37" ht="14.25">
      <c r="A35"/>
      <c r="L35" s="71"/>
      <c r="M35" s="71"/>
      <c r="N35" s="87"/>
      <c r="O35" s="87"/>
      <c r="P35" s="87"/>
      <c r="Q35" s="87"/>
      <c r="R35" s="87"/>
      <c r="S35" s="87"/>
      <c r="T35" s="87"/>
      <c r="AH35" s="65"/>
      <c r="AI35"/>
      <c r="AJ35"/>
      <c r="AK35"/>
    </row>
    <row r="36" spans="1:37" ht="14.25">
      <c r="A36"/>
      <c r="L36" s="71"/>
      <c r="M36" s="71"/>
      <c r="N36" s="87"/>
      <c r="O36" s="87"/>
      <c r="P36" s="87"/>
      <c r="Q36" s="87"/>
      <c r="R36" s="87"/>
      <c r="S36" s="87"/>
      <c r="T36" s="87"/>
      <c r="AH36" s="65"/>
      <c r="AI36"/>
      <c r="AJ36"/>
      <c r="AK36"/>
    </row>
    <row r="37" spans="12:37" ht="14.25">
      <c r="L37" s="71"/>
      <c r="M37" s="71"/>
      <c r="N37" s="87"/>
      <c r="O37" s="88"/>
      <c r="P37" s="88"/>
      <c r="Q37" s="88"/>
      <c r="R37" s="88"/>
      <c r="S37" s="88"/>
      <c r="T37" s="88"/>
      <c r="AB37"/>
      <c r="AC37"/>
      <c r="AD37"/>
      <c r="AE37"/>
      <c r="AF37"/>
      <c r="AG37"/>
      <c r="AH37" s="65"/>
      <c r="AI37"/>
      <c r="AJ37"/>
      <c r="AK37"/>
    </row>
    <row r="40" spans="1:18" ht="14.25">
      <c r="A40" s="73" t="s">
        <v>301</v>
      </c>
      <c r="M40" t="s">
        <v>162</v>
      </c>
      <c r="N40"/>
      <c r="O40"/>
      <c r="P40"/>
      <c r="Q40"/>
      <c r="R40"/>
    </row>
    <row r="41" spans="1:18" ht="15" customHeight="1">
      <c r="A41" s="73" t="s">
        <v>302</v>
      </c>
      <c r="M41" s="1"/>
      <c r="N41" s="1" t="s">
        <v>669</v>
      </c>
      <c r="O41" s="1" t="s">
        <v>163</v>
      </c>
      <c r="P41" s="1" t="s">
        <v>165</v>
      </c>
      <c r="Q41" s="1" t="s">
        <v>164</v>
      </c>
      <c r="R41" s="1" t="s">
        <v>670</v>
      </c>
    </row>
    <row r="42" spans="1:18" ht="15" customHeight="1">
      <c r="A42" s="73" t="s">
        <v>303</v>
      </c>
      <c r="M42" s="63" t="s">
        <v>671</v>
      </c>
      <c r="N42" s="64">
        <v>2.672811059907834</v>
      </c>
      <c r="O42" s="64">
        <v>32.07373271889401</v>
      </c>
      <c r="P42" s="64">
        <v>33.17972350230415</v>
      </c>
      <c r="Q42" s="64">
        <v>19.723502304147466</v>
      </c>
      <c r="R42" s="64">
        <v>12.350230414746544</v>
      </c>
    </row>
    <row r="43" spans="13:18" ht="15" customHeight="1">
      <c r="M43" s="63" t="s">
        <v>672</v>
      </c>
      <c r="N43" s="64">
        <v>3.343166175024582</v>
      </c>
      <c r="O43" s="64">
        <v>27.53195673549656</v>
      </c>
      <c r="P43" s="64">
        <v>28.810226155358897</v>
      </c>
      <c r="Q43" s="64">
        <v>23.69714847590954</v>
      </c>
      <c r="R43" s="64">
        <v>16.420845624385446</v>
      </c>
    </row>
    <row r="44" spans="1:18" ht="15" customHeight="1">
      <c r="A44" s="73" t="s">
        <v>658</v>
      </c>
      <c r="M44" s="272"/>
      <c r="N44" s="273"/>
      <c r="O44" s="273"/>
      <c r="P44" s="273"/>
      <c r="Q44" s="273"/>
      <c r="R44" s="273"/>
    </row>
    <row r="45" spans="1:28" ht="15" customHeight="1">
      <c r="A45" s="73" t="s">
        <v>267</v>
      </c>
      <c r="L45" s="3"/>
      <c r="M45" s="63" t="s">
        <v>673</v>
      </c>
      <c r="N45" s="64">
        <v>20.12102874432678</v>
      </c>
      <c r="O45" s="64">
        <v>39.4856278366112</v>
      </c>
      <c r="P45" s="64">
        <v>25.718608169440245</v>
      </c>
      <c r="Q45" s="64">
        <v>9.68229954614221</v>
      </c>
      <c r="R45" s="64">
        <v>4.992435703479576</v>
      </c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5" customHeight="1">
      <c r="A46" s="73" t="s">
        <v>266</v>
      </c>
      <c r="L46" s="3"/>
      <c r="M46" s="63" t="s">
        <v>674</v>
      </c>
      <c r="N46" s="64">
        <v>23.424878836833603</v>
      </c>
      <c r="O46" s="64">
        <v>36.025848142164776</v>
      </c>
      <c r="P46" s="64">
        <v>21.97092084006462</v>
      </c>
      <c r="Q46" s="64">
        <v>12.60096930533118</v>
      </c>
      <c r="R46" s="64">
        <v>5.977382875605816</v>
      </c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2:28" ht="15" customHeight="1">
      <c r="L47" s="3"/>
      <c r="M47" s="3"/>
      <c r="N47" s="270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</row>
    <row r="48" spans="1:28" ht="15" customHeight="1">
      <c r="A48" s="73" t="s">
        <v>632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2:28" ht="15" customHeight="1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2:28" ht="15" customHeight="1">
      <c r="L50" s="3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3"/>
      <c r="AB50" s="3"/>
    </row>
    <row r="51" spans="12:28" ht="15" customHeight="1">
      <c r="L51" s="3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3"/>
      <c r="AB51" s="3"/>
    </row>
    <row r="52" spans="12:28" ht="15" customHeight="1">
      <c r="L52"/>
      <c r="AA52"/>
      <c r="AB52"/>
    </row>
    <row r="53" spans="12:28" ht="15" customHeight="1">
      <c r="L53"/>
      <c r="M53" s="268"/>
      <c r="N53" s="265"/>
      <c r="O53" s="265"/>
      <c r="P53" s="265"/>
      <c r="Q53" s="265"/>
      <c r="R53" s="265"/>
      <c r="S53" s="265"/>
      <c r="AA53"/>
      <c r="AB53"/>
    </row>
    <row r="54" spans="12:28" ht="15" customHeight="1">
      <c r="L54"/>
      <c r="P54" s="266"/>
      <c r="Q54" s="266"/>
      <c r="R54" s="266"/>
      <c r="S54" s="266"/>
      <c r="AA54"/>
      <c r="AB54"/>
    </row>
    <row r="55" spans="16:19" ht="15" customHeight="1">
      <c r="P55" s="68"/>
      <c r="Q55" s="68"/>
      <c r="R55" s="68"/>
      <c r="S55" s="68"/>
    </row>
    <row r="56" spans="16:19" ht="15" customHeight="1">
      <c r="P56" s="68"/>
      <c r="Q56" s="68"/>
      <c r="R56" s="68"/>
      <c r="S56" s="68"/>
    </row>
    <row r="57" spans="1:19" ht="15" customHeight="1">
      <c r="A57" s="214" t="s">
        <v>606</v>
      </c>
      <c r="P57" s="68"/>
      <c r="Q57" s="68"/>
      <c r="R57" s="68"/>
      <c r="S57" s="68"/>
    </row>
    <row r="58" spans="13:19" ht="15" customHeight="1">
      <c r="M58" s="67"/>
      <c r="N58" s="269" t="s">
        <v>166</v>
      </c>
      <c r="O58" s="269" t="s">
        <v>167</v>
      </c>
      <c r="P58" s="68"/>
      <c r="Q58" s="68"/>
      <c r="R58" s="68"/>
      <c r="S58" s="68"/>
    </row>
    <row r="59" spans="1:19" ht="14.25">
      <c r="A59" s="73" t="s">
        <v>636</v>
      </c>
      <c r="M59" s="69" t="s">
        <v>171</v>
      </c>
      <c r="N59" s="70">
        <v>15.131578947368421</v>
      </c>
      <c r="O59" s="70">
        <v>10.526315789473683</v>
      </c>
      <c r="P59" s="68"/>
      <c r="Q59" s="68"/>
      <c r="R59" s="68"/>
      <c r="S59" s="68"/>
    </row>
    <row r="60" spans="13:19" ht="14.25">
      <c r="M60" s="69" t="s">
        <v>173</v>
      </c>
      <c r="N60" s="70">
        <v>8.215962441314554</v>
      </c>
      <c r="O60" s="70">
        <v>5.868544600938967</v>
      </c>
      <c r="P60" s="68"/>
      <c r="Q60" s="267"/>
      <c r="R60" s="267"/>
      <c r="S60" s="267"/>
    </row>
    <row r="61" spans="1:19" ht="15" customHeight="1">
      <c r="A61" s="73" t="s">
        <v>306</v>
      </c>
      <c r="M61" s="69" t="s">
        <v>174</v>
      </c>
      <c r="N61" s="70">
        <v>5.46875</v>
      </c>
      <c r="O61" s="70">
        <v>2.34375</v>
      </c>
      <c r="P61" s="68"/>
      <c r="Q61" s="68"/>
      <c r="R61" s="68"/>
      <c r="S61" s="68"/>
    </row>
    <row r="62" spans="1:15" ht="15" customHeight="1">
      <c r="A62" s="73" t="s">
        <v>307</v>
      </c>
      <c r="M62" s="69" t="s">
        <v>169</v>
      </c>
      <c r="N62" s="70">
        <v>4.040404040404041</v>
      </c>
      <c r="O62" s="70">
        <v>3.2323232323232323</v>
      </c>
    </row>
    <row r="63" spans="1:15" ht="15" customHeight="1">
      <c r="A63" s="73" t="s">
        <v>308</v>
      </c>
      <c r="M63" s="69" t="s">
        <v>170</v>
      </c>
      <c r="N63" s="70">
        <v>3.6619718309859155</v>
      </c>
      <c r="O63" s="70">
        <v>8.732394366197182</v>
      </c>
    </row>
    <row r="64" spans="1:15" ht="15" customHeight="1">
      <c r="A64" s="73" t="s">
        <v>309</v>
      </c>
      <c r="M64" s="69" t="s">
        <v>172</v>
      </c>
      <c r="N64" s="70">
        <v>1.4084507042253522</v>
      </c>
      <c r="O64" s="70">
        <v>9.389671361502346</v>
      </c>
    </row>
    <row r="65" spans="1:15" ht="15" customHeight="1">
      <c r="A65" s="73" t="s">
        <v>310</v>
      </c>
      <c r="M65" s="69" t="s">
        <v>168</v>
      </c>
      <c r="N65" s="70">
        <v>5.605491900434611</v>
      </c>
      <c r="O65" s="70">
        <v>5.778348478862109</v>
      </c>
    </row>
    <row r="66" ht="11.25" customHeight="1"/>
    <row r="67" ht="14.25">
      <c r="A67" s="106" t="s">
        <v>304</v>
      </c>
    </row>
    <row r="68" ht="14.25">
      <c r="A68" s="105" t="s">
        <v>305</v>
      </c>
    </row>
    <row r="69" ht="14.25">
      <c r="A69" s="106" t="s">
        <v>637</v>
      </c>
    </row>
    <row r="70" ht="14.25">
      <c r="A70" s="105" t="s">
        <v>638</v>
      </c>
    </row>
    <row r="71" ht="14.25">
      <c r="A71" s="105" t="s">
        <v>639</v>
      </c>
    </row>
    <row r="72" ht="6.75" customHeight="1">
      <c r="L72" s="25"/>
    </row>
    <row r="73" spans="1:23" ht="14.25">
      <c r="A73" s="73" t="s">
        <v>623</v>
      </c>
      <c r="L73" s="25"/>
      <c r="W73" s="223"/>
    </row>
    <row r="74" spans="12:23" ht="18" customHeight="1">
      <c r="L74" s="25"/>
      <c r="W74" s="99"/>
    </row>
    <row r="75" ht="14.25">
      <c r="A75" s="73" t="s">
        <v>640</v>
      </c>
    </row>
    <row r="77" ht="9" customHeight="1"/>
    <row r="78" spans="1:26" ht="15" customHeight="1">
      <c r="A78" s="73" t="s">
        <v>624</v>
      </c>
      <c r="M78" s="26" t="s">
        <v>180</v>
      </c>
      <c r="N78" s="26" t="s">
        <v>183</v>
      </c>
      <c r="O78" s="26" t="s">
        <v>176</v>
      </c>
      <c r="P78" s="26" t="s">
        <v>184</v>
      </c>
      <c r="Q78" s="26" t="s">
        <v>114</v>
      </c>
      <c r="R78" s="26" t="s">
        <v>177</v>
      </c>
      <c r="S78" s="26" t="s">
        <v>179</v>
      </c>
      <c r="T78" s="26" t="s">
        <v>113</v>
      </c>
      <c r="U78" s="26" t="s">
        <v>181</v>
      </c>
      <c r="V78" s="26" t="s">
        <v>104</v>
      </c>
      <c r="W78" s="225"/>
      <c r="X78" s="225"/>
      <c r="Y78" s="225"/>
      <c r="Z78" s="225"/>
    </row>
    <row r="79" spans="1:26" ht="15" customHeight="1">
      <c r="A79" s="73" t="s">
        <v>625</v>
      </c>
      <c r="M79" s="153">
        <v>11.013215859030836</v>
      </c>
      <c r="N79" s="153">
        <v>10.572687224669604</v>
      </c>
      <c r="O79" s="153">
        <v>9.691629955947137</v>
      </c>
      <c r="P79" s="153">
        <v>7.488986784140969</v>
      </c>
      <c r="Q79" s="153">
        <v>7.048458149779736</v>
      </c>
      <c r="R79" s="153">
        <v>7.048458149779736</v>
      </c>
      <c r="S79" s="153">
        <v>7.048458149779736</v>
      </c>
      <c r="T79" s="153">
        <v>5.286343612334802</v>
      </c>
      <c r="U79" s="153">
        <v>5.286343612334802</v>
      </c>
      <c r="V79" s="224">
        <v>29.515418502202643</v>
      </c>
      <c r="W79" s="30"/>
      <c r="X79" s="30"/>
      <c r="Y79" s="30"/>
      <c r="Z79" s="30"/>
    </row>
    <row r="80" spans="1:26" ht="15" customHeight="1">
      <c r="A80" s="73" t="s">
        <v>128</v>
      </c>
      <c r="M80" s="41"/>
      <c r="N80" s="41"/>
      <c r="O80" s="41"/>
      <c r="P80" s="41"/>
      <c r="Q80" s="41"/>
      <c r="R80" s="41"/>
      <c r="S80" s="41"/>
      <c r="T80" s="41"/>
      <c r="U80" s="41"/>
      <c r="W80" s="222"/>
      <c r="X80" s="222"/>
      <c r="Y80" s="222"/>
      <c r="Z80" s="222"/>
    </row>
    <row r="81" spans="1:26" ht="15" customHeight="1">
      <c r="A81" s="73" t="s">
        <v>626</v>
      </c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</row>
    <row r="82" spans="1:26" ht="15" customHeight="1">
      <c r="A82" s="73" t="s">
        <v>780</v>
      </c>
      <c r="M82" s="71"/>
      <c r="N82" s="71"/>
      <c r="O82" s="71"/>
      <c r="P82" s="71"/>
      <c r="Q82" s="71"/>
      <c r="R82" s="71"/>
      <c r="S82" s="71"/>
      <c r="T82" s="226"/>
      <c r="U82" s="71"/>
      <c r="V82" s="71"/>
      <c r="W82" s="226"/>
      <c r="X82" s="226"/>
      <c r="Y82" s="226"/>
      <c r="Z82" s="226"/>
    </row>
    <row r="83" ht="15" customHeight="1">
      <c r="A83" s="73" t="s">
        <v>635</v>
      </c>
    </row>
    <row r="85" ht="14.25">
      <c r="A85" s="73" t="s">
        <v>634</v>
      </c>
    </row>
    <row r="91" ht="14.25"/>
    <row r="92" spans="1:15" ht="14.25">
      <c r="A92" s="214" t="s">
        <v>607</v>
      </c>
      <c r="M92" s="76" t="s">
        <v>335</v>
      </c>
      <c r="N92" s="86" t="s">
        <v>336</v>
      </c>
      <c r="O92" s="76" t="s">
        <v>487</v>
      </c>
    </row>
    <row r="93" spans="12:15" ht="14.25">
      <c r="L93" s="86" t="s">
        <v>698</v>
      </c>
      <c r="M93" s="102">
        <v>180.2</v>
      </c>
      <c r="N93" s="114">
        <v>19.9</v>
      </c>
      <c r="O93" s="78">
        <v>11.1</v>
      </c>
    </row>
    <row r="94" spans="1:15" ht="14.25">
      <c r="A94" s="74" t="s">
        <v>312</v>
      </c>
      <c r="L94" s="86" t="s">
        <v>699</v>
      </c>
      <c r="M94" s="102">
        <v>49.5</v>
      </c>
      <c r="N94" s="114">
        <v>23.3</v>
      </c>
      <c r="O94" s="78">
        <v>46</v>
      </c>
    </row>
    <row r="95" spans="12:15" ht="14.25">
      <c r="L95" s="86" t="s">
        <v>700</v>
      </c>
      <c r="M95" s="102">
        <v>52</v>
      </c>
      <c r="N95" s="114">
        <v>34.8</v>
      </c>
      <c r="O95" s="78">
        <v>67.3</v>
      </c>
    </row>
    <row r="96" spans="1:15" ht="15" customHeight="1">
      <c r="A96" s="73" t="s">
        <v>317</v>
      </c>
      <c r="L96" s="86" t="s">
        <v>701</v>
      </c>
      <c r="M96" s="102">
        <v>59.8</v>
      </c>
      <c r="N96" s="114">
        <v>35.3</v>
      </c>
      <c r="O96" s="78">
        <v>58.3</v>
      </c>
    </row>
    <row r="97" spans="1:15" ht="15" customHeight="1">
      <c r="A97" s="73" t="s">
        <v>363</v>
      </c>
      <c r="L97" s="86" t="s">
        <v>702</v>
      </c>
      <c r="M97" s="102">
        <v>47.8</v>
      </c>
      <c r="N97" s="114">
        <v>32</v>
      </c>
      <c r="O97" s="78">
        <v>66.7</v>
      </c>
    </row>
    <row r="98" spans="1:15" ht="15" customHeight="1">
      <c r="A98" s="73" t="s">
        <v>364</v>
      </c>
      <c r="L98" s="86" t="s">
        <v>703</v>
      </c>
      <c r="M98" s="102">
        <v>34.7</v>
      </c>
      <c r="N98" s="114">
        <v>20.4</v>
      </c>
      <c r="O98" s="78">
        <v>57.1</v>
      </c>
    </row>
    <row r="99" spans="1:15" ht="15" customHeight="1">
      <c r="A99" s="73" t="s">
        <v>365</v>
      </c>
      <c r="L99" s="86" t="s">
        <v>704</v>
      </c>
      <c r="M99" s="102">
        <v>32.1</v>
      </c>
      <c r="N99" s="114">
        <v>18</v>
      </c>
      <c r="O99" s="78">
        <v>56.3</v>
      </c>
    </row>
    <row r="100" spans="1:15" ht="15" customHeight="1">
      <c r="A100" s="73" t="s">
        <v>366</v>
      </c>
      <c r="L100" s="86" t="s">
        <v>705</v>
      </c>
      <c r="M100" s="102">
        <v>45.9</v>
      </c>
      <c r="N100" s="114">
        <v>22.2</v>
      </c>
      <c r="O100" s="78">
        <v>47.8</v>
      </c>
    </row>
    <row r="101" spans="1:15" ht="15" customHeight="1">
      <c r="A101" s="73" t="s">
        <v>129</v>
      </c>
      <c r="L101" s="86" t="s">
        <v>706</v>
      </c>
      <c r="M101" s="102">
        <v>60</v>
      </c>
      <c r="N101" s="114">
        <v>26.7</v>
      </c>
      <c r="O101" s="78">
        <v>45</v>
      </c>
    </row>
    <row r="102" spans="12:15" ht="14.25">
      <c r="L102" s="86" t="s">
        <v>707</v>
      </c>
      <c r="M102" s="102">
        <v>110</v>
      </c>
      <c r="N102" s="114">
        <v>39.8</v>
      </c>
      <c r="O102" s="78">
        <v>36.4</v>
      </c>
    </row>
    <row r="103" spans="1:15" ht="15" customHeight="1">
      <c r="A103" s="73" t="s">
        <v>320</v>
      </c>
      <c r="L103" s="86" t="s">
        <v>708</v>
      </c>
      <c r="M103" s="102">
        <v>126.2</v>
      </c>
      <c r="N103" s="114">
        <v>25</v>
      </c>
      <c r="O103" s="78">
        <v>19.8</v>
      </c>
    </row>
    <row r="104" spans="1:15" ht="15" customHeight="1">
      <c r="A104" s="73" t="s">
        <v>367</v>
      </c>
      <c r="L104" s="86" t="s">
        <v>45</v>
      </c>
      <c r="M104" s="102">
        <v>132.7</v>
      </c>
      <c r="N104" s="114">
        <v>13.1</v>
      </c>
      <c r="O104" s="78">
        <v>9.8</v>
      </c>
    </row>
    <row r="105" spans="1:15" ht="15" customHeight="1">
      <c r="A105" s="73" t="s">
        <v>131</v>
      </c>
      <c r="L105" s="86" t="s">
        <v>337</v>
      </c>
      <c r="M105" s="102">
        <v>259.7</v>
      </c>
      <c r="N105" s="114">
        <v>7.3</v>
      </c>
      <c r="O105" s="78">
        <v>2.7</v>
      </c>
    </row>
    <row r="106" spans="1:15" ht="14.25">
      <c r="A106" s="73" t="s">
        <v>130</v>
      </c>
      <c r="L106" s="76" t="s">
        <v>680</v>
      </c>
      <c r="M106" s="100">
        <v>1190.6</v>
      </c>
      <c r="N106" s="100">
        <v>317.8</v>
      </c>
      <c r="O106" s="78">
        <v>26.7</v>
      </c>
    </row>
    <row r="107" ht="12" customHeight="1"/>
    <row r="108" ht="14.25">
      <c r="A108" s="73" t="s">
        <v>641</v>
      </c>
    </row>
  </sheetData>
  <printOptions/>
  <pageMargins left="0.5905511811023623" right="0.5118110236220472" top="0.5905511811023623" bottom="0.787401574803149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47"/>
  <sheetViews>
    <sheetView workbookViewId="0" topLeftCell="A1">
      <selection activeCell="A1" sqref="A1"/>
    </sheetView>
  </sheetViews>
  <sheetFormatPr defaultColWidth="9.00390625" defaultRowHeight="13.5"/>
  <cols>
    <col min="1" max="9" width="9.00390625" style="73" customWidth="1"/>
    <col min="10" max="10" width="7.75390625" style="73" customWidth="1"/>
    <col min="11" max="12" width="9.00390625" style="73" customWidth="1"/>
    <col min="13" max="13" width="9.125" style="73" bestFit="1" customWidth="1"/>
    <col min="14" max="16384" width="9.00390625" style="73" customWidth="1"/>
  </cols>
  <sheetData>
    <row r="1" spans="22:29" ht="14.25">
      <c r="V1" s="71"/>
      <c r="W1" s="71"/>
      <c r="X1" s="71"/>
      <c r="Y1" s="71"/>
      <c r="Z1" s="71"/>
      <c r="AA1" s="71"/>
      <c r="AB1" s="71"/>
      <c r="AC1" s="71"/>
    </row>
    <row r="2" spans="22:29" ht="14.25">
      <c r="V2" s="71"/>
      <c r="W2" s="71"/>
      <c r="X2" s="71"/>
      <c r="Y2" s="71"/>
      <c r="Z2" s="71"/>
      <c r="AA2" s="71"/>
      <c r="AB2" s="71"/>
      <c r="AC2" s="71"/>
    </row>
    <row r="3" spans="22:29" ht="13.5" customHeight="1">
      <c r="V3" s="71"/>
      <c r="W3" s="298"/>
      <c r="X3" s="299"/>
      <c r="Y3" s="71"/>
      <c r="Z3" s="71"/>
      <c r="AA3" s="297"/>
      <c r="AB3" s="297"/>
      <c r="AC3" s="297"/>
    </row>
    <row r="4" spans="1:29" ht="13.5" customHeight="1">
      <c r="A4" s="73" t="s">
        <v>321</v>
      </c>
      <c r="M4" s="110"/>
      <c r="N4" s="108" t="s">
        <v>314</v>
      </c>
      <c r="O4" s="109" t="s">
        <v>315</v>
      </c>
      <c r="P4" s="109" t="s">
        <v>34</v>
      </c>
      <c r="Q4" s="109" t="s">
        <v>316</v>
      </c>
      <c r="R4" s="107" t="s">
        <v>313</v>
      </c>
      <c r="S4" s="108" t="s">
        <v>42</v>
      </c>
      <c r="T4" s="277" t="s">
        <v>33</v>
      </c>
      <c r="U4" s="277" t="s">
        <v>34</v>
      </c>
      <c r="V4" s="277" t="s">
        <v>35</v>
      </c>
      <c r="W4" s="298"/>
      <c r="X4" s="299"/>
      <c r="Y4" s="274"/>
      <c r="Z4" s="274"/>
      <c r="AA4" s="297"/>
      <c r="AB4" s="297"/>
      <c r="AC4" s="297"/>
    </row>
    <row r="5" spans="13:29" ht="13.5" customHeight="1">
      <c r="M5" s="75" t="s">
        <v>313</v>
      </c>
      <c r="N5" s="278">
        <v>1642</v>
      </c>
      <c r="O5" s="278">
        <v>91</v>
      </c>
      <c r="P5" s="278">
        <v>240</v>
      </c>
      <c r="Q5" s="278">
        <v>67</v>
      </c>
      <c r="R5" s="81">
        <v>2043</v>
      </c>
      <c r="S5" s="224">
        <f>N5/$R$5*100</f>
        <v>80.37200195790504</v>
      </c>
      <c r="T5" s="224">
        <f>O5/$R$5*100</f>
        <v>4.454233969652472</v>
      </c>
      <c r="U5" s="224">
        <f>P5/$R$5*100</f>
        <v>11.747430249632892</v>
      </c>
      <c r="V5" s="224">
        <f>Q5/$R$5*100</f>
        <v>3.2794909446891825</v>
      </c>
      <c r="W5" s="87"/>
      <c r="X5" s="87"/>
      <c r="Y5" s="87"/>
      <c r="Z5" s="87"/>
      <c r="AA5" s="87"/>
      <c r="AB5" s="87"/>
      <c r="AC5" s="87"/>
    </row>
    <row r="6" spans="13:29" ht="13.5" customHeight="1">
      <c r="M6" s="76" t="s">
        <v>318</v>
      </c>
      <c r="N6" s="76">
        <v>964</v>
      </c>
      <c r="O6" s="76">
        <v>48</v>
      </c>
      <c r="P6" s="76">
        <v>133</v>
      </c>
      <c r="Q6" s="76">
        <v>28</v>
      </c>
      <c r="R6" s="76">
        <v>1176</v>
      </c>
      <c r="S6" s="224">
        <f>N6/$R$6*100</f>
        <v>81.97278911564626</v>
      </c>
      <c r="T6" s="224">
        <f>O6/$R$6*100</f>
        <v>4.081632653061225</v>
      </c>
      <c r="U6" s="224">
        <f>P6/$R$6*100</f>
        <v>11.30952380952381</v>
      </c>
      <c r="V6" s="224">
        <f>Q6/$R$6*100</f>
        <v>2.380952380952381</v>
      </c>
      <c r="W6" s="87"/>
      <c r="X6" s="87"/>
      <c r="Y6" s="87"/>
      <c r="Z6" s="87"/>
      <c r="AA6" s="87"/>
      <c r="AB6" s="87"/>
      <c r="AC6" s="87"/>
    </row>
    <row r="7" spans="1:29" ht="15" customHeight="1">
      <c r="A7" s="73" t="s">
        <v>331</v>
      </c>
      <c r="M7" s="76" t="s">
        <v>319</v>
      </c>
      <c r="N7" s="76">
        <v>678</v>
      </c>
      <c r="O7" s="76">
        <v>42</v>
      </c>
      <c r="P7" s="76">
        <v>106</v>
      </c>
      <c r="Q7" s="76">
        <v>39</v>
      </c>
      <c r="R7" s="76">
        <v>867</v>
      </c>
      <c r="S7" s="224">
        <f>N7/$R$7*100</f>
        <v>78.20069204152249</v>
      </c>
      <c r="T7" s="224">
        <f>O7/$R$7*100</f>
        <v>4.844290657439446</v>
      </c>
      <c r="U7" s="224">
        <f>P7/$R$7*100</f>
        <v>12.226066897347174</v>
      </c>
      <c r="V7" s="224">
        <f>Q7/$R$7*100</f>
        <v>4.498269896193772</v>
      </c>
      <c r="W7" s="87"/>
      <c r="X7" s="87"/>
      <c r="Y7" s="87"/>
      <c r="Z7" s="87"/>
      <c r="AA7" s="87"/>
      <c r="AB7" s="87"/>
      <c r="AC7" s="87"/>
    </row>
    <row r="8" spans="1:29" ht="15" customHeight="1">
      <c r="A8" s="73" t="s">
        <v>781</v>
      </c>
      <c r="V8" s="71"/>
      <c r="W8" s="71"/>
      <c r="X8" s="71"/>
      <c r="Y8" s="71"/>
      <c r="Z8" s="71"/>
      <c r="AA8" s="71"/>
      <c r="AB8" s="71"/>
      <c r="AC8" s="71"/>
    </row>
    <row r="9" spans="1:29" ht="15" customHeight="1">
      <c r="A9" s="73" t="s">
        <v>782</v>
      </c>
      <c r="V9" s="71"/>
      <c r="W9" s="71"/>
      <c r="X9" s="71"/>
      <c r="Y9" s="71"/>
      <c r="Z9" s="71"/>
      <c r="AA9" s="71"/>
      <c r="AB9" s="71"/>
      <c r="AC9" s="71"/>
    </row>
    <row r="10" spans="1:29" ht="15" customHeight="1">
      <c r="A10" s="73" t="s">
        <v>290</v>
      </c>
      <c r="V10" s="71"/>
      <c r="W10" s="71"/>
      <c r="X10" s="71"/>
      <c r="Y10" s="71"/>
      <c r="Z10" s="71"/>
      <c r="AA10" s="71"/>
      <c r="AB10" s="71"/>
      <c r="AC10" s="71"/>
    </row>
    <row r="11" spans="22:29" ht="15" customHeight="1">
      <c r="V11" s="71"/>
      <c r="W11" s="71"/>
      <c r="X11" s="71"/>
      <c r="Y11" s="71"/>
      <c r="Z11" s="71"/>
      <c r="AA11" s="71"/>
      <c r="AB11" s="71"/>
      <c r="AC11" s="71"/>
    </row>
    <row r="12" spans="1:29" ht="14.25">
      <c r="A12" s="73" t="s">
        <v>783</v>
      </c>
      <c r="V12" s="71"/>
      <c r="W12" s="71"/>
      <c r="X12" s="71"/>
      <c r="Y12" s="71"/>
      <c r="Z12" s="71"/>
      <c r="AA12" s="71"/>
      <c r="AB12" s="71"/>
      <c r="AC12" s="71"/>
    </row>
    <row r="13" spans="1:29" ht="14.25">
      <c r="A13" s="73" t="s">
        <v>784</v>
      </c>
      <c r="V13" s="71"/>
      <c r="W13" s="87"/>
      <c r="X13" s="88"/>
      <c r="Y13" s="88"/>
      <c r="Z13" s="88"/>
      <c r="AA13" s="88"/>
      <c r="AB13" s="88"/>
      <c r="AC13" s="88"/>
    </row>
    <row r="14" spans="22:29" ht="14.25">
      <c r="V14" s="71"/>
      <c r="W14" s="71"/>
      <c r="X14" s="71"/>
      <c r="Y14" s="71"/>
      <c r="Z14" s="71"/>
      <c r="AA14" s="71"/>
      <c r="AB14" s="71"/>
      <c r="AC14" s="71"/>
    </row>
    <row r="15" spans="1:29" ht="14.25">
      <c r="A15" s="73" t="s">
        <v>642</v>
      </c>
      <c r="V15" s="71"/>
      <c r="W15" s="71"/>
      <c r="X15" s="88"/>
      <c r="Y15" s="88"/>
      <c r="Z15" s="88"/>
      <c r="AA15" s="88"/>
      <c r="AB15" s="88"/>
      <c r="AC15" s="88"/>
    </row>
    <row r="16" spans="12:18" ht="14.25">
      <c r="L16" s="82"/>
      <c r="M16" s="104"/>
      <c r="N16" s="104"/>
      <c r="O16" s="104"/>
      <c r="P16" s="104"/>
      <c r="Q16" s="104"/>
      <c r="R16" s="104"/>
    </row>
    <row r="18" ht="13.5" customHeight="1">
      <c r="K18" s="110"/>
    </row>
    <row r="19" ht="13.5" customHeight="1"/>
    <row r="20" ht="13.5" customHeight="1"/>
    <row r="21" ht="13.5" customHeight="1">
      <c r="A21" s="73" t="s">
        <v>644</v>
      </c>
    </row>
    <row r="22" ht="14.25"/>
    <row r="23" spans="1:13" ht="15" customHeight="1">
      <c r="A23" s="73" t="s">
        <v>516</v>
      </c>
      <c r="M23" s="73" t="s">
        <v>311</v>
      </c>
    </row>
    <row r="24" spans="1:20" ht="15" customHeight="1">
      <c r="A24" s="73" t="s">
        <v>517</v>
      </c>
      <c r="M24" s="76"/>
      <c r="N24" s="76" t="s">
        <v>322</v>
      </c>
      <c r="O24" s="76" t="s">
        <v>38</v>
      </c>
      <c r="P24" s="76" t="s">
        <v>323</v>
      </c>
      <c r="Q24" s="76" t="s">
        <v>39</v>
      </c>
      <c r="R24" s="76" t="s">
        <v>40</v>
      </c>
      <c r="S24" s="86" t="s">
        <v>43</v>
      </c>
      <c r="T24" s="111" t="s">
        <v>324</v>
      </c>
    </row>
    <row r="25" spans="1:20" ht="15" customHeight="1">
      <c r="A25" s="73" t="s">
        <v>519</v>
      </c>
      <c r="M25" s="76" t="s">
        <v>325</v>
      </c>
      <c r="N25" s="78">
        <v>62.5</v>
      </c>
      <c r="O25" s="78">
        <v>18.8</v>
      </c>
      <c r="P25" s="78">
        <v>10</v>
      </c>
      <c r="Q25" s="78">
        <v>0.8</v>
      </c>
      <c r="R25" s="78">
        <v>7.5</v>
      </c>
      <c r="S25" s="112">
        <v>100</v>
      </c>
      <c r="T25" s="113">
        <v>0.8333333333333334</v>
      </c>
    </row>
    <row r="26" spans="1:20" ht="15" customHeight="1">
      <c r="A26" s="73" t="s">
        <v>518</v>
      </c>
      <c r="M26" s="76" t="s">
        <v>332</v>
      </c>
      <c r="N26" s="78">
        <v>21.4</v>
      </c>
      <c r="O26" s="78">
        <v>56.6</v>
      </c>
      <c r="P26" s="78">
        <v>4.1</v>
      </c>
      <c r="Q26" s="78">
        <v>6.3</v>
      </c>
      <c r="R26" s="78">
        <v>11.4</v>
      </c>
      <c r="S26" s="86">
        <v>100</v>
      </c>
      <c r="T26" s="113">
        <v>1.257861635220126</v>
      </c>
    </row>
    <row r="27" spans="13:20" ht="14.25">
      <c r="M27" s="76" t="s">
        <v>333</v>
      </c>
      <c r="N27" s="102">
        <v>150000</v>
      </c>
      <c r="O27" s="102">
        <v>45300</v>
      </c>
      <c r="P27" s="102">
        <v>23700</v>
      </c>
      <c r="Q27" s="102">
        <v>2100</v>
      </c>
      <c r="R27" s="102">
        <v>18100</v>
      </c>
      <c r="S27" s="114">
        <v>239500</v>
      </c>
      <c r="T27" s="115">
        <v>2200</v>
      </c>
    </row>
    <row r="28" spans="1:20" ht="15" customHeight="1">
      <c r="A28" s="73" t="s">
        <v>520</v>
      </c>
      <c r="M28" s="76" t="s">
        <v>334</v>
      </c>
      <c r="N28" s="102">
        <v>68100</v>
      </c>
      <c r="O28" s="102">
        <v>180300</v>
      </c>
      <c r="P28" s="102">
        <v>13000</v>
      </c>
      <c r="Q28" s="102">
        <v>20300</v>
      </c>
      <c r="R28" s="102">
        <v>36100</v>
      </c>
      <c r="S28" s="114">
        <v>317700</v>
      </c>
      <c r="T28" s="115">
        <v>4100</v>
      </c>
    </row>
    <row r="29" ht="15" customHeight="1">
      <c r="A29" s="73" t="s">
        <v>521</v>
      </c>
    </row>
    <row r="30" ht="15" customHeight="1">
      <c r="A30" s="73" t="s">
        <v>522</v>
      </c>
    </row>
    <row r="31" ht="15" customHeight="1">
      <c r="A31" s="73" t="s">
        <v>524</v>
      </c>
    </row>
    <row r="32" ht="15" customHeight="1">
      <c r="A32" s="73" t="s">
        <v>523</v>
      </c>
    </row>
    <row r="33" ht="14.25"/>
    <row r="34" ht="15" customHeight="1">
      <c r="A34" s="73" t="s">
        <v>268</v>
      </c>
    </row>
    <row r="35" ht="14.25">
      <c r="A35" s="73" t="s">
        <v>525</v>
      </c>
    </row>
    <row r="36" ht="14.25"/>
    <row r="37" ht="14.25">
      <c r="A37" s="73" t="s">
        <v>643</v>
      </c>
    </row>
    <row r="39" ht="14.25">
      <c r="M39" s="73" t="s">
        <v>338</v>
      </c>
    </row>
    <row r="40" spans="1:20" ht="14.25">
      <c r="A40" s="73" t="s">
        <v>645</v>
      </c>
      <c r="M40" s="76" t="s">
        <v>339</v>
      </c>
      <c r="N40" s="76" t="s">
        <v>340</v>
      </c>
      <c r="O40" s="76" t="s">
        <v>341</v>
      </c>
      <c r="P40" s="76" t="s">
        <v>342</v>
      </c>
      <c r="Q40" s="76" t="s">
        <v>343</v>
      </c>
      <c r="R40" s="76" t="s">
        <v>46</v>
      </c>
      <c r="S40" s="76" t="s">
        <v>344</v>
      </c>
      <c r="T40" s="76" t="s">
        <v>47</v>
      </c>
    </row>
    <row r="41" spans="13:20" ht="14.25">
      <c r="M41" s="102">
        <v>80500</v>
      </c>
      <c r="N41" s="102">
        <v>54200</v>
      </c>
      <c r="O41" s="102">
        <v>37900</v>
      </c>
      <c r="P41" s="102">
        <v>35300</v>
      </c>
      <c r="Q41" s="102">
        <v>32300</v>
      </c>
      <c r="R41" s="102">
        <v>29200</v>
      </c>
      <c r="S41" s="102">
        <v>2600</v>
      </c>
      <c r="T41" s="102">
        <v>45400</v>
      </c>
    </row>
    <row r="43" ht="15" customHeight="1">
      <c r="A43" s="73" t="s">
        <v>360</v>
      </c>
    </row>
    <row r="44" ht="15" customHeight="1">
      <c r="A44" s="73" t="s">
        <v>361</v>
      </c>
    </row>
    <row r="45" ht="15" customHeight="1">
      <c r="A45" s="73" t="s">
        <v>132</v>
      </c>
    </row>
    <row r="46" ht="15" customHeight="1">
      <c r="A46" s="73" t="s">
        <v>133</v>
      </c>
    </row>
    <row r="47" ht="15" customHeight="1">
      <c r="A47" s="73" t="s">
        <v>362</v>
      </c>
    </row>
    <row r="49" ht="14.25">
      <c r="A49" s="73" t="s">
        <v>646</v>
      </c>
    </row>
    <row r="59" spans="1:12" ht="14.25">
      <c r="A59" s="73" t="s">
        <v>648</v>
      </c>
      <c r="L59" s="73" t="s">
        <v>345</v>
      </c>
    </row>
    <row r="60" spans="12:21" ht="14.25">
      <c r="L60" s="76" t="s">
        <v>48</v>
      </c>
      <c r="M60" s="76" t="s">
        <v>67</v>
      </c>
      <c r="N60" s="76" t="s">
        <v>346</v>
      </c>
      <c r="O60" s="76" t="s">
        <v>178</v>
      </c>
      <c r="P60" s="76" t="s">
        <v>347</v>
      </c>
      <c r="Q60" s="76" t="s">
        <v>50</v>
      </c>
      <c r="R60" s="76" t="s">
        <v>49</v>
      </c>
      <c r="S60" s="76" t="s">
        <v>348</v>
      </c>
      <c r="T60" s="76" t="s">
        <v>51</v>
      </c>
      <c r="U60" s="73" t="s">
        <v>52</v>
      </c>
    </row>
    <row r="61" spans="12:21" ht="14.25">
      <c r="L61" s="102">
        <v>62900</v>
      </c>
      <c r="M61" s="102">
        <v>52300</v>
      </c>
      <c r="N61" s="102">
        <v>30600</v>
      </c>
      <c r="O61" s="102">
        <v>28600</v>
      </c>
      <c r="P61" s="102">
        <v>24700</v>
      </c>
      <c r="Q61" s="102">
        <v>8100</v>
      </c>
      <c r="R61" s="102">
        <v>5500</v>
      </c>
      <c r="S61" s="102">
        <v>4300</v>
      </c>
      <c r="T61" s="102">
        <v>22400</v>
      </c>
      <c r="U61" s="101">
        <v>240000</v>
      </c>
    </row>
    <row r="62" ht="15" customHeight="1">
      <c r="A62" s="73" t="s">
        <v>134</v>
      </c>
    </row>
    <row r="63" ht="15" customHeight="1">
      <c r="A63" s="73" t="s">
        <v>135</v>
      </c>
    </row>
    <row r="64" ht="15" customHeight="1">
      <c r="A64" s="73" t="s">
        <v>136</v>
      </c>
    </row>
    <row r="65" ht="15" customHeight="1">
      <c r="A65" s="73" t="s">
        <v>137</v>
      </c>
    </row>
    <row r="66" ht="15" customHeight="1">
      <c r="A66" s="73" t="s">
        <v>138</v>
      </c>
    </row>
    <row r="67" ht="15" customHeight="1">
      <c r="A67" s="73" t="s">
        <v>139</v>
      </c>
    </row>
    <row r="69" ht="14.25">
      <c r="A69" s="73" t="s">
        <v>350</v>
      </c>
    </row>
    <row r="70" ht="14.25">
      <c r="A70" s="73" t="s">
        <v>351</v>
      </c>
    </row>
    <row r="72" ht="14.25">
      <c r="A72" s="73" t="s">
        <v>647</v>
      </c>
    </row>
    <row r="73" ht="13.5" customHeight="1"/>
    <row r="74" ht="13.5" customHeight="1"/>
    <row r="78" ht="14.25"/>
    <row r="79" spans="1:19" ht="14.25">
      <c r="A79" s="214" t="s">
        <v>608</v>
      </c>
      <c r="N79" s="76" t="s">
        <v>368</v>
      </c>
      <c r="O79" s="76" t="s">
        <v>53</v>
      </c>
      <c r="P79" s="76" t="s">
        <v>54</v>
      </c>
      <c r="Q79" s="76" t="s">
        <v>55</v>
      </c>
      <c r="R79" s="76" t="s">
        <v>56</v>
      </c>
      <c r="S79" s="76" t="s">
        <v>369</v>
      </c>
    </row>
    <row r="80" spans="13:20" ht="14.25">
      <c r="M80" s="76" t="s">
        <v>349</v>
      </c>
      <c r="N80" s="77">
        <v>43.2</v>
      </c>
      <c r="O80" s="77">
        <v>70.1</v>
      </c>
      <c r="P80" s="77">
        <v>52.4</v>
      </c>
      <c r="Q80" s="77">
        <v>40.2</v>
      </c>
      <c r="R80" s="77">
        <v>66.5</v>
      </c>
      <c r="S80" s="77">
        <v>45.4</v>
      </c>
      <c r="T80" s="118">
        <v>317.7</v>
      </c>
    </row>
    <row r="81" spans="1:20" ht="14.25">
      <c r="A81" s="73" t="s">
        <v>649</v>
      </c>
      <c r="M81" s="76" t="s">
        <v>57</v>
      </c>
      <c r="N81" s="77">
        <v>27.4</v>
      </c>
      <c r="O81" s="77">
        <v>32.1</v>
      </c>
      <c r="P81" s="77">
        <v>20.9</v>
      </c>
      <c r="Q81" s="77">
        <v>22.1</v>
      </c>
      <c r="R81" s="77">
        <v>32.4</v>
      </c>
      <c r="S81" s="77">
        <v>11.6</v>
      </c>
      <c r="T81" s="118">
        <v>146.3</v>
      </c>
    </row>
    <row r="82" spans="13:20" ht="14.25">
      <c r="M82" s="76" t="s">
        <v>371</v>
      </c>
      <c r="N82" s="78">
        <v>62.8</v>
      </c>
      <c r="O82" s="78">
        <v>45.7</v>
      </c>
      <c r="P82" s="78">
        <v>40.4</v>
      </c>
      <c r="Q82" s="78">
        <v>55</v>
      </c>
      <c r="R82" s="78">
        <v>47.8</v>
      </c>
      <c r="S82" s="78">
        <v>26.7</v>
      </c>
      <c r="T82" s="104">
        <v>45.9</v>
      </c>
    </row>
    <row r="83" ht="15" customHeight="1">
      <c r="A83" s="73" t="s">
        <v>370</v>
      </c>
    </row>
    <row r="84" ht="15" customHeight="1">
      <c r="A84" s="73" t="s">
        <v>372</v>
      </c>
    </row>
    <row r="85" ht="15" customHeight="1">
      <c r="A85" s="73" t="s">
        <v>140</v>
      </c>
    </row>
    <row r="86" spans="1:19" ht="14.25">
      <c r="A86" s="73" t="s">
        <v>290</v>
      </c>
      <c r="K86" s="71"/>
      <c r="L86" s="71"/>
      <c r="M86" s="71"/>
      <c r="N86" s="71"/>
      <c r="O86" s="71"/>
      <c r="P86" s="71"/>
      <c r="Q86" s="71"/>
      <c r="R86" s="71"/>
      <c r="S86" s="71"/>
    </row>
    <row r="87" spans="11:19" ht="14.25">
      <c r="K87" s="71"/>
      <c r="L87" s="71"/>
      <c r="M87" s="71"/>
      <c r="N87" s="71"/>
      <c r="O87" s="71"/>
      <c r="P87" s="71"/>
      <c r="Q87" s="71"/>
      <c r="R87" s="71"/>
      <c r="S87" s="71"/>
    </row>
    <row r="88" spans="1:19" ht="15" customHeight="1">
      <c r="A88" s="73" t="s">
        <v>373</v>
      </c>
      <c r="K88" s="71"/>
      <c r="L88" s="71"/>
      <c r="M88" s="275"/>
      <c r="N88" s="275"/>
      <c r="O88" s="275"/>
      <c r="P88" s="275"/>
      <c r="Q88" s="275"/>
      <c r="R88" s="275"/>
      <c r="S88" s="275"/>
    </row>
    <row r="89" spans="1:20" ht="15" customHeight="1">
      <c r="A89" s="73" t="s">
        <v>141</v>
      </c>
      <c r="K89" s="71"/>
      <c r="L89" s="71"/>
      <c r="M89" s="275"/>
      <c r="N89" s="275"/>
      <c r="O89" s="275"/>
      <c r="P89" s="275"/>
      <c r="Q89" s="275"/>
      <c r="R89" s="275"/>
      <c r="S89" s="275"/>
      <c r="T89" s="101"/>
    </row>
    <row r="90" spans="1:20" ht="15" customHeight="1">
      <c r="A90" s="73" t="s">
        <v>142</v>
      </c>
      <c r="K90" s="71"/>
      <c r="L90" s="71"/>
      <c r="M90" s="275"/>
      <c r="N90" s="275"/>
      <c r="O90" s="275"/>
      <c r="P90" s="275"/>
      <c r="Q90" s="275"/>
      <c r="R90" s="275"/>
      <c r="S90" s="275"/>
      <c r="T90" s="99"/>
    </row>
    <row r="91" spans="11:19" ht="14.25">
      <c r="K91" s="71"/>
      <c r="L91" s="71"/>
      <c r="M91" s="275"/>
      <c r="N91" s="275"/>
      <c r="O91" s="275"/>
      <c r="P91" s="275"/>
      <c r="Q91" s="275"/>
      <c r="R91" s="275"/>
      <c r="S91" s="275"/>
    </row>
    <row r="92" spans="1:20" ht="14.25">
      <c r="A92" s="73" t="s">
        <v>653</v>
      </c>
      <c r="K92" s="71"/>
      <c r="L92" s="71"/>
      <c r="M92" s="275"/>
      <c r="N92" s="275"/>
      <c r="O92" s="275"/>
      <c r="P92" s="275"/>
      <c r="Q92" s="275"/>
      <c r="R92" s="275"/>
      <c r="S92" s="275"/>
      <c r="T92" s="99"/>
    </row>
    <row r="93" spans="11:20" ht="10.5" customHeight="1">
      <c r="K93" s="71"/>
      <c r="L93" s="71"/>
      <c r="M93" s="275"/>
      <c r="N93" s="275"/>
      <c r="O93" s="275"/>
      <c r="P93" s="275"/>
      <c r="Q93" s="275"/>
      <c r="R93" s="275"/>
      <c r="S93" s="275"/>
      <c r="T93" s="99"/>
    </row>
    <row r="94" spans="11:19" ht="10.5" customHeight="1">
      <c r="K94" s="71"/>
      <c r="L94" s="71"/>
      <c r="M94" s="276"/>
      <c r="N94" s="276"/>
      <c r="O94" s="276"/>
      <c r="P94" s="276"/>
      <c r="Q94" s="276"/>
      <c r="R94" s="276"/>
      <c r="S94" s="276"/>
    </row>
    <row r="95" spans="11:19" ht="14.25">
      <c r="K95" s="71"/>
      <c r="L95" s="71"/>
      <c r="M95" s="276"/>
      <c r="N95" s="276"/>
      <c r="O95" s="276"/>
      <c r="P95" s="276"/>
      <c r="Q95" s="276"/>
      <c r="R95" s="276"/>
      <c r="S95" s="276"/>
    </row>
    <row r="96" spans="11:19" ht="14.25">
      <c r="K96" s="71"/>
      <c r="L96" s="71"/>
      <c r="M96" s="276"/>
      <c r="N96" s="276"/>
      <c r="O96" s="276"/>
      <c r="P96" s="276"/>
      <c r="Q96" s="276"/>
      <c r="R96" s="276"/>
      <c r="S96" s="276"/>
    </row>
    <row r="97" ht="14.25"/>
    <row r="98" spans="1:19" ht="14.25">
      <c r="A98" s="73" t="s">
        <v>650</v>
      </c>
      <c r="N98" s="80" t="s">
        <v>353</v>
      </c>
      <c r="O98" s="80" t="s">
        <v>58</v>
      </c>
      <c r="P98" s="80" t="s">
        <v>59</v>
      </c>
      <c r="Q98" s="80" t="s">
        <v>60</v>
      </c>
      <c r="R98" s="80" t="s">
        <v>61</v>
      </c>
      <c r="S98" s="80" t="s">
        <v>352</v>
      </c>
    </row>
    <row r="99" spans="13:19" ht="14.25">
      <c r="M99" s="76" t="s">
        <v>773</v>
      </c>
      <c r="N99" s="90">
        <v>24</v>
      </c>
      <c r="O99" s="81">
        <v>29</v>
      </c>
      <c r="P99" s="81">
        <v>20</v>
      </c>
      <c r="Q99" s="81">
        <v>30</v>
      </c>
      <c r="R99" s="81">
        <v>16</v>
      </c>
      <c r="S99" s="81">
        <v>21</v>
      </c>
    </row>
    <row r="100" spans="1:19" ht="15" customHeight="1">
      <c r="A100" s="73" t="s">
        <v>143</v>
      </c>
      <c r="M100" s="76" t="s">
        <v>62</v>
      </c>
      <c r="N100" s="116">
        <v>37</v>
      </c>
      <c r="O100" s="77">
        <v>13</v>
      </c>
      <c r="P100" s="77">
        <v>21</v>
      </c>
      <c r="Q100" s="77">
        <v>26</v>
      </c>
      <c r="R100" s="77">
        <v>28</v>
      </c>
      <c r="S100" s="117">
        <v>20</v>
      </c>
    </row>
    <row r="101" ht="15" customHeight="1">
      <c r="A101" s="73" t="s">
        <v>652</v>
      </c>
    </row>
    <row r="102" ht="15" customHeight="1">
      <c r="A102" s="73" t="s">
        <v>651</v>
      </c>
    </row>
    <row r="103" ht="14.25">
      <c r="A103" s="73" t="s">
        <v>290</v>
      </c>
    </row>
    <row r="104" spans="11:19" ht="14.25">
      <c r="K104" s="71"/>
      <c r="L104" s="71"/>
      <c r="M104" s="71"/>
      <c r="N104" s="71"/>
      <c r="O104" s="71"/>
      <c r="P104" s="71"/>
      <c r="Q104" s="71"/>
      <c r="R104" s="71"/>
      <c r="S104" s="71"/>
    </row>
    <row r="105" spans="1:19" ht="15.75" customHeight="1">
      <c r="A105" s="73" t="s">
        <v>375</v>
      </c>
      <c r="K105" s="71"/>
      <c r="L105" s="71"/>
      <c r="M105" s="71"/>
      <c r="N105" s="71"/>
      <c r="O105" s="71"/>
      <c r="P105" s="71"/>
      <c r="Q105" s="71"/>
      <c r="R105" s="71"/>
      <c r="S105" s="71"/>
    </row>
    <row r="106" spans="1:19" ht="15.75" customHeight="1">
      <c r="A106" s="73" t="s">
        <v>376</v>
      </c>
      <c r="K106" s="71"/>
      <c r="L106" s="71"/>
      <c r="M106" s="72"/>
      <c r="N106" s="72"/>
      <c r="O106" s="72"/>
      <c r="P106" s="72"/>
      <c r="Q106" s="72"/>
      <c r="R106" s="72"/>
      <c r="S106" s="72"/>
    </row>
    <row r="107" spans="1:19" ht="15.75" customHeight="1">
      <c r="A107" s="73" t="s">
        <v>269</v>
      </c>
      <c r="K107" s="71"/>
      <c r="L107" s="71"/>
      <c r="M107" s="72"/>
      <c r="N107" s="72"/>
      <c r="O107" s="72"/>
      <c r="P107" s="72"/>
      <c r="Q107" s="72"/>
      <c r="R107" s="72"/>
      <c r="S107" s="72"/>
    </row>
    <row r="108" spans="11:19" ht="14.25">
      <c r="K108" s="71"/>
      <c r="L108" s="71"/>
      <c r="M108" s="72"/>
      <c r="N108" s="72"/>
      <c r="O108" s="72"/>
      <c r="P108" s="72"/>
      <c r="Q108" s="72"/>
      <c r="R108" s="72"/>
      <c r="S108" s="72"/>
    </row>
    <row r="109" spans="1:19" ht="14.25">
      <c r="A109" s="73" t="s">
        <v>654</v>
      </c>
      <c r="K109" s="71"/>
      <c r="L109" s="71"/>
      <c r="M109" s="88"/>
      <c r="N109" s="88"/>
      <c r="O109" s="88"/>
      <c r="P109" s="88"/>
      <c r="Q109" s="88"/>
      <c r="R109" s="88"/>
      <c r="S109" s="88"/>
    </row>
    <row r="110" spans="11:19" ht="6.75" customHeight="1">
      <c r="K110" s="71"/>
      <c r="L110" s="71"/>
      <c r="M110" s="88"/>
      <c r="N110" s="87"/>
      <c r="O110" s="87"/>
      <c r="P110" s="87"/>
      <c r="Q110" s="87"/>
      <c r="R110" s="87"/>
      <c r="S110" s="87"/>
    </row>
    <row r="111" spans="11:19" ht="9" customHeight="1">
      <c r="K111" s="71"/>
      <c r="L111" s="71"/>
      <c r="M111" s="88"/>
      <c r="N111" s="87"/>
      <c r="O111" s="87"/>
      <c r="P111" s="87"/>
      <c r="Q111" s="87"/>
      <c r="R111" s="87"/>
      <c r="S111" s="87"/>
    </row>
    <row r="112" spans="11:19" ht="9" customHeight="1">
      <c r="K112" s="71"/>
      <c r="L112" s="71"/>
      <c r="M112" s="88"/>
      <c r="N112" s="87"/>
      <c r="O112" s="87"/>
      <c r="P112" s="87"/>
      <c r="Q112" s="87"/>
      <c r="R112" s="87"/>
      <c r="S112" s="87"/>
    </row>
    <row r="113" spans="11:19" ht="14.25">
      <c r="K113" s="71"/>
      <c r="L113" s="71"/>
      <c r="M113" s="88"/>
      <c r="N113" s="88"/>
      <c r="O113" s="88"/>
      <c r="P113" s="88"/>
      <c r="Q113" s="88"/>
      <c r="R113" s="88"/>
      <c r="S113" s="88"/>
    </row>
    <row r="114" ht="14.25"/>
    <row r="117" ht="14.25"/>
    <row r="118" spans="1:22" ht="14.25">
      <c r="A118" s="73" t="s">
        <v>655</v>
      </c>
      <c r="M118" s="76"/>
      <c r="N118" s="76" t="s">
        <v>64</v>
      </c>
      <c r="O118" s="76" t="s">
        <v>66</v>
      </c>
      <c r="P118" s="76" t="s">
        <v>355</v>
      </c>
      <c r="Q118" s="76" t="s">
        <v>356</v>
      </c>
      <c r="R118" s="76" t="s">
        <v>357</v>
      </c>
      <c r="S118" s="76" t="s">
        <v>354</v>
      </c>
      <c r="T118" s="76" t="s">
        <v>65</v>
      </c>
      <c r="U118" s="76" t="s">
        <v>358</v>
      </c>
      <c r="V118" s="76" t="s">
        <v>359</v>
      </c>
    </row>
    <row r="119" spans="13:22" ht="14.25">
      <c r="M119" s="76" t="s">
        <v>678</v>
      </c>
      <c r="N119" s="77">
        <v>40</v>
      </c>
      <c r="O119" s="77">
        <v>31</v>
      </c>
      <c r="P119" s="77">
        <v>21</v>
      </c>
      <c r="Q119" s="77">
        <v>19</v>
      </c>
      <c r="R119" s="77">
        <v>13</v>
      </c>
      <c r="S119" s="77">
        <v>11</v>
      </c>
      <c r="T119" s="77">
        <v>9</v>
      </c>
      <c r="U119" s="77">
        <v>5</v>
      </c>
      <c r="V119" s="77">
        <v>24</v>
      </c>
    </row>
    <row r="120" ht="15" customHeight="1">
      <c r="A120" s="73" t="s">
        <v>526</v>
      </c>
    </row>
    <row r="121" ht="15" customHeight="1">
      <c r="A121" s="73" t="s">
        <v>528</v>
      </c>
    </row>
    <row r="122" ht="15" customHeight="1">
      <c r="A122" s="73" t="s">
        <v>527</v>
      </c>
    </row>
    <row r="123" ht="15" customHeight="1"/>
    <row r="124" ht="15" customHeight="1">
      <c r="A124" s="73" t="s">
        <v>531</v>
      </c>
    </row>
    <row r="125" ht="15" customHeight="1">
      <c r="A125" s="73" t="s">
        <v>530</v>
      </c>
    </row>
    <row r="126" ht="15" customHeight="1">
      <c r="A126" s="73" t="s">
        <v>529</v>
      </c>
    </row>
    <row r="127" ht="15" customHeight="1"/>
    <row r="128" ht="15" customHeight="1">
      <c r="A128" s="73" t="s">
        <v>532</v>
      </c>
    </row>
    <row r="129" spans="1:21" ht="15" customHeight="1">
      <c r="A129" s="73" t="s">
        <v>533</v>
      </c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" customHeight="1">
      <c r="A130" s="73" t="s">
        <v>535</v>
      </c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" customHeight="1">
      <c r="A131" s="73" t="s">
        <v>534</v>
      </c>
      <c r="K131" s="71"/>
      <c r="L131" s="72"/>
      <c r="M131" s="72"/>
      <c r="N131" s="72"/>
      <c r="O131" s="72"/>
      <c r="P131" s="72"/>
      <c r="Q131" s="72"/>
      <c r="R131" s="72"/>
      <c r="S131" s="72"/>
      <c r="T131" s="72"/>
      <c r="U131" s="72"/>
    </row>
    <row r="132" spans="11:21" ht="15" customHeight="1">
      <c r="K132" s="71"/>
      <c r="L132" s="72"/>
      <c r="M132" s="72"/>
      <c r="N132" s="72"/>
      <c r="O132" s="72"/>
      <c r="P132" s="72"/>
      <c r="Q132" s="72"/>
      <c r="R132" s="72"/>
      <c r="S132" s="72"/>
      <c r="T132" s="72"/>
      <c r="U132" s="72"/>
    </row>
    <row r="133" spans="1:21" ht="14.25">
      <c r="A133" s="73" t="s">
        <v>656</v>
      </c>
      <c r="K133" s="71"/>
      <c r="L133" s="72"/>
      <c r="M133" s="72"/>
      <c r="N133" s="72"/>
      <c r="O133" s="72"/>
      <c r="P133" s="72"/>
      <c r="Q133" s="72"/>
      <c r="R133" s="72"/>
      <c r="S133" s="72"/>
      <c r="T133" s="72"/>
      <c r="U133" s="72"/>
    </row>
    <row r="134" ht="14.25"/>
    <row r="136" ht="14.25"/>
    <row r="137" spans="1:13" ht="14.25">
      <c r="A137" s="214" t="s">
        <v>609</v>
      </c>
      <c r="M137" s="73" t="s">
        <v>758</v>
      </c>
    </row>
    <row r="138" ht="14.25"/>
    <row r="139" spans="1:26" ht="15" customHeight="1">
      <c r="A139" s="73" t="s">
        <v>627</v>
      </c>
      <c r="M139" s="76"/>
      <c r="N139" s="279" t="s">
        <v>759</v>
      </c>
      <c r="O139" s="279" t="s">
        <v>760</v>
      </c>
      <c r="P139" s="279" t="s">
        <v>761</v>
      </c>
      <c r="Q139" s="279" t="s">
        <v>762</v>
      </c>
      <c r="R139" s="279" t="s">
        <v>763</v>
      </c>
      <c r="S139" s="279" t="s">
        <v>764</v>
      </c>
      <c r="T139" s="279" t="s">
        <v>765</v>
      </c>
      <c r="U139" s="279" t="s">
        <v>766</v>
      </c>
      <c r="V139" s="279" t="s">
        <v>767</v>
      </c>
      <c r="W139" s="279" t="s">
        <v>768</v>
      </c>
      <c r="X139" s="279" t="s">
        <v>769</v>
      </c>
      <c r="Y139" s="279" t="s">
        <v>770</v>
      </c>
      <c r="Z139" s="279" t="s">
        <v>771</v>
      </c>
    </row>
    <row r="140" spans="1:26" ht="15" customHeight="1">
      <c r="A140" s="73" t="s">
        <v>628</v>
      </c>
      <c r="M140" s="76" t="s">
        <v>772</v>
      </c>
      <c r="N140" s="81">
        <v>13</v>
      </c>
      <c r="O140" s="81">
        <v>41</v>
      </c>
      <c r="P140" s="81">
        <v>78</v>
      </c>
      <c r="Q140" s="81">
        <v>107</v>
      </c>
      <c r="R140" s="81">
        <v>117</v>
      </c>
      <c r="S140" s="81">
        <v>109</v>
      </c>
      <c r="T140" s="81">
        <v>101</v>
      </c>
      <c r="U140" s="81">
        <v>86</v>
      </c>
      <c r="V140" s="81">
        <v>76</v>
      </c>
      <c r="W140" s="81">
        <v>64</v>
      </c>
      <c r="X140" s="81">
        <v>100</v>
      </c>
      <c r="Y140" s="81">
        <v>43</v>
      </c>
      <c r="Z140" s="81">
        <v>52</v>
      </c>
    </row>
    <row r="141" spans="1:26" ht="15" customHeight="1">
      <c r="A141" s="73" t="s">
        <v>629</v>
      </c>
      <c r="M141" s="76" t="s">
        <v>697</v>
      </c>
      <c r="N141" s="78">
        <v>1.3118062563067607</v>
      </c>
      <c r="O141" s="78">
        <v>4.137235116044399</v>
      </c>
      <c r="P141" s="78">
        <v>7.870837537840565</v>
      </c>
      <c r="Q141" s="78">
        <v>10.797174571140262</v>
      </c>
      <c r="R141" s="78">
        <v>11.806256306760847</v>
      </c>
      <c r="S141" s="78">
        <v>10.99899091826438</v>
      </c>
      <c r="T141" s="78">
        <v>10.191725529767911</v>
      </c>
      <c r="U141" s="78">
        <v>8.678102926337033</v>
      </c>
      <c r="V141" s="78">
        <v>7.669021190716448</v>
      </c>
      <c r="W141" s="78">
        <v>6.458123107971746</v>
      </c>
      <c r="X141" s="78">
        <v>10.090817356205854</v>
      </c>
      <c r="Y141" s="78">
        <v>4.339051463168516</v>
      </c>
      <c r="Z141" s="78">
        <v>5.247225025227043</v>
      </c>
    </row>
    <row r="142" ht="15" customHeight="1"/>
    <row r="143" ht="15" customHeight="1">
      <c r="A143" s="73" t="s">
        <v>630</v>
      </c>
    </row>
    <row r="144" ht="15" customHeight="1">
      <c r="A144" s="73" t="s">
        <v>631</v>
      </c>
    </row>
    <row r="145" ht="15" customHeight="1">
      <c r="A145" s="73" t="s">
        <v>238</v>
      </c>
    </row>
    <row r="146" ht="14.25"/>
    <row r="147" ht="14.25">
      <c r="A147" s="73" t="s">
        <v>536</v>
      </c>
    </row>
  </sheetData>
  <mergeCells count="5">
    <mergeCell ref="AC3:AC4"/>
    <mergeCell ref="W3:W4"/>
    <mergeCell ref="X3:X4"/>
    <mergeCell ref="AA3:AA4"/>
    <mergeCell ref="AB3:AB4"/>
  </mergeCells>
  <printOptions/>
  <pageMargins left="0.5905511811023623" right="0.5905511811023623" top="0.5905511811023623" bottom="0.7874015748031497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B1">
      <selection activeCell="A1" sqref="A1:H1"/>
    </sheetView>
  </sheetViews>
  <sheetFormatPr defaultColWidth="9.00390625" defaultRowHeight="13.5"/>
  <cols>
    <col min="1" max="1" width="11.50390625" style="25" customWidth="1"/>
    <col min="2" max="6" width="9.50390625" style="25" customWidth="1"/>
    <col min="7" max="16384" width="9.00390625" style="25" customWidth="1"/>
  </cols>
  <sheetData>
    <row r="1" spans="1:8" ht="21.75" customHeight="1">
      <c r="A1" s="292" t="s">
        <v>593</v>
      </c>
      <c r="B1" s="292"/>
      <c r="C1" s="292"/>
      <c r="D1" s="292"/>
      <c r="E1" s="292"/>
      <c r="F1" s="292"/>
      <c r="G1" s="292"/>
      <c r="H1" s="292"/>
    </row>
    <row r="2" ht="26.25" customHeight="1"/>
    <row r="3" ht="15" customHeight="1">
      <c r="A3" s="93" t="s">
        <v>377</v>
      </c>
    </row>
    <row r="4" ht="15" customHeight="1">
      <c r="E4" s="20" t="s">
        <v>71</v>
      </c>
    </row>
    <row r="5" spans="1:5" ht="15.75" customHeight="1">
      <c r="A5" s="94" t="s">
        <v>380</v>
      </c>
      <c r="B5" s="94" t="s">
        <v>381</v>
      </c>
      <c r="C5" s="94" t="s">
        <v>382</v>
      </c>
      <c r="D5" s="94" t="s">
        <v>678</v>
      </c>
      <c r="E5" s="94" t="s">
        <v>383</v>
      </c>
    </row>
    <row r="6" spans="1:5" ht="15" customHeight="1">
      <c r="A6" s="26" t="s">
        <v>72</v>
      </c>
      <c r="B6" s="27">
        <v>1057</v>
      </c>
      <c r="C6" s="27">
        <v>749</v>
      </c>
      <c r="D6" s="27">
        <v>1806</v>
      </c>
      <c r="E6" s="28">
        <v>6.7</v>
      </c>
    </row>
    <row r="7" spans="1:5" ht="15" customHeight="1">
      <c r="A7" s="26" t="s">
        <v>73</v>
      </c>
      <c r="B7" s="27">
        <v>1120</v>
      </c>
      <c r="C7" s="27">
        <v>818</v>
      </c>
      <c r="D7" s="27">
        <v>1938</v>
      </c>
      <c r="E7" s="28">
        <v>7.3</v>
      </c>
    </row>
    <row r="8" spans="1:5" ht="15" customHeight="1">
      <c r="A8" s="26" t="s">
        <v>74</v>
      </c>
      <c r="B8" s="27">
        <v>1200</v>
      </c>
      <c r="C8" s="29">
        <v>894</v>
      </c>
      <c r="D8" s="27">
        <v>2094</v>
      </c>
      <c r="E8" s="28">
        <v>8</v>
      </c>
    </row>
    <row r="9" spans="1:5" ht="15" customHeight="1">
      <c r="A9" s="26" t="s">
        <v>75</v>
      </c>
      <c r="B9" s="27">
        <v>1221</v>
      </c>
      <c r="C9" s="29">
        <v>896</v>
      </c>
      <c r="D9" s="27">
        <v>2117</v>
      </c>
      <c r="E9" s="28">
        <v>1.1</v>
      </c>
    </row>
    <row r="10" spans="1:5" ht="15" customHeight="1">
      <c r="A10" s="26" t="s">
        <v>175</v>
      </c>
      <c r="B10" s="27">
        <v>1176</v>
      </c>
      <c r="C10" s="27">
        <v>867</v>
      </c>
      <c r="D10" s="27">
        <v>2043</v>
      </c>
      <c r="E10" s="28">
        <v>-3.5</v>
      </c>
    </row>
    <row r="11" ht="21" customHeight="1"/>
    <row r="12" ht="15" customHeight="1">
      <c r="A12" s="93" t="s">
        <v>378</v>
      </c>
    </row>
    <row r="13" ht="15" customHeight="1">
      <c r="G13" s="20" t="s">
        <v>76</v>
      </c>
    </row>
    <row r="14" spans="2:7" ht="15.75" customHeight="1">
      <c r="B14" s="302" t="s">
        <v>384</v>
      </c>
      <c r="C14" s="302"/>
      <c r="D14" s="302"/>
      <c r="E14" s="302" t="s">
        <v>77</v>
      </c>
      <c r="F14" s="302"/>
      <c r="G14" s="302"/>
    </row>
    <row r="15" spans="1:7" ht="15.75" customHeight="1">
      <c r="A15" s="94" t="s">
        <v>380</v>
      </c>
      <c r="B15" s="94" t="s">
        <v>678</v>
      </c>
      <c r="C15" s="94" t="s">
        <v>12</v>
      </c>
      <c r="D15" s="94" t="s">
        <v>13</v>
      </c>
      <c r="E15" s="94" t="s">
        <v>678</v>
      </c>
      <c r="F15" s="94" t="s">
        <v>12</v>
      </c>
      <c r="G15" s="94" t="s">
        <v>13</v>
      </c>
    </row>
    <row r="16" spans="1:7" ht="15" customHeight="1">
      <c r="A16" s="26" t="s">
        <v>78</v>
      </c>
      <c r="B16" s="28">
        <v>68</v>
      </c>
      <c r="C16" s="28">
        <v>82.1</v>
      </c>
      <c r="D16" s="28">
        <v>54.7</v>
      </c>
      <c r="E16" s="28">
        <v>63.4</v>
      </c>
      <c r="F16" s="28">
        <v>79.3</v>
      </c>
      <c r="G16" s="28">
        <v>48.5</v>
      </c>
    </row>
    <row r="17" spans="1:7" ht="15" customHeight="1">
      <c r="A17" s="26" t="s">
        <v>79</v>
      </c>
      <c r="B17" s="28">
        <v>68</v>
      </c>
      <c r="C17" s="28">
        <v>80.7</v>
      </c>
      <c r="D17" s="28">
        <v>55.8</v>
      </c>
      <c r="E17" s="28">
        <v>62.2</v>
      </c>
      <c r="F17" s="28">
        <v>77</v>
      </c>
      <c r="G17" s="28">
        <v>48.2</v>
      </c>
    </row>
    <row r="18" spans="1:7" ht="15" customHeight="1">
      <c r="A18" s="26" t="s">
        <v>74</v>
      </c>
      <c r="B18" s="28">
        <v>68.7</v>
      </c>
      <c r="C18" s="28">
        <v>80.7</v>
      </c>
      <c r="D18" s="28">
        <v>57.3</v>
      </c>
      <c r="E18" s="28">
        <v>63.9</v>
      </c>
      <c r="F18" s="28">
        <v>77.6</v>
      </c>
      <c r="G18" s="28">
        <v>51</v>
      </c>
    </row>
    <row r="19" spans="1:7" ht="15" customHeight="1">
      <c r="A19" s="26" t="s">
        <v>75</v>
      </c>
      <c r="B19" s="28">
        <v>66.9</v>
      </c>
      <c r="C19" s="28">
        <v>79.1</v>
      </c>
      <c r="D19" s="28">
        <v>55.3</v>
      </c>
      <c r="E19" s="28">
        <v>62.8</v>
      </c>
      <c r="F19" s="28">
        <v>76.4</v>
      </c>
      <c r="G19" s="28">
        <v>50.1</v>
      </c>
    </row>
    <row r="20" spans="1:7" ht="15" customHeight="1">
      <c r="A20" s="26" t="s">
        <v>175</v>
      </c>
      <c r="B20" s="28">
        <v>63.2</v>
      </c>
      <c r="C20" s="28">
        <v>74.4</v>
      </c>
      <c r="D20" s="28">
        <v>52.4</v>
      </c>
      <c r="E20" s="28">
        <v>59.5</v>
      </c>
      <c r="F20" s="28">
        <v>72</v>
      </c>
      <c r="G20" s="28">
        <v>47.9</v>
      </c>
    </row>
    <row r="21" ht="21" customHeight="1"/>
    <row r="22" ht="15" customHeight="1">
      <c r="A22" s="93" t="s">
        <v>379</v>
      </c>
    </row>
    <row r="23" ht="15" customHeight="1">
      <c r="G23" s="20" t="s">
        <v>80</v>
      </c>
    </row>
    <row r="24" spans="1:7" ht="15" customHeight="1">
      <c r="A24" s="300" t="s">
        <v>679</v>
      </c>
      <c r="B24" s="302" t="s">
        <v>385</v>
      </c>
      <c r="C24" s="302"/>
      <c r="D24" s="302" t="s">
        <v>36</v>
      </c>
      <c r="E24" s="302"/>
      <c r="F24" s="302" t="s">
        <v>37</v>
      </c>
      <c r="G24" s="302"/>
    </row>
    <row r="25" spans="1:7" ht="15" customHeight="1">
      <c r="A25" s="301"/>
      <c r="B25" s="15" t="s">
        <v>81</v>
      </c>
      <c r="C25" s="15" t="s">
        <v>41</v>
      </c>
      <c r="D25" s="15" t="s">
        <v>81</v>
      </c>
      <c r="E25" s="15" t="s">
        <v>41</v>
      </c>
      <c r="F25" s="15" t="s">
        <v>81</v>
      </c>
      <c r="G25" s="15" t="s">
        <v>41</v>
      </c>
    </row>
    <row r="26" spans="1:7" ht="16.5" customHeight="1">
      <c r="A26" s="15" t="s">
        <v>385</v>
      </c>
      <c r="B26" s="123">
        <v>2043</v>
      </c>
      <c r="C26" s="124">
        <f>B26/$B$26*100</f>
        <v>100</v>
      </c>
      <c r="D26" s="123">
        <v>1176</v>
      </c>
      <c r="E26" s="124">
        <f>D26/$D$26*100</f>
        <v>100</v>
      </c>
      <c r="F26" s="123">
        <v>867</v>
      </c>
      <c r="G26" s="124">
        <f>F26/$F$26*100</f>
        <v>100</v>
      </c>
    </row>
    <row r="27" spans="1:7" ht="16.5" customHeight="1">
      <c r="A27" s="33" t="s">
        <v>82</v>
      </c>
      <c r="B27" s="34">
        <v>33</v>
      </c>
      <c r="C27" s="35">
        <f>B27/$B$26*100</f>
        <v>1.6152716593245229</v>
      </c>
      <c r="D27" s="36">
        <v>16</v>
      </c>
      <c r="E27" s="37">
        <f>D27/$D$26*100</f>
        <v>1.3605442176870748</v>
      </c>
      <c r="F27" s="36">
        <v>17</v>
      </c>
      <c r="G27" s="37">
        <f aca="true" t="shared" si="0" ref="G27:G39">F27/$F$26*100</f>
        <v>1.9607843137254901</v>
      </c>
    </row>
    <row r="28" spans="1:7" ht="16.5" customHeight="1">
      <c r="A28" s="26" t="s">
        <v>83</v>
      </c>
      <c r="B28" s="38">
        <v>152</v>
      </c>
      <c r="C28" s="39">
        <f aca="true" t="shared" si="1" ref="C28:C39">B28/$B$26*100</f>
        <v>7.4400391581008325</v>
      </c>
      <c r="D28" s="40">
        <v>80</v>
      </c>
      <c r="E28" s="28">
        <f aca="true" t="shared" si="2" ref="E28:E39">D28/$D$26*100</f>
        <v>6.802721088435375</v>
      </c>
      <c r="F28" s="40">
        <v>73</v>
      </c>
      <c r="G28" s="28">
        <f t="shared" si="0"/>
        <v>8.419838523644751</v>
      </c>
    </row>
    <row r="29" spans="1:7" ht="16.5" customHeight="1">
      <c r="A29" s="26" t="s">
        <v>84</v>
      </c>
      <c r="B29" s="38">
        <v>216</v>
      </c>
      <c r="C29" s="39">
        <f t="shared" si="1"/>
        <v>10.572687224669604</v>
      </c>
      <c r="D29" s="40">
        <v>125</v>
      </c>
      <c r="E29" s="28">
        <f t="shared" si="2"/>
        <v>10.629251700680271</v>
      </c>
      <c r="F29" s="40">
        <v>91</v>
      </c>
      <c r="G29" s="28">
        <f t="shared" si="0"/>
        <v>10.4959630911188</v>
      </c>
    </row>
    <row r="30" spans="1:7" ht="16.5" customHeight="1">
      <c r="A30" s="26" t="s">
        <v>85</v>
      </c>
      <c r="B30" s="38">
        <v>217</v>
      </c>
      <c r="C30" s="39">
        <f t="shared" si="1"/>
        <v>10.621634850709741</v>
      </c>
      <c r="D30" s="40">
        <v>135</v>
      </c>
      <c r="E30" s="28">
        <f t="shared" si="2"/>
        <v>11.479591836734695</v>
      </c>
      <c r="F30" s="40">
        <v>82</v>
      </c>
      <c r="G30" s="28">
        <f t="shared" si="0"/>
        <v>9.457900807381776</v>
      </c>
    </row>
    <row r="31" spans="1:7" ht="16.5" customHeight="1">
      <c r="A31" s="26" t="s">
        <v>86</v>
      </c>
      <c r="B31" s="38">
        <v>196</v>
      </c>
      <c r="C31" s="39">
        <f t="shared" si="1"/>
        <v>9.593734703866863</v>
      </c>
      <c r="D31" s="40">
        <v>119</v>
      </c>
      <c r="E31" s="28">
        <f t="shared" si="2"/>
        <v>10.119047619047619</v>
      </c>
      <c r="F31" s="40">
        <v>77</v>
      </c>
      <c r="G31" s="28">
        <f t="shared" si="0"/>
        <v>8.881199538638986</v>
      </c>
    </row>
    <row r="32" spans="1:7" ht="16.5" customHeight="1">
      <c r="A32" s="26" t="s">
        <v>87</v>
      </c>
      <c r="B32" s="38">
        <v>201</v>
      </c>
      <c r="C32" s="39">
        <f t="shared" si="1"/>
        <v>9.838472834067549</v>
      </c>
      <c r="D32" s="40">
        <v>113</v>
      </c>
      <c r="E32" s="28">
        <f t="shared" si="2"/>
        <v>9.608843537414966</v>
      </c>
      <c r="F32" s="40">
        <v>88</v>
      </c>
      <c r="G32" s="28">
        <f t="shared" si="0"/>
        <v>10.149942329873126</v>
      </c>
    </row>
    <row r="33" spans="1:7" ht="16.5" customHeight="1">
      <c r="A33" s="26" t="s">
        <v>88</v>
      </c>
      <c r="B33" s="38">
        <v>217</v>
      </c>
      <c r="C33" s="39">
        <f t="shared" si="1"/>
        <v>10.621634850709741</v>
      </c>
      <c r="D33" s="40">
        <v>120</v>
      </c>
      <c r="E33" s="28">
        <f t="shared" si="2"/>
        <v>10.204081632653061</v>
      </c>
      <c r="F33" s="40">
        <v>97</v>
      </c>
      <c r="G33" s="28">
        <f t="shared" si="0"/>
        <v>11.18800461361015</v>
      </c>
    </row>
    <row r="34" spans="1:7" ht="16.5" customHeight="1">
      <c r="A34" s="26" t="s">
        <v>89</v>
      </c>
      <c r="B34" s="38">
        <v>278</v>
      </c>
      <c r="C34" s="39">
        <f t="shared" si="1"/>
        <v>13.6074400391581</v>
      </c>
      <c r="D34" s="40">
        <v>156</v>
      </c>
      <c r="E34" s="28">
        <f t="shared" si="2"/>
        <v>13.26530612244898</v>
      </c>
      <c r="F34" s="40">
        <v>122</v>
      </c>
      <c r="G34" s="28">
        <f t="shared" si="0"/>
        <v>14.071510957324108</v>
      </c>
    </row>
    <row r="35" spans="1:7" ht="16.5" customHeight="1">
      <c r="A35" s="26" t="s">
        <v>90</v>
      </c>
      <c r="B35" s="38">
        <v>202</v>
      </c>
      <c r="C35" s="39">
        <f t="shared" si="1"/>
        <v>9.887420460107684</v>
      </c>
      <c r="D35" s="40">
        <v>119</v>
      </c>
      <c r="E35" s="28">
        <f t="shared" si="2"/>
        <v>10.119047619047619</v>
      </c>
      <c r="F35" s="40">
        <v>83</v>
      </c>
      <c r="G35" s="28">
        <f t="shared" si="0"/>
        <v>9.573241061130334</v>
      </c>
    </row>
    <row r="36" spans="1:7" ht="16.5" customHeight="1">
      <c r="A36" s="26" t="s">
        <v>91</v>
      </c>
      <c r="B36" s="38">
        <v>136</v>
      </c>
      <c r="C36" s="39">
        <f t="shared" si="1"/>
        <v>6.656877141458639</v>
      </c>
      <c r="D36" s="40">
        <v>80</v>
      </c>
      <c r="E36" s="28">
        <f t="shared" si="2"/>
        <v>6.802721088435375</v>
      </c>
      <c r="F36" s="40">
        <v>56</v>
      </c>
      <c r="G36" s="28">
        <f t="shared" si="0"/>
        <v>6.459054209919262</v>
      </c>
    </row>
    <row r="37" spans="1:7" ht="16.5" customHeight="1">
      <c r="A37" s="26" t="s">
        <v>92</v>
      </c>
      <c r="B37" s="38">
        <v>94</v>
      </c>
      <c r="C37" s="39">
        <f t="shared" si="1"/>
        <v>4.601076847772883</v>
      </c>
      <c r="D37" s="40">
        <v>55</v>
      </c>
      <c r="E37" s="28">
        <f t="shared" si="2"/>
        <v>4.67687074829932</v>
      </c>
      <c r="F37" s="40">
        <v>38</v>
      </c>
      <c r="G37" s="28">
        <f t="shared" si="0"/>
        <v>4.382929642445213</v>
      </c>
    </row>
    <row r="38" spans="1:7" ht="16.5" customHeight="1">
      <c r="A38" s="26" t="s">
        <v>93</v>
      </c>
      <c r="B38" s="38">
        <v>56</v>
      </c>
      <c r="C38" s="39">
        <f t="shared" si="1"/>
        <v>2.741067058247675</v>
      </c>
      <c r="D38" s="40">
        <v>32</v>
      </c>
      <c r="E38" s="28">
        <f t="shared" si="2"/>
        <v>2.7210884353741496</v>
      </c>
      <c r="F38" s="40">
        <v>24</v>
      </c>
      <c r="G38" s="28">
        <f t="shared" si="0"/>
        <v>2.768166089965398</v>
      </c>
    </row>
    <row r="39" spans="1:7" ht="16.5" customHeight="1">
      <c r="A39" s="26" t="s">
        <v>557</v>
      </c>
      <c r="B39" s="38">
        <v>46</v>
      </c>
      <c r="C39" s="39">
        <f t="shared" si="1"/>
        <v>2.2515907978463043</v>
      </c>
      <c r="D39" s="40">
        <v>26</v>
      </c>
      <c r="E39" s="28">
        <f t="shared" si="2"/>
        <v>2.2108843537414966</v>
      </c>
      <c r="F39" s="40">
        <v>20</v>
      </c>
      <c r="G39" s="28">
        <f t="shared" si="0"/>
        <v>2.306805074971165</v>
      </c>
    </row>
    <row r="40" spans="1:7" ht="13.5">
      <c r="A40" s="30"/>
      <c r="B40" s="119"/>
      <c r="C40" s="120"/>
      <c r="D40" s="121"/>
      <c r="E40" s="31"/>
      <c r="F40" s="121"/>
      <c r="G40" s="31"/>
    </row>
    <row r="41" spans="1:7" ht="13.5">
      <c r="A41" s="30"/>
      <c r="B41" s="119"/>
      <c r="C41" s="120"/>
      <c r="D41" s="121"/>
      <c r="E41" s="31"/>
      <c r="F41" s="121"/>
      <c r="G41" s="31"/>
    </row>
  </sheetData>
  <mergeCells count="7">
    <mergeCell ref="A1:H1"/>
    <mergeCell ref="A24:A25"/>
    <mergeCell ref="B14:D14"/>
    <mergeCell ref="E14:G14"/>
    <mergeCell ref="B24:C24"/>
    <mergeCell ref="D24:E24"/>
    <mergeCell ref="F24:G24"/>
  </mergeCells>
  <printOptions/>
  <pageMargins left="0.79" right="0.75" top="0.74" bottom="1" header="0.53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3"/>
  <sheetViews>
    <sheetView workbookViewId="0" topLeftCell="A1">
      <selection activeCell="A1" sqref="A1"/>
    </sheetView>
  </sheetViews>
  <sheetFormatPr defaultColWidth="9.00390625" defaultRowHeight="13.5"/>
  <cols>
    <col min="1" max="1" width="9.75390625" style="13" customWidth="1"/>
    <col min="2" max="13" width="6.375" style="13" customWidth="1"/>
    <col min="14" max="16384" width="9.00390625" style="13" customWidth="1"/>
  </cols>
  <sheetData>
    <row r="2" ht="14.25">
      <c r="A2" s="122" t="s">
        <v>709</v>
      </c>
    </row>
    <row r="3" ht="13.5">
      <c r="K3" s="20" t="s">
        <v>693</v>
      </c>
    </row>
    <row r="4" spans="1:11" ht="15" customHeight="1">
      <c r="A4" s="303" t="s">
        <v>688</v>
      </c>
      <c r="B4" s="304"/>
      <c r="C4" s="304"/>
      <c r="D4" s="304"/>
      <c r="E4" s="304"/>
      <c r="F4" s="304"/>
      <c r="G4" s="304"/>
      <c r="H4" s="304"/>
      <c r="I4" s="304"/>
      <c r="J4" s="304"/>
      <c r="K4" s="282"/>
    </row>
    <row r="5" spans="1:11" ht="15" customHeight="1">
      <c r="A5" s="14" t="s">
        <v>695</v>
      </c>
      <c r="B5" s="285" t="s">
        <v>710</v>
      </c>
      <c r="C5" s="286"/>
      <c r="D5" s="285" t="s">
        <v>711</v>
      </c>
      <c r="E5" s="286"/>
      <c r="F5" s="285" t="s">
        <v>690</v>
      </c>
      <c r="G5" s="286"/>
      <c r="H5" s="285" t="s">
        <v>691</v>
      </c>
      <c r="I5" s="286"/>
      <c r="J5" s="287" t="s">
        <v>692</v>
      </c>
      <c r="K5" s="288"/>
    </row>
    <row r="6" spans="1:11" ht="15" customHeight="1">
      <c r="A6" s="15" t="s">
        <v>386</v>
      </c>
      <c r="B6" s="283">
        <v>82.1</v>
      </c>
      <c r="C6" s="284"/>
      <c r="D6" s="283">
        <v>80.7</v>
      </c>
      <c r="E6" s="284"/>
      <c r="F6" s="283">
        <v>80.6</v>
      </c>
      <c r="G6" s="284"/>
      <c r="H6" s="283">
        <v>79.1</v>
      </c>
      <c r="I6" s="284"/>
      <c r="J6" s="283">
        <v>74.43185414952205</v>
      </c>
      <c r="K6" s="284"/>
    </row>
    <row r="7" spans="1:11" ht="15" customHeight="1">
      <c r="A7" s="21" t="s">
        <v>698</v>
      </c>
      <c r="B7" s="283">
        <v>19</v>
      </c>
      <c r="C7" s="284"/>
      <c r="D7" s="283">
        <v>24.1</v>
      </c>
      <c r="E7" s="284"/>
      <c r="F7" s="283">
        <v>21.4</v>
      </c>
      <c r="G7" s="284"/>
      <c r="H7" s="283">
        <v>18</v>
      </c>
      <c r="I7" s="284"/>
      <c r="J7" s="283">
        <v>14.63860933211345</v>
      </c>
      <c r="K7" s="284"/>
    </row>
    <row r="8" spans="1:11" ht="15" customHeight="1">
      <c r="A8" s="21" t="s">
        <v>699</v>
      </c>
      <c r="B8" s="283">
        <v>86.2</v>
      </c>
      <c r="C8" s="284"/>
      <c r="D8" s="283">
        <v>84</v>
      </c>
      <c r="E8" s="284"/>
      <c r="F8" s="283">
        <v>84.4</v>
      </c>
      <c r="G8" s="284"/>
      <c r="H8" s="283">
        <v>85.2</v>
      </c>
      <c r="I8" s="284"/>
      <c r="J8" s="283">
        <v>78.21393523061825</v>
      </c>
      <c r="K8" s="284"/>
    </row>
    <row r="9" spans="1:11" ht="15" customHeight="1">
      <c r="A9" s="21" t="s">
        <v>700</v>
      </c>
      <c r="B9" s="283">
        <v>97.5</v>
      </c>
      <c r="C9" s="284"/>
      <c r="D9" s="283">
        <v>98.2</v>
      </c>
      <c r="E9" s="284"/>
      <c r="F9" s="283">
        <v>97.5</v>
      </c>
      <c r="G9" s="284"/>
      <c r="H9" s="283">
        <v>95.7</v>
      </c>
      <c r="I9" s="284"/>
      <c r="J9" s="283">
        <v>91.0948905109489</v>
      </c>
      <c r="K9" s="284"/>
    </row>
    <row r="10" spans="1:11" ht="15" customHeight="1">
      <c r="A10" s="21" t="s">
        <v>701</v>
      </c>
      <c r="B10" s="283">
        <v>97.6</v>
      </c>
      <c r="C10" s="284"/>
      <c r="D10" s="283">
        <v>98.4</v>
      </c>
      <c r="E10" s="284"/>
      <c r="F10" s="283">
        <v>97.5</v>
      </c>
      <c r="G10" s="284"/>
      <c r="H10" s="283">
        <v>97.6</v>
      </c>
      <c r="I10" s="284"/>
      <c r="J10" s="283">
        <v>95.34883720930233</v>
      </c>
      <c r="K10" s="284"/>
    </row>
    <row r="11" spans="1:11" ht="15" customHeight="1">
      <c r="A11" s="21" t="s">
        <v>702</v>
      </c>
      <c r="B11" s="283">
        <v>97.8</v>
      </c>
      <c r="C11" s="284"/>
      <c r="D11" s="283">
        <v>98.2</v>
      </c>
      <c r="E11" s="284"/>
      <c r="F11" s="283">
        <v>98.4</v>
      </c>
      <c r="G11" s="284"/>
      <c r="H11" s="283">
        <v>96.7</v>
      </c>
      <c r="I11" s="284"/>
      <c r="J11" s="283">
        <v>95.27622097678142</v>
      </c>
      <c r="K11" s="284"/>
    </row>
    <row r="12" spans="1:11" ht="15" customHeight="1">
      <c r="A12" s="21" t="s">
        <v>703</v>
      </c>
      <c r="B12" s="283">
        <v>98.5</v>
      </c>
      <c r="C12" s="284"/>
      <c r="D12" s="283">
        <v>97.8</v>
      </c>
      <c r="E12" s="284"/>
      <c r="F12" s="283">
        <v>97.6</v>
      </c>
      <c r="G12" s="284"/>
      <c r="H12" s="283">
        <v>97.6</v>
      </c>
      <c r="I12" s="284"/>
      <c r="J12" s="283">
        <v>94.41201000834029</v>
      </c>
      <c r="K12" s="284"/>
    </row>
    <row r="13" spans="1:11" ht="15" customHeight="1">
      <c r="A13" s="21" t="s">
        <v>704</v>
      </c>
      <c r="B13" s="283">
        <v>97.6</v>
      </c>
      <c r="C13" s="284"/>
      <c r="D13" s="283">
        <v>97.7</v>
      </c>
      <c r="E13" s="284"/>
      <c r="F13" s="283">
        <v>98.5</v>
      </c>
      <c r="G13" s="284"/>
      <c r="H13" s="283">
        <v>97</v>
      </c>
      <c r="I13" s="284"/>
      <c r="J13" s="283">
        <v>95.1664025356577</v>
      </c>
      <c r="K13" s="284"/>
    </row>
    <row r="14" spans="1:11" ht="15" customHeight="1">
      <c r="A14" s="21" t="s">
        <v>705</v>
      </c>
      <c r="B14" s="283">
        <v>94.7</v>
      </c>
      <c r="C14" s="284"/>
      <c r="D14" s="283">
        <v>95.9</v>
      </c>
      <c r="E14" s="284"/>
      <c r="F14" s="283">
        <v>97.7</v>
      </c>
      <c r="G14" s="284"/>
      <c r="H14" s="283">
        <v>96.3</v>
      </c>
      <c r="I14" s="284"/>
      <c r="J14" s="283">
        <v>95.28763769889841</v>
      </c>
      <c r="K14" s="284"/>
    </row>
    <row r="15" spans="1:11" ht="15" customHeight="1">
      <c r="A15" s="21" t="s">
        <v>706</v>
      </c>
      <c r="B15" s="283">
        <v>88.9</v>
      </c>
      <c r="C15" s="284"/>
      <c r="D15" s="283">
        <v>89.1</v>
      </c>
      <c r="E15" s="284"/>
      <c r="F15" s="283">
        <v>94.9</v>
      </c>
      <c r="G15" s="284"/>
      <c r="H15" s="283">
        <v>94.4</v>
      </c>
      <c r="I15" s="284"/>
      <c r="J15" s="283">
        <v>91.26436781609195</v>
      </c>
      <c r="K15" s="284"/>
    </row>
    <row r="16" spans="1:11" ht="15" customHeight="1">
      <c r="A16" s="21" t="s">
        <v>707</v>
      </c>
      <c r="B16" s="283">
        <v>70.7</v>
      </c>
      <c r="C16" s="284"/>
      <c r="D16" s="283">
        <v>72.9</v>
      </c>
      <c r="E16" s="284"/>
      <c r="F16" s="283">
        <v>74.3</v>
      </c>
      <c r="G16" s="284"/>
      <c r="H16" s="283">
        <v>71.4</v>
      </c>
      <c r="I16" s="284"/>
      <c r="J16" s="283">
        <v>66.03305785123968</v>
      </c>
      <c r="K16" s="284"/>
    </row>
    <row r="17" spans="1:11" ht="15" customHeight="1">
      <c r="A17" s="21" t="s">
        <v>556</v>
      </c>
      <c r="B17" s="283">
        <v>44.3</v>
      </c>
      <c r="C17" s="284"/>
      <c r="D17" s="283">
        <v>41.5</v>
      </c>
      <c r="E17" s="284"/>
      <c r="F17" s="283">
        <v>48</v>
      </c>
      <c r="G17" s="284"/>
      <c r="H17" s="283">
        <v>43.7</v>
      </c>
      <c r="I17" s="284"/>
      <c r="J17" s="283">
        <v>37.2077708264735</v>
      </c>
      <c r="K17" s="284"/>
    </row>
    <row r="18" ht="21" customHeight="1"/>
    <row r="19" spans="1:11" ht="15" customHeight="1">
      <c r="A19" s="303" t="s">
        <v>689</v>
      </c>
      <c r="B19" s="304"/>
      <c r="C19" s="304"/>
      <c r="D19" s="304"/>
      <c r="E19" s="304"/>
      <c r="F19" s="304"/>
      <c r="G19" s="304"/>
      <c r="H19" s="304"/>
      <c r="I19" s="304"/>
      <c r="J19" s="304"/>
      <c r="K19" s="282"/>
    </row>
    <row r="20" spans="1:11" ht="15" customHeight="1">
      <c r="A20" s="14" t="s">
        <v>695</v>
      </c>
      <c r="B20" s="285" t="s">
        <v>710</v>
      </c>
      <c r="C20" s="286"/>
      <c r="D20" s="285" t="s">
        <v>711</v>
      </c>
      <c r="E20" s="286"/>
      <c r="F20" s="285" t="s">
        <v>690</v>
      </c>
      <c r="G20" s="286"/>
      <c r="H20" s="285" t="s">
        <v>691</v>
      </c>
      <c r="I20" s="286"/>
      <c r="J20" s="285" t="s">
        <v>692</v>
      </c>
      <c r="K20" s="286"/>
    </row>
    <row r="21" spans="1:11" ht="15" customHeight="1">
      <c r="A21" s="15" t="s">
        <v>386</v>
      </c>
      <c r="B21" s="283">
        <v>54.7</v>
      </c>
      <c r="C21" s="284"/>
      <c r="D21" s="283">
        <v>55.8</v>
      </c>
      <c r="E21" s="284"/>
      <c r="F21" s="283">
        <v>57.3</v>
      </c>
      <c r="G21" s="284"/>
      <c r="H21" s="283">
        <v>55.3</v>
      </c>
      <c r="I21" s="284"/>
      <c r="J21" s="283">
        <v>52.42471882936268</v>
      </c>
      <c r="K21" s="284"/>
    </row>
    <row r="22" spans="1:11" ht="15" customHeight="1">
      <c r="A22" s="21" t="s">
        <v>698</v>
      </c>
      <c r="B22" s="283">
        <v>19.8</v>
      </c>
      <c r="C22" s="284"/>
      <c r="D22" s="283">
        <v>24.6</v>
      </c>
      <c r="E22" s="284"/>
      <c r="F22" s="283">
        <v>17</v>
      </c>
      <c r="G22" s="284"/>
      <c r="H22" s="283">
        <v>16.9</v>
      </c>
      <c r="I22" s="284"/>
      <c r="J22" s="283">
        <v>16.03864734299517</v>
      </c>
      <c r="K22" s="284"/>
    </row>
    <row r="23" spans="1:11" ht="15" customHeight="1">
      <c r="A23" s="21" t="s">
        <v>699</v>
      </c>
      <c r="B23" s="283">
        <v>75</v>
      </c>
      <c r="C23" s="284"/>
      <c r="D23" s="283">
        <v>78</v>
      </c>
      <c r="E23" s="284"/>
      <c r="F23" s="283">
        <v>78.4</v>
      </c>
      <c r="G23" s="284"/>
      <c r="H23" s="283">
        <v>75.4</v>
      </c>
      <c r="I23" s="284"/>
      <c r="J23" s="283">
        <v>72.7</v>
      </c>
      <c r="K23" s="284"/>
    </row>
    <row r="24" spans="1:11" ht="15" customHeight="1">
      <c r="A24" s="21" t="s">
        <v>700</v>
      </c>
      <c r="B24" s="283">
        <v>49.6</v>
      </c>
      <c r="C24" s="284"/>
      <c r="D24" s="283">
        <v>51.3</v>
      </c>
      <c r="E24" s="284"/>
      <c r="F24" s="283">
        <v>62.9</v>
      </c>
      <c r="G24" s="284"/>
      <c r="H24" s="283">
        <v>67.9</v>
      </c>
      <c r="I24" s="284"/>
      <c r="J24" s="283">
        <v>69.4954128440367</v>
      </c>
      <c r="K24" s="284"/>
    </row>
    <row r="25" spans="1:11" ht="15" customHeight="1">
      <c r="A25" s="21" t="s">
        <v>701</v>
      </c>
      <c r="B25" s="283">
        <v>56.4</v>
      </c>
      <c r="C25" s="284"/>
      <c r="D25" s="283">
        <v>53.7</v>
      </c>
      <c r="E25" s="284"/>
      <c r="F25" s="283">
        <v>55.3</v>
      </c>
      <c r="G25" s="284"/>
      <c r="H25" s="283">
        <v>55.5</v>
      </c>
      <c r="I25" s="284"/>
      <c r="J25" s="283">
        <v>60.63750926612306</v>
      </c>
      <c r="K25" s="284"/>
    </row>
    <row r="26" spans="1:11" ht="15" customHeight="1">
      <c r="A26" s="21" t="s">
        <v>702</v>
      </c>
      <c r="B26" s="283">
        <v>67.4</v>
      </c>
      <c r="C26" s="284"/>
      <c r="D26" s="283">
        <v>71.6</v>
      </c>
      <c r="E26" s="284"/>
      <c r="F26" s="283">
        <v>72.1</v>
      </c>
      <c r="G26" s="284"/>
      <c r="H26" s="283">
        <v>67.2</v>
      </c>
      <c r="I26" s="284"/>
      <c r="J26" s="283">
        <v>64.81947942905121</v>
      </c>
      <c r="K26" s="284"/>
    </row>
    <row r="27" spans="1:11" ht="15" customHeight="1">
      <c r="A27" s="21" t="s">
        <v>703</v>
      </c>
      <c r="B27" s="283">
        <v>79.2</v>
      </c>
      <c r="C27" s="284"/>
      <c r="D27" s="283">
        <v>79.9</v>
      </c>
      <c r="E27" s="284"/>
      <c r="F27" s="283">
        <v>81.5</v>
      </c>
      <c r="G27" s="284"/>
      <c r="H27" s="283">
        <v>77.2</v>
      </c>
      <c r="I27" s="284"/>
      <c r="J27" s="283">
        <v>75.88285960378983</v>
      </c>
      <c r="K27" s="284"/>
    </row>
    <row r="28" spans="1:11" ht="15" customHeight="1">
      <c r="A28" s="21" t="s">
        <v>704</v>
      </c>
      <c r="B28" s="283">
        <v>78.5</v>
      </c>
      <c r="C28" s="284"/>
      <c r="D28" s="283">
        <v>79.7</v>
      </c>
      <c r="E28" s="284"/>
      <c r="F28" s="283">
        <v>82.1</v>
      </c>
      <c r="G28" s="284"/>
      <c r="H28" s="283">
        <v>82.1</v>
      </c>
      <c r="I28" s="284"/>
      <c r="J28" s="283">
        <v>78.79282218597064</v>
      </c>
      <c r="K28" s="284"/>
    </row>
    <row r="29" spans="1:11" ht="15" customHeight="1">
      <c r="A29" s="21" t="s">
        <v>705</v>
      </c>
      <c r="B29" s="283">
        <v>69.6</v>
      </c>
      <c r="C29" s="284"/>
      <c r="D29" s="283">
        <v>74.2</v>
      </c>
      <c r="E29" s="284"/>
      <c r="F29" s="283">
        <v>77.2</v>
      </c>
      <c r="G29" s="284"/>
      <c r="H29" s="283">
        <v>75.9</v>
      </c>
      <c r="I29" s="284"/>
      <c r="J29" s="283">
        <v>76.13707165109034</v>
      </c>
      <c r="K29" s="284"/>
    </row>
    <row r="30" spans="1:11" ht="15" customHeight="1">
      <c r="A30" s="21" t="s">
        <v>706</v>
      </c>
      <c r="B30" s="283">
        <v>57.1</v>
      </c>
      <c r="C30" s="284"/>
      <c r="D30" s="283">
        <v>60.9</v>
      </c>
      <c r="E30" s="284"/>
      <c r="F30" s="283">
        <v>66.4</v>
      </c>
      <c r="G30" s="284"/>
      <c r="H30" s="283">
        <v>66.1</v>
      </c>
      <c r="I30" s="284"/>
      <c r="J30" s="283">
        <v>62.98552932216298</v>
      </c>
      <c r="K30" s="284"/>
    </row>
    <row r="31" spans="1:11" ht="15" customHeight="1">
      <c r="A31" s="21" t="s">
        <v>707</v>
      </c>
      <c r="B31" s="283">
        <v>45.6</v>
      </c>
      <c r="C31" s="284"/>
      <c r="D31" s="283">
        <v>47.9</v>
      </c>
      <c r="E31" s="284"/>
      <c r="F31" s="283">
        <v>52.3</v>
      </c>
      <c r="G31" s="284"/>
      <c r="H31" s="283">
        <v>49.6</v>
      </c>
      <c r="I31" s="284"/>
      <c r="J31" s="283">
        <v>44.88</v>
      </c>
      <c r="K31" s="284"/>
    </row>
    <row r="32" spans="1:11" ht="15" customHeight="1">
      <c r="A32" s="21" t="s">
        <v>556</v>
      </c>
      <c r="B32" s="283">
        <v>20.7</v>
      </c>
      <c r="C32" s="284"/>
      <c r="D32" s="283">
        <v>20.9</v>
      </c>
      <c r="E32" s="284"/>
      <c r="F32" s="283">
        <v>24.7</v>
      </c>
      <c r="G32" s="284"/>
      <c r="H32" s="283">
        <v>25.7</v>
      </c>
      <c r="I32" s="284"/>
      <c r="J32" s="283">
        <v>20.02439024390244</v>
      </c>
      <c r="K32" s="284"/>
    </row>
    <row r="33" ht="21" customHeight="1"/>
    <row r="34" ht="14.25">
      <c r="A34" s="122" t="s">
        <v>720</v>
      </c>
    </row>
    <row r="35" ht="13.5">
      <c r="M35" s="20" t="s">
        <v>713</v>
      </c>
    </row>
    <row r="36" spans="1:13" ht="17.25" customHeight="1">
      <c r="A36" s="22"/>
      <c r="B36" s="289" t="s">
        <v>715</v>
      </c>
      <c r="C36" s="290"/>
      <c r="D36" s="290"/>
      <c r="E36" s="291"/>
      <c r="F36" s="289" t="s">
        <v>688</v>
      </c>
      <c r="G36" s="290"/>
      <c r="H36" s="290"/>
      <c r="I36" s="291"/>
      <c r="J36" s="289" t="s">
        <v>689</v>
      </c>
      <c r="K36" s="290"/>
      <c r="L36" s="290"/>
      <c r="M36" s="291"/>
    </row>
    <row r="37" spans="1:13" s="17" customFormat="1" ht="24.75" customHeight="1">
      <c r="A37" s="125" t="s">
        <v>714</v>
      </c>
      <c r="B37" s="126" t="s">
        <v>68</v>
      </c>
      <c r="C37" s="126" t="s">
        <v>721</v>
      </c>
      <c r="D37" s="126" t="s">
        <v>722</v>
      </c>
      <c r="E37" s="126" t="s">
        <v>723</v>
      </c>
      <c r="F37" s="126" t="s">
        <v>68</v>
      </c>
      <c r="G37" s="126" t="s">
        <v>721</v>
      </c>
      <c r="H37" s="126" t="s">
        <v>722</v>
      </c>
      <c r="I37" s="126" t="s">
        <v>723</v>
      </c>
      <c r="J37" s="126" t="s">
        <v>68</v>
      </c>
      <c r="K37" s="126" t="s">
        <v>721</v>
      </c>
      <c r="L37" s="126" t="s">
        <v>722</v>
      </c>
      <c r="M37" s="127" t="s">
        <v>723</v>
      </c>
    </row>
    <row r="38" spans="1:13" ht="19.5" customHeight="1">
      <c r="A38" s="18" t="s">
        <v>717</v>
      </c>
      <c r="B38" s="19">
        <v>1806</v>
      </c>
      <c r="C38" s="19">
        <v>302</v>
      </c>
      <c r="D38" s="19">
        <v>195</v>
      </c>
      <c r="E38" s="19">
        <v>1309</v>
      </c>
      <c r="F38" s="19">
        <v>1057</v>
      </c>
      <c r="G38" s="19">
        <v>205</v>
      </c>
      <c r="H38" s="19">
        <v>33</v>
      </c>
      <c r="I38" s="19">
        <v>819</v>
      </c>
      <c r="J38" s="23">
        <v>749</v>
      </c>
      <c r="K38" s="23">
        <v>97</v>
      </c>
      <c r="L38" s="23">
        <v>162</v>
      </c>
      <c r="M38" s="24">
        <v>490</v>
      </c>
    </row>
    <row r="39" spans="1:13" ht="19.5" customHeight="1">
      <c r="A39" s="18" t="s">
        <v>718</v>
      </c>
      <c r="B39" s="19">
        <v>1938</v>
      </c>
      <c r="C39" s="19">
        <v>296</v>
      </c>
      <c r="D39" s="19">
        <v>193</v>
      </c>
      <c r="E39" s="19">
        <v>1449</v>
      </c>
      <c r="F39" s="19">
        <v>1120</v>
      </c>
      <c r="G39" s="19">
        <v>196</v>
      </c>
      <c r="H39" s="19">
        <v>36</v>
      </c>
      <c r="I39" s="19">
        <v>888</v>
      </c>
      <c r="J39" s="23">
        <v>818</v>
      </c>
      <c r="K39" s="23">
        <v>100</v>
      </c>
      <c r="L39" s="23">
        <v>156</v>
      </c>
      <c r="M39" s="24">
        <v>562</v>
      </c>
    </row>
    <row r="40" spans="1:13" ht="19.5" customHeight="1">
      <c r="A40" s="18" t="s">
        <v>690</v>
      </c>
      <c r="B40" s="19">
        <v>2094</v>
      </c>
      <c r="C40" s="19">
        <v>285</v>
      </c>
      <c r="D40" s="19">
        <v>178</v>
      </c>
      <c r="E40" s="19">
        <v>1631</v>
      </c>
      <c r="F40" s="19">
        <v>1200</v>
      </c>
      <c r="G40" s="19">
        <v>201</v>
      </c>
      <c r="H40" s="19">
        <v>31</v>
      </c>
      <c r="I40" s="19">
        <v>968</v>
      </c>
      <c r="J40" s="23">
        <v>894</v>
      </c>
      <c r="K40" s="23">
        <v>84</v>
      </c>
      <c r="L40" s="23">
        <v>147</v>
      </c>
      <c r="M40" s="24">
        <v>663</v>
      </c>
    </row>
    <row r="41" spans="1:13" ht="19.5" customHeight="1">
      <c r="A41" s="18" t="s">
        <v>691</v>
      </c>
      <c r="B41" s="19">
        <v>2117</v>
      </c>
      <c r="C41" s="19">
        <v>270</v>
      </c>
      <c r="D41" s="19">
        <v>154</v>
      </c>
      <c r="E41" s="19">
        <v>1693</v>
      </c>
      <c r="F41" s="19">
        <v>1221</v>
      </c>
      <c r="G41" s="19">
        <v>192</v>
      </c>
      <c r="H41" s="19">
        <v>26</v>
      </c>
      <c r="I41" s="19">
        <v>1002</v>
      </c>
      <c r="J41" s="23">
        <v>896</v>
      </c>
      <c r="K41" s="23">
        <v>78</v>
      </c>
      <c r="L41" s="23">
        <v>127</v>
      </c>
      <c r="M41" s="24">
        <v>690</v>
      </c>
    </row>
    <row r="42" spans="1:13" ht="19.5" customHeight="1">
      <c r="A42" s="18" t="s">
        <v>374</v>
      </c>
      <c r="B42" s="19">
        <v>2043</v>
      </c>
      <c r="C42" s="19">
        <v>233</v>
      </c>
      <c r="D42" s="19">
        <v>113</v>
      </c>
      <c r="E42" s="19">
        <v>1696</v>
      </c>
      <c r="F42" s="19">
        <v>1176</v>
      </c>
      <c r="G42" s="19">
        <v>167</v>
      </c>
      <c r="H42" s="19">
        <v>19</v>
      </c>
      <c r="I42" s="19">
        <v>990</v>
      </c>
      <c r="J42" s="23">
        <v>867</v>
      </c>
      <c r="K42" s="23">
        <v>66</v>
      </c>
      <c r="L42" s="23">
        <v>94</v>
      </c>
      <c r="M42" s="24">
        <v>707</v>
      </c>
    </row>
    <row r="43" spans="1:13" ht="19.5" customHeight="1">
      <c r="A43" s="14" t="s">
        <v>697</v>
      </c>
      <c r="B43" s="197">
        <v>100</v>
      </c>
      <c r="C43" s="23">
        <v>11.4</v>
      </c>
      <c r="D43" s="23">
        <v>5.5</v>
      </c>
      <c r="E43" s="197">
        <v>83</v>
      </c>
      <c r="F43" s="197">
        <v>100</v>
      </c>
      <c r="G43" s="23">
        <v>14.2</v>
      </c>
      <c r="H43" s="23">
        <v>1.6</v>
      </c>
      <c r="I43" s="23">
        <v>84.2</v>
      </c>
      <c r="J43" s="197">
        <v>100</v>
      </c>
      <c r="K43" s="23">
        <v>7.6</v>
      </c>
      <c r="L43" s="23">
        <v>10.8</v>
      </c>
      <c r="M43" s="24">
        <v>81.5</v>
      </c>
    </row>
  </sheetData>
  <mergeCells count="135">
    <mergeCell ref="B5:C5"/>
    <mergeCell ref="B22:C22"/>
    <mergeCell ref="A19:K19"/>
    <mergeCell ref="J36:M36"/>
    <mergeCell ref="B36:E36"/>
    <mergeCell ref="F36:I36"/>
    <mergeCell ref="D17:E17"/>
    <mergeCell ref="F17:G17"/>
    <mergeCell ref="B20:C20"/>
    <mergeCell ref="B21:C21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H25:I25"/>
    <mergeCell ref="H26:I26"/>
    <mergeCell ref="H27:I27"/>
    <mergeCell ref="H20:I20"/>
    <mergeCell ref="H21:I21"/>
    <mergeCell ref="H22:I22"/>
    <mergeCell ref="H23:I23"/>
    <mergeCell ref="J32:K32"/>
    <mergeCell ref="H32:I32"/>
    <mergeCell ref="J20:K20"/>
    <mergeCell ref="J21:K21"/>
    <mergeCell ref="J22:K22"/>
    <mergeCell ref="J23:K23"/>
    <mergeCell ref="J24:K24"/>
    <mergeCell ref="J25:K25"/>
    <mergeCell ref="J26:K26"/>
    <mergeCell ref="J27:K27"/>
    <mergeCell ref="A4:K4"/>
    <mergeCell ref="J29:K29"/>
    <mergeCell ref="J30:K30"/>
    <mergeCell ref="J31:K31"/>
    <mergeCell ref="J28:K28"/>
    <mergeCell ref="H28:I28"/>
    <mergeCell ref="H29:I29"/>
    <mergeCell ref="H30:I30"/>
    <mergeCell ref="H31:I31"/>
    <mergeCell ref="H24:I2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"/>
    </sheetView>
  </sheetViews>
  <sheetFormatPr defaultColWidth="9.00390625" defaultRowHeight="13.5"/>
  <cols>
    <col min="1" max="1" width="10.75390625" style="25" customWidth="1"/>
    <col min="2" max="8" width="10.625" style="25" customWidth="1"/>
    <col min="9" max="16384" width="9.00390625" style="25" customWidth="1"/>
  </cols>
  <sheetData>
    <row r="2" ht="14.25">
      <c r="A2" s="93" t="s">
        <v>724</v>
      </c>
    </row>
    <row r="3" ht="15" customHeight="1">
      <c r="H3" s="20" t="s">
        <v>713</v>
      </c>
    </row>
    <row r="4" spans="2:8" ht="20.25" customHeight="1">
      <c r="B4" s="280" t="s">
        <v>725</v>
      </c>
      <c r="C4" s="280"/>
      <c r="D4" s="280"/>
      <c r="E4" s="280"/>
      <c r="F4" s="280" t="s">
        <v>726</v>
      </c>
      <c r="G4" s="280"/>
      <c r="H4" s="280"/>
    </row>
    <row r="5" spans="1:8" ht="23.25" customHeight="1">
      <c r="A5" s="43" t="s">
        <v>714</v>
      </c>
      <c r="B5" s="44" t="s">
        <v>558</v>
      </c>
      <c r="C5" s="128" t="s">
        <v>728</v>
      </c>
      <c r="D5" s="204" t="s">
        <v>729</v>
      </c>
      <c r="E5" s="45" t="s">
        <v>537</v>
      </c>
      <c r="F5" s="44" t="s">
        <v>558</v>
      </c>
      <c r="G5" s="128" t="s">
        <v>728</v>
      </c>
      <c r="H5" s="204" t="s">
        <v>729</v>
      </c>
    </row>
    <row r="6" spans="1:8" ht="16.5" customHeight="1">
      <c r="A6" s="26" t="s">
        <v>717</v>
      </c>
      <c r="B6" s="40">
        <v>72</v>
      </c>
      <c r="C6" s="27">
        <v>1026</v>
      </c>
      <c r="D6" s="40">
        <v>164</v>
      </c>
      <c r="E6" s="27">
        <v>1309</v>
      </c>
      <c r="F6" s="39">
        <v>5.5</v>
      </c>
      <c r="G6" s="39">
        <v>78.4</v>
      </c>
      <c r="H6" s="39">
        <v>12.5</v>
      </c>
    </row>
    <row r="7" spans="1:8" ht="16.5" customHeight="1">
      <c r="A7" s="26" t="s">
        <v>718</v>
      </c>
      <c r="B7" s="40">
        <v>78</v>
      </c>
      <c r="C7" s="27">
        <v>1104</v>
      </c>
      <c r="D7" s="40">
        <v>221</v>
      </c>
      <c r="E7" s="27">
        <v>1449</v>
      </c>
      <c r="F7" s="39">
        <v>5.4</v>
      </c>
      <c r="G7" s="46">
        <v>76.2</v>
      </c>
      <c r="H7" s="46">
        <v>15.3</v>
      </c>
    </row>
    <row r="8" spans="1:8" ht="16.5" customHeight="1">
      <c r="A8" s="26" t="s">
        <v>690</v>
      </c>
      <c r="B8" s="47" t="s">
        <v>730</v>
      </c>
      <c r="C8" s="27">
        <v>1188</v>
      </c>
      <c r="D8" s="40">
        <v>271</v>
      </c>
      <c r="E8" s="27">
        <v>1631</v>
      </c>
      <c r="F8" s="39" t="s">
        <v>156</v>
      </c>
      <c r="G8" s="39">
        <v>72.8</v>
      </c>
      <c r="H8" s="46">
        <v>16.6</v>
      </c>
    </row>
    <row r="9" spans="1:10" ht="16.5" customHeight="1">
      <c r="A9" s="26" t="s">
        <v>691</v>
      </c>
      <c r="B9" s="40">
        <v>101</v>
      </c>
      <c r="C9" s="27">
        <v>1207</v>
      </c>
      <c r="D9" s="40">
        <v>327</v>
      </c>
      <c r="E9" s="27">
        <v>1693</v>
      </c>
      <c r="F9" s="39">
        <v>6</v>
      </c>
      <c r="G9" s="39">
        <v>71.3</v>
      </c>
      <c r="H9" s="39">
        <v>19.3</v>
      </c>
      <c r="J9" s="30"/>
    </row>
    <row r="10" spans="1:8" ht="16.5" customHeight="1">
      <c r="A10" s="215" t="s">
        <v>387</v>
      </c>
      <c r="B10" s="201">
        <v>122</v>
      </c>
      <c r="C10" s="202">
        <v>1076</v>
      </c>
      <c r="D10" s="201">
        <v>377</v>
      </c>
      <c r="E10" s="202">
        <v>1696</v>
      </c>
      <c r="F10" s="203">
        <v>7.193396226415095</v>
      </c>
      <c r="G10" s="203">
        <v>63.443396226415096</v>
      </c>
      <c r="H10" s="203">
        <v>22.22877358490566</v>
      </c>
    </row>
    <row r="11" spans="1:8" ht="16.5" customHeight="1">
      <c r="A11" s="48" t="s">
        <v>69</v>
      </c>
      <c r="B11" s="198">
        <v>93</v>
      </c>
      <c r="C11" s="199">
        <v>760</v>
      </c>
      <c r="D11" s="198">
        <v>79</v>
      </c>
      <c r="E11" s="199">
        <v>990</v>
      </c>
      <c r="F11" s="200">
        <v>9.393939393939393</v>
      </c>
      <c r="G11" s="200">
        <v>76.76767676767676</v>
      </c>
      <c r="H11" s="200">
        <v>7.97979797979798</v>
      </c>
    </row>
    <row r="12" spans="1:8" ht="16.5" customHeight="1">
      <c r="A12" s="49" t="s">
        <v>70</v>
      </c>
      <c r="B12" s="36">
        <v>29</v>
      </c>
      <c r="C12" s="129">
        <v>316</v>
      </c>
      <c r="D12" s="36">
        <v>298</v>
      </c>
      <c r="E12" s="129">
        <v>707</v>
      </c>
      <c r="F12" s="35">
        <v>4.101838755304102</v>
      </c>
      <c r="G12" s="35">
        <v>44.6958981612447</v>
      </c>
      <c r="H12" s="35">
        <v>42.14992927864215</v>
      </c>
    </row>
    <row r="13" ht="23.25" customHeight="1"/>
    <row r="14" ht="15" customHeight="1">
      <c r="A14" s="93" t="s">
        <v>732</v>
      </c>
    </row>
    <row r="15" ht="15" customHeight="1">
      <c r="G15" s="20" t="s">
        <v>713</v>
      </c>
    </row>
    <row r="16" spans="1:7" ht="18" customHeight="1">
      <c r="A16" s="205"/>
      <c r="B16" s="280" t="s">
        <v>622</v>
      </c>
      <c r="C16" s="280"/>
      <c r="D16" s="280"/>
      <c r="E16" s="280" t="s">
        <v>726</v>
      </c>
      <c r="F16" s="280"/>
      <c r="G16" s="280"/>
    </row>
    <row r="17" spans="1:7" ht="18" customHeight="1">
      <c r="A17" s="43" t="s">
        <v>714</v>
      </c>
      <c r="B17" s="43" t="s">
        <v>734</v>
      </c>
      <c r="C17" s="43" t="s">
        <v>684</v>
      </c>
      <c r="D17" s="43" t="s">
        <v>685</v>
      </c>
      <c r="E17" s="43" t="s">
        <v>734</v>
      </c>
      <c r="F17" s="43" t="s">
        <v>684</v>
      </c>
      <c r="G17" s="43" t="s">
        <v>685</v>
      </c>
    </row>
    <row r="18" spans="1:7" ht="15.75" customHeight="1">
      <c r="A18" s="26" t="s">
        <v>717</v>
      </c>
      <c r="B18" s="130">
        <v>156</v>
      </c>
      <c r="C18" s="130">
        <v>734</v>
      </c>
      <c r="D18" s="130">
        <v>915</v>
      </c>
      <c r="E18" s="28">
        <v>8.637873754152823</v>
      </c>
      <c r="F18" s="28">
        <v>40.64230343300111</v>
      </c>
      <c r="G18" s="28">
        <v>50.66445182724253</v>
      </c>
    </row>
    <row r="19" spans="1:7" ht="15.75" customHeight="1">
      <c r="A19" s="26" t="s">
        <v>718</v>
      </c>
      <c r="B19" s="130">
        <v>166</v>
      </c>
      <c r="C19" s="130">
        <v>785</v>
      </c>
      <c r="D19" s="130">
        <v>986</v>
      </c>
      <c r="E19" s="28">
        <v>8.56995353639649</v>
      </c>
      <c r="F19" s="28">
        <v>40.526587506453275</v>
      </c>
      <c r="G19" s="28">
        <v>50.90345895715023</v>
      </c>
    </row>
    <row r="20" spans="1:7" ht="15.75" customHeight="1">
      <c r="A20" s="26" t="s">
        <v>690</v>
      </c>
      <c r="B20" s="130">
        <v>144</v>
      </c>
      <c r="C20" s="130">
        <v>827</v>
      </c>
      <c r="D20" s="130">
        <v>1114</v>
      </c>
      <c r="E20" s="51">
        <v>6.906474820143885</v>
      </c>
      <c r="F20" s="51">
        <v>39.66426858513189</v>
      </c>
      <c r="G20" s="51">
        <v>53.429256594724215</v>
      </c>
    </row>
    <row r="21" spans="1:7" ht="15.75" customHeight="1">
      <c r="A21" s="26" t="s">
        <v>691</v>
      </c>
      <c r="B21" s="130">
        <v>130</v>
      </c>
      <c r="C21" s="130">
        <v>829</v>
      </c>
      <c r="D21" s="130">
        <v>1146</v>
      </c>
      <c r="E21" s="51">
        <v>6.175771971496437</v>
      </c>
      <c r="F21" s="51">
        <v>39.38242280285036</v>
      </c>
      <c r="G21" s="51">
        <v>54.441805225653205</v>
      </c>
    </row>
    <row r="22" spans="1:7" ht="15.75" customHeight="1">
      <c r="A22" s="32" t="s">
        <v>388</v>
      </c>
      <c r="B22" s="130">
        <v>100</v>
      </c>
      <c r="C22" s="130">
        <v>746</v>
      </c>
      <c r="D22" s="130">
        <v>1187</v>
      </c>
      <c r="E22" s="28">
        <v>4.921259842519685</v>
      </c>
      <c r="F22" s="28">
        <v>36.71259842519685</v>
      </c>
      <c r="G22" s="28">
        <v>58.41535433070866</v>
      </c>
    </row>
    <row r="23" spans="1:7" ht="15.75" customHeight="1">
      <c r="A23" s="50" t="s">
        <v>389</v>
      </c>
      <c r="B23" s="130">
        <v>3028</v>
      </c>
      <c r="C23" s="130">
        <v>18328</v>
      </c>
      <c r="D23" s="130">
        <v>42620</v>
      </c>
      <c r="E23" s="28">
        <v>4.733024884331624</v>
      </c>
      <c r="F23" s="28">
        <v>28.648243091159188</v>
      </c>
      <c r="G23" s="28">
        <v>66.61873202450919</v>
      </c>
    </row>
    <row r="24" spans="6:7" ht="23.25" customHeight="1">
      <c r="F24" s="52"/>
      <c r="G24" s="52"/>
    </row>
    <row r="25" spans="1:9" ht="15" customHeight="1">
      <c r="A25" s="93" t="s">
        <v>736</v>
      </c>
      <c r="F25" s="4"/>
      <c r="G25" s="4"/>
      <c r="H25" s="4"/>
      <c r="I25" s="4"/>
    </row>
    <row r="26" spans="4:9" ht="15" customHeight="1">
      <c r="D26" s="20" t="s">
        <v>737</v>
      </c>
      <c r="F26" s="4"/>
      <c r="G26" s="4"/>
      <c r="H26" s="4"/>
      <c r="I26" s="4"/>
    </row>
    <row r="27" spans="1:9" ht="18" customHeight="1">
      <c r="A27" s="43" t="s">
        <v>714</v>
      </c>
      <c r="B27" s="196" t="s">
        <v>734</v>
      </c>
      <c r="C27" s="196" t="s">
        <v>684</v>
      </c>
      <c r="D27" s="196" t="s">
        <v>685</v>
      </c>
      <c r="F27" s="54"/>
      <c r="G27" s="30"/>
      <c r="H27" s="30"/>
      <c r="I27" s="30"/>
    </row>
    <row r="28" spans="1:9" ht="17.25" customHeight="1">
      <c r="A28" s="26" t="s">
        <v>717</v>
      </c>
      <c r="B28" s="9">
        <v>54.1</v>
      </c>
      <c r="C28" s="9">
        <v>40.2</v>
      </c>
      <c r="D28" s="9">
        <v>40.3</v>
      </c>
      <c r="F28" s="4"/>
      <c r="G28" s="30"/>
      <c r="H28" s="30"/>
      <c r="I28" s="30"/>
    </row>
    <row r="29" spans="1:9" ht="17.25" customHeight="1">
      <c r="A29" s="26" t="s">
        <v>718</v>
      </c>
      <c r="B29" s="9">
        <v>56.1</v>
      </c>
      <c r="C29" s="9">
        <v>41.1</v>
      </c>
      <c r="D29" s="9">
        <v>40.5</v>
      </c>
      <c r="F29" s="4"/>
      <c r="G29" s="30"/>
      <c r="H29" s="30"/>
      <c r="I29" s="30"/>
    </row>
    <row r="30" spans="1:9" ht="17.25" customHeight="1">
      <c r="A30" s="26" t="s">
        <v>690</v>
      </c>
      <c r="B30" s="9">
        <v>58.2</v>
      </c>
      <c r="C30" s="9">
        <v>42.8</v>
      </c>
      <c r="D30" s="9">
        <v>41.9</v>
      </c>
      <c r="F30" s="4"/>
      <c r="G30" s="30"/>
      <c r="H30" s="30"/>
      <c r="I30" s="30"/>
    </row>
    <row r="31" spans="1:9" ht="17.25" customHeight="1">
      <c r="A31" s="26" t="s">
        <v>691</v>
      </c>
      <c r="B31" s="9">
        <v>61.1</v>
      </c>
      <c r="C31" s="9">
        <v>42.5</v>
      </c>
      <c r="D31" s="9">
        <v>42.9</v>
      </c>
      <c r="F31" s="4"/>
      <c r="G31" s="30"/>
      <c r="H31" s="30"/>
      <c r="I31" s="30"/>
    </row>
    <row r="32" spans="1:9" ht="17.25" customHeight="1">
      <c r="A32" s="26" t="s">
        <v>388</v>
      </c>
      <c r="B32" s="9">
        <v>61.5</v>
      </c>
      <c r="C32" s="9">
        <v>43.5</v>
      </c>
      <c r="D32" s="9">
        <v>43.7</v>
      </c>
      <c r="F32" s="4"/>
      <c r="G32" s="30"/>
      <c r="H32" s="30"/>
      <c r="I32" s="30"/>
    </row>
  </sheetData>
  <mergeCells count="4">
    <mergeCell ref="B16:D16"/>
    <mergeCell ref="E16:G16"/>
    <mergeCell ref="B4:E4"/>
    <mergeCell ref="F4:H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workbookViewId="0" topLeftCell="A1">
      <selection activeCell="A1" sqref="A1"/>
    </sheetView>
  </sheetViews>
  <sheetFormatPr defaultColWidth="9.00390625" defaultRowHeight="13.5"/>
  <cols>
    <col min="1" max="1" width="9.50390625" style="0" customWidth="1"/>
    <col min="2" max="2" width="8.125" style="0" customWidth="1"/>
    <col min="3" max="3" width="6.875" style="0" customWidth="1"/>
    <col min="4" max="5" width="6.125" style="0" customWidth="1"/>
    <col min="6" max="7" width="6.875" style="0" customWidth="1"/>
    <col min="8" max="8" width="7.75390625" style="0" customWidth="1"/>
    <col min="9" max="14" width="7.00390625" style="0" customWidth="1"/>
    <col min="15" max="15" width="6.625" style="0" customWidth="1"/>
    <col min="16" max="17" width="7.00390625" style="0" customWidth="1"/>
    <col min="18" max="18" width="6.75390625" style="0" customWidth="1"/>
    <col min="19" max="19" width="6.375" style="0" customWidth="1"/>
    <col min="20" max="20" width="7.00390625" style="0" customWidth="1"/>
    <col min="21" max="23" width="9.375" style="0" customWidth="1"/>
  </cols>
  <sheetData>
    <row r="1" ht="14.25">
      <c r="A1" s="93" t="s">
        <v>686</v>
      </c>
    </row>
    <row r="2" ht="14.25">
      <c r="A2" s="93"/>
    </row>
    <row r="3" ht="13.5">
      <c r="W3" s="20" t="s">
        <v>559</v>
      </c>
    </row>
    <row r="4" spans="3:19" ht="15.75" customHeight="1">
      <c r="C4" s="285" t="s">
        <v>416</v>
      </c>
      <c r="D4" s="286"/>
      <c r="E4" s="285" t="s">
        <v>417</v>
      </c>
      <c r="F4" s="281"/>
      <c r="G4" s="281"/>
      <c r="H4" s="285" t="s">
        <v>418</v>
      </c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6"/>
    </row>
    <row r="5" spans="1:23" ht="15.75" customHeight="1">
      <c r="A5" s="131" t="s">
        <v>392</v>
      </c>
      <c r="B5" s="32"/>
      <c r="C5" s="132" t="s">
        <v>425</v>
      </c>
      <c r="D5" s="132"/>
      <c r="E5" s="133" t="s">
        <v>94</v>
      </c>
      <c r="F5" s="133"/>
      <c r="G5" s="133" t="s">
        <v>426</v>
      </c>
      <c r="H5" s="238" t="s">
        <v>390</v>
      </c>
      <c r="I5" s="239" t="s">
        <v>429</v>
      </c>
      <c r="J5" s="240" t="s">
        <v>687</v>
      </c>
      <c r="K5" s="239" t="s">
        <v>431</v>
      </c>
      <c r="L5" s="239" t="s">
        <v>432</v>
      </c>
      <c r="M5" s="239" t="s">
        <v>438</v>
      </c>
      <c r="N5" s="239" t="s">
        <v>433</v>
      </c>
      <c r="O5" s="239" t="s">
        <v>435</v>
      </c>
      <c r="P5" s="238" t="s">
        <v>441</v>
      </c>
      <c r="Q5" s="238" t="s">
        <v>391</v>
      </c>
      <c r="R5" s="239" t="s">
        <v>101</v>
      </c>
      <c r="S5" s="240" t="s">
        <v>439</v>
      </c>
      <c r="T5" s="142" t="s">
        <v>437</v>
      </c>
      <c r="U5" s="133" t="s">
        <v>440</v>
      </c>
      <c r="V5" s="133"/>
      <c r="W5" s="133" t="s">
        <v>685</v>
      </c>
    </row>
    <row r="6" spans="1:23" ht="15.75" customHeight="1">
      <c r="A6" s="16" t="s">
        <v>95</v>
      </c>
      <c r="B6" s="16" t="s">
        <v>385</v>
      </c>
      <c r="C6" s="135"/>
      <c r="D6" s="137" t="s">
        <v>427</v>
      </c>
      <c r="E6" s="137"/>
      <c r="F6" s="137" t="s">
        <v>428</v>
      </c>
      <c r="G6" s="137"/>
      <c r="H6" s="134" t="s">
        <v>97</v>
      </c>
      <c r="I6" s="143" t="s">
        <v>430</v>
      </c>
      <c r="J6" s="33"/>
      <c r="K6" s="143" t="s">
        <v>98</v>
      </c>
      <c r="L6" s="143" t="s">
        <v>99</v>
      </c>
      <c r="M6" s="33"/>
      <c r="N6" s="143" t="s">
        <v>434</v>
      </c>
      <c r="O6" s="143" t="s">
        <v>436</v>
      </c>
      <c r="P6" s="134" t="s">
        <v>96</v>
      </c>
      <c r="Q6" s="134" t="s">
        <v>100</v>
      </c>
      <c r="R6" s="136"/>
      <c r="S6" s="33"/>
      <c r="T6" s="136"/>
      <c r="U6" s="137"/>
      <c r="V6" s="137" t="s">
        <v>684</v>
      </c>
      <c r="W6" s="137"/>
    </row>
    <row r="7" spans="1:23" ht="15.75" customHeight="1">
      <c r="A7" s="138" t="s">
        <v>678</v>
      </c>
      <c r="B7" s="144">
        <v>2043</v>
      </c>
      <c r="C7" s="140">
        <v>92</v>
      </c>
      <c r="D7" s="140">
        <v>8</v>
      </c>
      <c r="E7" s="140">
        <v>1</v>
      </c>
      <c r="F7" s="140">
        <v>179</v>
      </c>
      <c r="G7" s="140">
        <v>566</v>
      </c>
      <c r="H7" s="140">
        <v>9</v>
      </c>
      <c r="I7" s="140">
        <v>33</v>
      </c>
      <c r="J7" s="140">
        <v>93</v>
      </c>
      <c r="K7" s="140">
        <v>341</v>
      </c>
      <c r="L7" s="140">
        <v>49</v>
      </c>
      <c r="M7" s="140">
        <v>23</v>
      </c>
      <c r="N7" s="140">
        <v>119</v>
      </c>
      <c r="O7" s="140">
        <v>123</v>
      </c>
      <c r="P7" s="140">
        <v>77</v>
      </c>
      <c r="Q7" s="140">
        <v>21</v>
      </c>
      <c r="R7" s="140">
        <v>241</v>
      </c>
      <c r="S7" s="140">
        <v>59</v>
      </c>
      <c r="T7" s="140">
        <v>10</v>
      </c>
      <c r="U7" s="140">
        <v>100</v>
      </c>
      <c r="V7" s="140">
        <v>746</v>
      </c>
      <c r="W7" s="140">
        <v>1187</v>
      </c>
    </row>
    <row r="8" spans="1:23" ht="15.75" customHeight="1">
      <c r="A8" s="139" t="s">
        <v>396</v>
      </c>
      <c r="B8" s="140">
        <v>33</v>
      </c>
      <c r="C8" s="140">
        <v>0</v>
      </c>
      <c r="D8" s="216" t="s">
        <v>457</v>
      </c>
      <c r="E8" s="216" t="s">
        <v>457</v>
      </c>
      <c r="F8" s="140">
        <v>2</v>
      </c>
      <c r="G8" s="140">
        <v>9</v>
      </c>
      <c r="H8" s="216" t="s">
        <v>457</v>
      </c>
      <c r="I8" s="140">
        <v>0</v>
      </c>
      <c r="J8" s="140">
        <v>1</v>
      </c>
      <c r="K8" s="140">
        <v>9</v>
      </c>
      <c r="L8" s="140">
        <v>0</v>
      </c>
      <c r="M8" s="216" t="s">
        <v>457</v>
      </c>
      <c r="N8" s="140">
        <v>8</v>
      </c>
      <c r="O8" s="140">
        <v>1</v>
      </c>
      <c r="P8" s="140">
        <v>1</v>
      </c>
      <c r="Q8" s="140">
        <v>0</v>
      </c>
      <c r="R8" s="140">
        <v>3</v>
      </c>
      <c r="S8" s="216" t="s">
        <v>457</v>
      </c>
      <c r="T8" s="140">
        <v>0</v>
      </c>
      <c r="U8" s="140">
        <v>0</v>
      </c>
      <c r="V8" s="140">
        <v>11</v>
      </c>
      <c r="W8" s="140">
        <v>22</v>
      </c>
    </row>
    <row r="9" spans="1:23" ht="15.75" customHeight="1">
      <c r="A9" s="139" t="s">
        <v>397</v>
      </c>
      <c r="B9" s="140">
        <v>152</v>
      </c>
      <c r="C9" s="140">
        <v>1</v>
      </c>
      <c r="D9" s="140">
        <v>0</v>
      </c>
      <c r="E9" s="140">
        <v>0</v>
      </c>
      <c r="F9" s="140">
        <v>10</v>
      </c>
      <c r="G9" s="140">
        <v>44</v>
      </c>
      <c r="H9" s="140">
        <v>1</v>
      </c>
      <c r="I9" s="140">
        <v>7</v>
      </c>
      <c r="J9" s="140">
        <v>5</v>
      </c>
      <c r="K9" s="140">
        <v>31</v>
      </c>
      <c r="L9" s="140">
        <v>2</v>
      </c>
      <c r="M9" s="140">
        <v>1</v>
      </c>
      <c r="N9" s="140">
        <v>9</v>
      </c>
      <c r="O9" s="140">
        <v>16</v>
      </c>
      <c r="P9" s="140">
        <v>5</v>
      </c>
      <c r="Q9" s="140">
        <v>2</v>
      </c>
      <c r="R9" s="140">
        <v>15</v>
      </c>
      <c r="S9" s="140">
        <v>2</v>
      </c>
      <c r="T9" s="140">
        <v>2</v>
      </c>
      <c r="U9" s="140">
        <v>1</v>
      </c>
      <c r="V9" s="140">
        <v>55</v>
      </c>
      <c r="W9" s="140">
        <v>95</v>
      </c>
    </row>
    <row r="10" spans="1:23" ht="15.75" customHeight="1">
      <c r="A10" s="139" t="s">
        <v>398</v>
      </c>
      <c r="B10" s="140">
        <v>216</v>
      </c>
      <c r="C10" s="140">
        <v>2</v>
      </c>
      <c r="D10" s="140">
        <v>0</v>
      </c>
      <c r="E10" s="216" t="s">
        <v>457</v>
      </c>
      <c r="F10" s="140">
        <v>20</v>
      </c>
      <c r="G10" s="140">
        <v>62</v>
      </c>
      <c r="H10" s="140">
        <v>1</v>
      </c>
      <c r="I10" s="140">
        <v>4</v>
      </c>
      <c r="J10" s="140">
        <v>10</v>
      </c>
      <c r="K10" s="140">
        <v>33</v>
      </c>
      <c r="L10" s="140">
        <v>7</v>
      </c>
      <c r="M10" s="140">
        <v>1</v>
      </c>
      <c r="N10" s="140">
        <v>9</v>
      </c>
      <c r="O10" s="140">
        <v>18</v>
      </c>
      <c r="P10" s="140">
        <v>7</v>
      </c>
      <c r="Q10" s="140">
        <v>3</v>
      </c>
      <c r="R10" s="140">
        <v>31</v>
      </c>
      <c r="S10" s="140">
        <v>7</v>
      </c>
      <c r="T10" s="140">
        <v>1</v>
      </c>
      <c r="U10" s="140">
        <v>2</v>
      </c>
      <c r="V10" s="140">
        <v>82</v>
      </c>
      <c r="W10" s="140">
        <v>131</v>
      </c>
    </row>
    <row r="11" spans="1:23" ht="15.75" customHeight="1">
      <c r="A11" s="139" t="s">
        <v>399</v>
      </c>
      <c r="B11" s="140">
        <v>217</v>
      </c>
      <c r="C11" s="140">
        <v>2</v>
      </c>
      <c r="D11" s="140">
        <v>1</v>
      </c>
      <c r="E11" s="140">
        <v>0</v>
      </c>
      <c r="F11" s="140">
        <v>21</v>
      </c>
      <c r="G11" s="140">
        <v>64</v>
      </c>
      <c r="H11" s="140">
        <v>1</v>
      </c>
      <c r="I11" s="140">
        <v>8</v>
      </c>
      <c r="J11" s="140">
        <v>11</v>
      </c>
      <c r="K11" s="140">
        <v>33</v>
      </c>
      <c r="L11" s="140">
        <v>7</v>
      </c>
      <c r="M11" s="140">
        <v>1</v>
      </c>
      <c r="N11" s="140">
        <v>10</v>
      </c>
      <c r="O11" s="140">
        <v>17</v>
      </c>
      <c r="P11" s="140">
        <v>8</v>
      </c>
      <c r="Q11" s="140">
        <v>2</v>
      </c>
      <c r="R11" s="140">
        <v>25</v>
      </c>
      <c r="S11" s="140">
        <v>9</v>
      </c>
      <c r="T11" s="140">
        <v>1</v>
      </c>
      <c r="U11" s="140">
        <v>3</v>
      </c>
      <c r="V11" s="140">
        <v>85</v>
      </c>
      <c r="W11" s="140">
        <v>129</v>
      </c>
    </row>
    <row r="12" spans="1:23" ht="15.75" customHeight="1">
      <c r="A12" s="139" t="s">
        <v>400</v>
      </c>
      <c r="B12" s="140">
        <v>196</v>
      </c>
      <c r="C12" s="140">
        <v>3</v>
      </c>
      <c r="D12" s="140">
        <v>0</v>
      </c>
      <c r="E12" s="140">
        <v>0</v>
      </c>
      <c r="F12" s="140">
        <v>18</v>
      </c>
      <c r="G12" s="140">
        <v>58</v>
      </c>
      <c r="H12" s="140">
        <v>1</v>
      </c>
      <c r="I12" s="140">
        <v>4</v>
      </c>
      <c r="J12" s="140">
        <v>10</v>
      </c>
      <c r="K12" s="140">
        <v>31</v>
      </c>
      <c r="L12" s="140">
        <v>5</v>
      </c>
      <c r="M12" s="140">
        <v>1</v>
      </c>
      <c r="N12" s="140">
        <v>10</v>
      </c>
      <c r="O12" s="140">
        <v>13</v>
      </c>
      <c r="P12" s="140">
        <v>10</v>
      </c>
      <c r="Q12" s="140">
        <v>2</v>
      </c>
      <c r="R12" s="140">
        <v>21</v>
      </c>
      <c r="S12" s="140">
        <v>8</v>
      </c>
      <c r="T12" s="140">
        <v>1</v>
      </c>
      <c r="U12" s="140">
        <v>3</v>
      </c>
      <c r="V12" s="140">
        <v>76</v>
      </c>
      <c r="W12" s="140">
        <v>116</v>
      </c>
    </row>
    <row r="13" spans="1:23" ht="15.75" customHeight="1">
      <c r="A13" s="139" t="s">
        <v>401</v>
      </c>
      <c r="B13" s="140">
        <v>201</v>
      </c>
      <c r="C13" s="140">
        <v>4</v>
      </c>
      <c r="D13" s="140">
        <v>1</v>
      </c>
      <c r="E13" s="140">
        <v>0</v>
      </c>
      <c r="F13" s="140">
        <v>15</v>
      </c>
      <c r="G13" s="140">
        <v>57</v>
      </c>
      <c r="H13" s="140">
        <v>1</v>
      </c>
      <c r="I13" s="140">
        <v>4</v>
      </c>
      <c r="J13" s="140">
        <v>10</v>
      </c>
      <c r="K13" s="140">
        <v>35</v>
      </c>
      <c r="L13" s="140">
        <v>6</v>
      </c>
      <c r="M13" s="140">
        <v>1</v>
      </c>
      <c r="N13" s="140">
        <v>8</v>
      </c>
      <c r="O13" s="140">
        <v>15</v>
      </c>
      <c r="P13" s="140">
        <v>12</v>
      </c>
      <c r="Q13" s="140">
        <v>3</v>
      </c>
      <c r="R13" s="140">
        <v>20</v>
      </c>
      <c r="S13" s="140">
        <v>7</v>
      </c>
      <c r="T13" s="140">
        <v>1</v>
      </c>
      <c r="U13" s="140">
        <v>5</v>
      </c>
      <c r="V13" s="140">
        <v>73</v>
      </c>
      <c r="W13" s="140">
        <v>123</v>
      </c>
    </row>
    <row r="14" spans="1:23" ht="15.75" customHeight="1">
      <c r="A14" s="139" t="s">
        <v>402</v>
      </c>
      <c r="B14" s="140">
        <v>217</v>
      </c>
      <c r="C14" s="140">
        <v>6</v>
      </c>
      <c r="D14" s="140">
        <v>1</v>
      </c>
      <c r="E14" s="216" t="s">
        <v>457</v>
      </c>
      <c r="F14" s="140">
        <v>19</v>
      </c>
      <c r="G14" s="140">
        <v>62</v>
      </c>
      <c r="H14" s="140">
        <v>1</v>
      </c>
      <c r="I14" s="140">
        <v>2</v>
      </c>
      <c r="J14" s="140">
        <v>7</v>
      </c>
      <c r="K14" s="140">
        <v>37</v>
      </c>
      <c r="L14" s="140">
        <v>8</v>
      </c>
      <c r="M14" s="140">
        <v>2</v>
      </c>
      <c r="N14" s="140">
        <v>9</v>
      </c>
      <c r="O14" s="140">
        <v>13</v>
      </c>
      <c r="P14" s="140">
        <v>13</v>
      </c>
      <c r="Q14" s="140">
        <v>3</v>
      </c>
      <c r="R14" s="140">
        <v>23</v>
      </c>
      <c r="S14" s="140">
        <v>9</v>
      </c>
      <c r="T14" s="140">
        <v>2</v>
      </c>
      <c r="U14" s="140">
        <v>6</v>
      </c>
      <c r="V14" s="140">
        <v>81</v>
      </c>
      <c r="W14" s="140">
        <v>128</v>
      </c>
    </row>
    <row r="15" spans="1:23" ht="15.75" customHeight="1">
      <c r="A15" s="139" t="s">
        <v>403</v>
      </c>
      <c r="B15" s="140">
        <v>278</v>
      </c>
      <c r="C15" s="140">
        <v>9</v>
      </c>
      <c r="D15" s="140">
        <v>1</v>
      </c>
      <c r="E15" s="140">
        <v>0</v>
      </c>
      <c r="F15" s="140">
        <v>27</v>
      </c>
      <c r="G15" s="140">
        <v>82</v>
      </c>
      <c r="H15" s="140">
        <v>1</v>
      </c>
      <c r="I15" s="140">
        <v>2</v>
      </c>
      <c r="J15" s="140">
        <v>16</v>
      </c>
      <c r="K15" s="140">
        <v>47</v>
      </c>
      <c r="L15" s="140">
        <v>7</v>
      </c>
      <c r="M15" s="140">
        <v>4</v>
      </c>
      <c r="N15" s="140">
        <v>16</v>
      </c>
      <c r="O15" s="140">
        <v>14</v>
      </c>
      <c r="P15" s="140">
        <v>10</v>
      </c>
      <c r="Q15" s="140">
        <v>4</v>
      </c>
      <c r="R15" s="140">
        <v>30</v>
      </c>
      <c r="S15" s="140">
        <v>9</v>
      </c>
      <c r="T15" s="140">
        <v>1</v>
      </c>
      <c r="U15" s="140">
        <v>9</v>
      </c>
      <c r="V15" s="140">
        <v>109</v>
      </c>
      <c r="W15" s="140">
        <v>159</v>
      </c>
    </row>
    <row r="16" spans="1:23" ht="15.75" customHeight="1">
      <c r="A16" s="139" t="s">
        <v>404</v>
      </c>
      <c r="B16" s="140">
        <v>202</v>
      </c>
      <c r="C16" s="140">
        <v>5</v>
      </c>
      <c r="D16" s="140">
        <v>1</v>
      </c>
      <c r="E16" s="140">
        <v>0</v>
      </c>
      <c r="F16" s="140">
        <v>19</v>
      </c>
      <c r="G16" s="140">
        <v>60</v>
      </c>
      <c r="H16" s="140">
        <v>2</v>
      </c>
      <c r="I16" s="140">
        <v>1</v>
      </c>
      <c r="J16" s="140">
        <v>14</v>
      </c>
      <c r="K16" s="140">
        <v>31</v>
      </c>
      <c r="L16" s="140">
        <v>4</v>
      </c>
      <c r="M16" s="140">
        <v>3</v>
      </c>
      <c r="N16" s="140">
        <v>15</v>
      </c>
      <c r="O16" s="140">
        <v>8</v>
      </c>
      <c r="P16" s="140">
        <v>6</v>
      </c>
      <c r="Q16" s="140">
        <v>1</v>
      </c>
      <c r="R16" s="140">
        <v>26</v>
      </c>
      <c r="S16" s="140">
        <v>5</v>
      </c>
      <c r="T16" s="140">
        <v>1</v>
      </c>
      <c r="U16" s="140">
        <v>7</v>
      </c>
      <c r="V16" s="140">
        <v>80</v>
      </c>
      <c r="W16" s="140">
        <v>115</v>
      </c>
    </row>
    <row r="17" spans="1:23" ht="15.75" customHeight="1">
      <c r="A17" s="139" t="s">
        <v>405</v>
      </c>
      <c r="B17" s="140">
        <v>136</v>
      </c>
      <c r="C17" s="140">
        <v>13</v>
      </c>
      <c r="D17" s="140">
        <v>1</v>
      </c>
      <c r="E17" s="216" t="s">
        <v>457</v>
      </c>
      <c r="F17" s="140">
        <v>15</v>
      </c>
      <c r="G17" s="140">
        <v>36</v>
      </c>
      <c r="H17" s="140">
        <v>0</v>
      </c>
      <c r="I17" s="140">
        <v>1</v>
      </c>
      <c r="J17" s="140">
        <v>6</v>
      </c>
      <c r="K17" s="140">
        <v>19</v>
      </c>
      <c r="L17" s="140">
        <v>1</v>
      </c>
      <c r="M17" s="140">
        <v>3</v>
      </c>
      <c r="N17" s="140">
        <v>12</v>
      </c>
      <c r="O17" s="140">
        <v>4</v>
      </c>
      <c r="P17" s="140">
        <v>3</v>
      </c>
      <c r="Q17" s="140">
        <v>0</v>
      </c>
      <c r="R17" s="140">
        <v>20</v>
      </c>
      <c r="S17" s="140">
        <v>2</v>
      </c>
      <c r="T17" s="140">
        <v>0</v>
      </c>
      <c r="U17" s="140">
        <v>14</v>
      </c>
      <c r="V17" s="140">
        <v>52</v>
      </c>
      <c r="W17" s="140">
        <v>71</v>
      </c>
    </row>
    <row r="18" spans="1:23" ht="15.75" customHeight="1">
      <c r="A18" s="139" t="s">
        <v>560</v>
      </c>
      <c r="B18" s="140">
        <v>195</v>
      </c>
      <c r="C18" s="140">
        <v>48</v>
      </c>
      <c r="D18" s="140">
        <v>2</v>
      </c>
      <c r="E18" s="140">
        <v>0</v>
      </c>
      <c r="F18" s="140">
        <v>13</v>
      </c>
      <c r="G18" s="140">
        <v>33</v>
      </c>
      <c r="H18" s="140">
        <v>0</v>
      </c>
      <c r="I18" s="216" t="s">
        <v>457</v>
      </c>
      <c r="J18" s="140">
        <v>2</v>
      </c>
      <c r="K18" s="140">
        <v>36</v>
      </c>
      <c r="L18" s="140">
        <v>2</v>
      </c>
      <c r="M18" s="140">
        <v>6</v>
      </c>
      <c r="N18" s="140">
        <v>12</v>
      </c>
      <c r="O18" s="140">
        <v>7</v>
      </c>
      <c r="P18" s="140">
        <v>3</v>
      </c>
      <c r="Q18" s="140">
        <v>1</v>
      </c>
      <c r="R18" s="140">
        <v>29</v>
      </c>
      <c r="S18" s="140">
        <v>1</v>
      </c>
      <c r="T18" s="140">
        <v>0</v>
      </c>
      <c r="U18" s="140">
        <v>51</v>
      </c>
      <c r="V18" s="140">
        <v>46</v>
      </c>
      <c r="W18" s="140">
        <v>99</v>
      </c>
    </row>
    <row r="19" spans="1:23" ht="15.75" customHeight="1">
      <c r="A19" s="26" t="s">
        <v>393</v>
      </c>
      <c r="B19" s="140">
        <v>44.5</v>
      </c>
      <c r="C19" s="140">
        <v>62.2</v>
      </c>
      <c r="D19" s="146" t="s">
        <v>327</v>
      </c>
      <c r="E19" s="140">
        <v>45.3</v>
      </c>
      <c r="F19" s="140">
        <v>44.6</v>
      </c>
      <c r="G19" s="140">
        <v>43.2</v>
      </c>
      <c r="H19" s="140">
        <v>42.4</v>
      </c>
      <c r="I19" s="140">
        <v>34.5</v>
      </c>
      <c r="J19" s="140">
        <v>44.1</v>
      </c>
      <c r="K19" s="140">
        <v>44.1</v>
      </c>
      <c r="L19" s="146" t="s">
        <v>326</v>
      </c>
      <c r="M19" s="140">
        <v>55.4</v>
      </c>
      <c r="N19" s="140">
        <v>45.3</v>
      </c>
      <c r="O19" s="146" t="s">
        <v>328</v>
      </c>
      <c r="P19" s="140">
        <v>42.8</v>
      </c>
      <c r="Q19" s="140">
        <v>41.8</v>
      </c>
      <c r="R19" s="140">
        <v>45.4</v>
      </c>
      <c r="S19" s="140">
        <v>41.7</v>
      </c>
      <c r="T19" s="146" t="s">
        <v>328</v>
      </c>
      <c r="U19" s="140">
        <v>61.5</v>
      </c>
      <c r="V19" s="140">
        <v>43.5</v>
      </c>
      <c r="W19" s="140">
        <v>43.7</v>
      </c>
    </row>
    <row r="20" spans="1:23" ht="20.25" customHeight="1">
      <c r="A20" s="25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</row>
    <row r="21" spans="1:23" ht="15.75" customHeight="1">
      <c r="A21" s="138" t="s">
        <v>394</v>
      </c>
      <c r="B21" s="144">
        <v>1176</v>
      </c>
      <c r="C21" s="140">
        <v>50</v>
      </c>
      <c r="D21" s="140">
        <v>6</v>
      </c>
      <c r="E21" s="140">
        <v>1</v>
      </c>
      <c r="F21" s="140">
        <v>148</v>
      </c>
      <c r="G21" s="140">
        <v>368</v>
      </c>
      <c r="H21" s="140">
        <v>7</v>
      </c>
      <c r="I21" s="140">
        <v>21</v>
      </c>
      <c r="J21" s="140">
        <v>73</v>
      </c>
      <c r="K21" s="140">
        <v>158</v>
      </c>
      <c r="L21" s="140">
        <v>23</v>
      </c>
      <c r="M21" s="140">
        <v>14</v>
      </c>
      <c r="N21" s="140">
        <v>45</v>
      </c>
      <c r="O21" s="140">
        <v>30</v>
      </c>
      <c r="P21" s="140">
        <v>35</v>
      </c>
      <c r="Q21" s="140">
        <v>14</v>
      </c>
      <c r="R21" s="140">
        <v>132</v>
      </c>
      <c r="S21" s="140">
        <v>46</v>
      </c>
      <c r="T21" s="140">
        <v>6</v>
      </c>
      <c r="U21" s="140">
        <v>56</v>
      </c>
      <c r="V21" s="140">
        <v>517</v>
      </c>
      <c r="W21" s="140">
        <v>597</v>
      </c>
    </row>
    <row r="22" spans="1:23" ht="15.75" customHeight="1">
      <c r="A22" s="139" t="s">
        <v>396</v>
      </c>
      <c r="B22" s="140">
        <v>16</v>
      </c>
      <c r="C22" s="216" t="s">
        <v>457</v>
      </c>
      <c r="D22" s="216" t="s">
        <v>457</v>
      </c>
      <c r="E22" s="216" t="s">
        <v>457</v>
      </c>
      <c r="F22" s="140">
        <v>2</v>
      </c>
      <c r="G22" s="140">
        <v>5</v>
      </c>
      <c r="H22" s="216" t="s">
        <v>457</v>
      </c>
      <c r="I22" s="216" t="s">
        <v>457</v>
      </c>
      <c r="J22" s="140">
        <v>0</v>
      </c>
      <c r="K22" s="140">
        <v>4</v>
      </c>
      <c r="L22" s="216" t="s">
        <v>457</v>
      </c>
      <c r="M22" s="216" t="s">
        <v>457</v>
      </c>
      <c r="N22" s="140">
        <v>3</v>
      </c>
      <c r="O22" s="140">
        <v>0</v>
      </c>
      <c r="P22" s="140">
        <v>0</v>
      </c>
      <c r="Q22" s="216" t="s">
        <v>457</v>
      </c>
      <c r="R22" s="140">
        <v>1</v>
      </c>
      <c r="S22" s="216" t="s">
        <v>457</v>
      </c>
      <c r="T22" s="140">
        <v>0</v>
      </c>
      <c r="U22" s="216" t="s">
        <v>300</v>
      </c>
      <c r="V22" s="140">
        <v>7</v>
      </c>
      <c r="W22" s="140">
        <v>9</v>
      </c>
    </row>
    <row r="23" spans="1:23" ht="15.75" customHeight="1">
      <c r="A23" s="139" t="s">
        <v>397</v>
      </c>
      <c r="B23" s="140">
        <v>80</v>
      </c>
      <c r="C23" s="140">
        <v>1</v>
      </c>
      <c r="D23" s="140">
        <v>0</v>
      </c>
      <c r="E23" s="140">
        <v>0</v>
      </c>
      <c r="F23" s="140">
        <v>9</v>
      </c>
      <c r="G23" s="140">
        <v>28</v>
      </c>
      <c r="H23" s="140">
        <v>0</v>
      </c>
      <c r="I23" s="140">
        <v>3</v>
      </c>
      <c r="J23" s="140">
        <v>5</v>
      </c>
      <c r="K23" s="140">
        <v>13</v>
      </c>
      <c r="L23" s="140">
        <v>1</v>
      </c>
      <c r="M23" s="140">
        <v>0</v>
      </c>
      <c r="N23" s="140">
        <v>4</v>
      </c>
      <c r="O23" s="140">
        <v>2</v>
      </c>
      <c r="P23" s="140">
        <v>2</v>
      </c>
      <c r="Q23" s="140">
        <v>1</v>
      </c>
      <c r="R23" s="140">
        <v>8</v>
      </c>
      <c r="S23" s="140">
        <v>1</v>
      </c>
      <c r="T23" s="140">
        <v>1</v>
      </c>
      <c r="U23" s="140">
        <v>1</v>
      </c>
      <c r="V23" s="140">
        <v>37</v>
      </c>
      <c r="W23" s="140">
        <v>40</v>
      </c>
    </row>
    <row r="24" spans="1:23" ht="15.75" customHeight="1">
      <c r="A24" s="139" t="s">
        <v>398</v>
      </c>
      <c r="B24" s="140">
        <v>125</v>
      </c>
      <c r="C24" s="140">
        <v>1</v>
      </c>
      <c r="D24" s="140">
        <v>0</v>
      </c>
      <c r="E24" s="216" t="s">
        <v>457</v>
      </c>
      <c r="F24" s="140">
        <v>17</v>
      </c>
      <c r="G24" s="140">
        <v>40</v>
      </c>
      <c r="H24" s="140">
        <v>1</v>
      </c>
      <c r="I24" s="140">
        <v>3</v>
      </c>
      <c r="J24" s="140">
        <v>8</v>
      </c>
      <c r="K24" s="140">
        <v>17</v>
      </c>
      <c r="L24" s="140">
        <v>1</v>
      </c>
      <c r="M24" s="140">
        <v>0</v>
      </c>
      <c r="N24" s="140">
        <v>4</v>
      </c>
      <c r="O24" s="140">
        <v>3</v>
      </c>
      <c r="P24" s="140">
        <v>3</v>
      </c>
      <c r="Q24" s="140">
        <v>2</v>
      </c>
      <c r="R24" s="140">
        <v>20</v>
      </c>
      <c r="S24" s="140">
        <v>4</v>
      </c>
      <c r="T24" s="140">
        <v>1</v>
      </c>
      <c r="U24" s="140">
        <v>2</v>
      </c>
      <c r="V24" s="140">
        <v>58</v>
      </c>
      <c r="W24" s="140">
        <v>65</v>
      </c>
    </row>
    <row r="25" spans="1:23" ht="15.75" customHeight="1">
      <c r="A25" s="139" t="s">
        <v>399</v>
      </c>
      <c r="B25" s="140">
        <v>135</v>
      </c>
      <c r="C25" s="140">
        <v>1</v>
      </c>
      <c r="D25" s="140">
        <v>1</v>
      </c>
      <c r="E25" s="140">
        <v>0</v>
      </c>
      <c r="F25" s="140">
        <v>18</v>
      </c>
      <c r="G25" s="140">
        <v>45</v>
      </c>
      <c r="H25" s="140">
        <v>1</v>
      </c>
      <c r="I25" s="140">
        <v>5</v>
      </c>
      <c r="J25" s="140">
        <v>9</v>
      </c>
      <c r="K25" s="140">
        <v>18</v>
      </c>
      <c r="L25" s="140">
        <v>3</v>
      </c>
      <c r="M25" s="140">
        <v>1</v>
      </c>
      <c r="N25" s="140">
        <v>5</v>
      </c>
      <c r="O25" s="140">
        <v>4</v>
      </c>
      <c r="P25" s="140">
        <v>3</v>
      </c>
      <c r="Q25" s="140">
        <v>1</v>
      </c>
      <c r="R25" s="140">
        <v>16</v>
      </c>
      <c r="S25" s="140">
        <v>7</v>
      </c>
      <c r="T25" s="140">
        <v>0</v>
      </c>
      <c r="U25" s="140">
        <v>2</v>
      </c>
      <c r="V25" s="140">
        <v>63</v>
      </c>
      <c r="W25" s="140">
        <v>71</v>
      </c>
    </row>
    <row r="26" spans="1:23" ht="15.75" customHeight="1">
      <c r="A26" s="139" t="s">
        <v>400</v>
      </c>
      <c r="B26" s="140">
        <v>119</v>
      </c>
      <c r="C26" s="140">
        <v>2</v>
      </c>
      <c r="D26" s="140">
        <v>0</v>
      </c>
      <c r="E26" s="140">
        <v>0</v>
      </c>
      <c r="F26" s="140">
        <v>14</v>
      </c>
      <c r="G26" s="140">
        <v>43</v>
      </c>
      <c r="H26" s="140">
        <v>1</v>
      </c>
      <c r="I26" s="140">
        <v>3</v>
      </c>
      <c r="J26" s="140">
        <v>7</v>
      </c>
      <c r="K26" s="140">
        <v>12</v>
      </c>
      <c r="L26" s="140">
        <v>3</v>
      </c>
      <c r="M26" s="140">
        <v>1</v>
      </c>
      <c r="N26" s="140">
        <v>3</v>
      </c>
      <c r="O26" s="140">
        <v>4</v>
      </c>
      <c r="P26" s="140">
        <v>5</v>
      </c>
      <c r="Q26" s="140">
        <v>2</v>
      </c>
      <c r="R26" s="140">
        <v>11</v>
      </c>
      <c r="S26" s="140">
        <v>7</v>
      </c>
      <c r="T26" s="140">
        <v>0</v>
      </c>
      <c r="U26" s="140">
        <v>2</v>
      </c>
      <c r="V26" s="140">
        <v>57</v>
      </c>
      <c r="W26" s="140">
        <v>60</v>
      </c>
    </row>
    <row r="27" spans="1:23" ht="15.75" customHeight="1">
      <c r="A27" s="139" t="s">
        <v>401</v>
      </c>
      <c r="B27" s="140">
        <v>113</v>
      </c>
      <c r="C27" s="140">
        <v>2</v>
      </c>
      <c r="D27" s="140">
        <v>0</v>
      </c>
      <c r="E27" s="140">
        <v>0</v>
      </c>
      <c r="F27" s="140">
        <v>12</v>
      </c>
      <c r="G27" s="140">
        <v>38</v>
      </c>
      <c r="H27" s="140">
        <v>1</v>
      </c>
      <c r="I27" s="140">
        <v>3</v>
      </c>
      <c r="J27" s="140">
        <v>7</v>
      </c>
      <c r="K27" s="140">
        <v>17</v>
      </c>
      <c r="L27" s="140">
        <v>2</v>
      </c>
      <c r="M27" s="140">
        <v>1</v>
      </c>
      <c r="N27" s="140">
        <v>3</v>
      </c>
      <c r="O27" s="140">
        <v>4</v>
      </c>
      <c r="P27" s="140">
        <v>6</v>
      </c>
      <c r="Q27" s="140">
        <v>2</v>
      </c>
      <c r="R27" s="140">
        <v>10</v>
      </c>
      <c r="S27" s="140">
        <v>6</v>
      </c>
      <c r="T27" s="140">
        <v>1</v>
      </c>
      <c r="U27" s="140">
        <v>2</v>
      </c>
      <c r="V27" s="140">
        <v>50</v>
      </c>
      <c r="W27" s="140">
        <v>61</v>
      </c>
    </row>
    <row r="28" spans="1:23" ht="15.75" customHeight="1">
      <c r="A28" s="139" t="s">
        <v>402</v>
      </c>
      <c r="B28" s="140">
        <v>120</v>
      </c>
      <c r="C28" s="140">
        <v>2</v>
      </c>
      <c r="D28" s="140">
        <v>0</v>
      </c>
      <c r="E28" s="216" t="s">
        <v>457</v>
      </c>
      <c r="F28" s="140">
        <v>16</v>
      </c>
      <c r="G28" s="140">
        <v>39</v>
      </c>
      <c r="H28" s="140">
        <v>1</v>
      </c>
      <c r="I28" s="140">
        <v>2</v>
      </c>
      <c r="J28" s="140">
        <v>5</v>
      </c>
      <c r="K28" s="140">
        <v>14</v>
      </c>
      <c r="L28" s="140">
        <v>5</v>
      </c>
      <c r="M28" s="140">
        <v>1</v>
      </c>
      <c r="N28" s="140">
        <v>4</v>
      </c>
      <c r="O28" s="140">
        <v>3</v>
      </c>
      <c r="P28" s="140">
        <v>5</v>
      </c>
      <c r="Q28" s="140">
        <v>2</v>
      </c>
      <c r="R28" s="140">
        <v>14</v>
      </c>
      <c r="S28" s="140">
        <v>8</v>
      </c>
      <c r="T28" s="140">
        <v>1</v>
      </c>
      <c r="U28" s="140">
        <v>2</v>
      </c>
      <c r="V28" s="140">
        <v>55</v>
      </c>
      <c r="W28" s="140">
        <v>62</v>
      </c>
    </row>
    <row r="29" spans="1:23" ht="15.75" customHeight="1">
      <c r="A29" s="139" t="s">
        <v>403</v>
      </c>
      <c r="B29" s="140">
        <v>156</v>
      </c>
      <c r="C29" s="140">
        <v>4</v>
      </c>
      <c r="D29" s="140">
        <v>1</v>
      </c>
      <c r="E29" s="140">
        <v>0</v>
      </c>
      <c r="F29" s="140">
        <v>22</v>
      </c>
      <c r="G29" s="140">
        <v>50</v>
      </c>
      <c r="H29" s="140">
        <v>0</v>
      </c>
      <c r="I29" s="140">
        <v>1</v>
      </c>
      <c r="J29" s="140">
        <v>13</v>
      </c>
      <c r="K29" s="140">
        <v>21</v>
      </c>
      <c r="L29" s="140">
        <v>3</v>
      </c>
      <c r="M29" s="140">
        <v>3</v>
      </c>
      <c r="N29" s="140">
        <v>5</v>
      </c>
      <c r="O29" s="140">
        <v>5</v>
      </c>
      <c r="P29" s="140">
        <v>4</v>
      </c>
      <c r="Q29" s="140">
        <v>3</v>
      </c>
      <c r="R29" s="140">
        <v>13</v>
      </c>
      <c r="S29" s="140">
        <v>7</v>
      </c>
      <c r="T29" s="140">
        <v>1</v>
      </c>
      <c r="U29" s="140">
        <v>5</v>
      </c>
      <c r="V29" s="140">
        <v>72</v>
      </c>
      <c r="W29" s="140">
        <v>78</v>
      </c>
    </row>
    <row r="30" spans="1:23" ht="15.75" customHeight="1">
      <c r="A30" s="139" t="s">
        <v>404</v>
      </c>
      <c r="B30" s="140">
        <v>119</v>
      </c>
      <c r="C30" s="140">
        <v>2</v>
      </c>
      <c r="D30" s="140">
        <v>1</v>
      </c>
      <c r="E30" s="140">
        <v>0</v>
      </c>
      <c r="F30" s="140">
        <v>16</v>
      </c>
      <c r="G30" s="140">
        <v>38</v>
      </c>
      <c r="H30" s="140">
        <v>1</v>
      </c>
      <c r="I30" s="140">
        <v>1</v>
      </c>
      <c r="J30" s="140">
        <v>12</v>
      </c>
      <c r="K30" s="140">
        <v>14</v>
      </c>
      <c r="L30" s="140">
        <v>2</v>
      </c>
      <c r="M30" s="140">
        <v>2</v>
      </c>
      <c r="N30" s="140">
        <v>5</v>
      </c>
      <c r="O30" s="140">
        <v>3</v>
      </c>
      <c r="P30" s="140">
        <v>3</v>
      </c>
      <c r="Q30" s="140">
        <v>1</v>
      </c>
      <c r="R30" s="140">
        <v>15</v>
      </c>
      <c r="S30" s="140">
        <v>4</v>
      </c>
      <c r="T30" s="140">
        <v>1</v>
      </c>
      <c r="U30" s="140">
        <v>3</v>
      </c>
      <c r="V30" s="140">
        <v>54</v>
      </c>
      <c r="W30" s="140">
        <v>61</v>
      </c>
    </row>
    <row r="31" spans="1:23" ht="15.75" customHeight="1">
      <c r="A31" s="139" t="s">
        <v>405</v>
      </c>
      <c r="B31" s="140">
        <v>80</v>
      </c>
      <c r="C31" s="140">
        <v>7</v>
      </c>
      <c r="D31" s="140">
        <v>1</v>
      </c>
      <c r="E31" s="216" t="s">
        <v>457</v>
      </c>
      <c r="F31" s="140">
        <v>13</v>
      </c>
      <c r="G31" s="140">
        <v>21</v>
      </c>
      <c r="H31" s="140">
        <v>0</v>
      </c>
      <c r="I31" s="140">
        <v>1</v>
      </c>
      <c r="J31" s="140">
        <v>6</v>
      </c>
      <c r="K31" s="140">
        <v>10</v>
      </c>
      <c r="L31" s="140">
        <v>1</v>
      </c>
      <c r="M31" s="140">
        <v>2</v>
      </c>
      <c r="N31" s="140">
        <v>4</v>
      </c>
      <c r="O31" s="140">
        <v>1</v>
      </c>
      <c r="P31" s="140">
        <v>2</v>
      </c>
      <c r="Q31" s="140">
        <v>0</v>
      </c>
      <c r="R31" s="140">
        <v>11</v>
      </c>
      <c r="S31" s="140">
        <v>2</v>
      </c>
      <c r="T31" s="140">
        <v>0</v>
      </c>
      <c r="U31" s="140">
        <v>7</v>
      </c>
      <c r="V31" s="140">
        <v>34</v>
      </c>
      <c r="W31" s="140">
        <v>39</v>
      </c>
    </row>
    <row r="32" spans="1:23" ht="15.75" customHeight="1">
      <c r="A32" s="139" t="s">
        <v>560</v>
      </c>
      <c r="B32" s="140">
        <v>113</v>
      </c>
      <c r="C32" s="140">
        <v>28</v>
      </c>
      <c r="D32" s="140">
        <v>2</v>
      </c>
      <c r="E32" s="140">
        <v>0</v>
      </c>
      <c r="F32" s="140">
        <v>10</v>
      </c>
      <c r="G32" s="140">
        <v>20</v>
      </c>
      <c r="H32" s="140">
        <v>0</v>
      </c>
      <c r="I32" s="216" t="s">
        <v>457</v>
      </c>
      <c r="J32" s="140">
        <v>2</v>
      </c>
      <c r="K32" s="140">
        <v>18</v>
      </c>
      <c r="L32" s="140">
        <v>1</v>
      </c>
      <c r="M32" s="140">
        <v>5</v>
      </c>
      <c r="N32" s="140">
        <v>4</v>
      </c>
      <c r="O32" s="140">
        <v>3</v>
      </c>
      <c r="P32" s="140">
        <v>2</v>
      </c>
      <c r="Q32" s="140">
        <v>1</v>
      </c>
      <c r="R32" s="140">
        <v>16</v>
      </c>
      <c r="S32" s="140">
        <v>1</v>
      </c>
      <c r="T32" s="140">
        <v>0</v>
      </c>
      <c r="U32" s="140">
        <v>30</v>
      </c>
      <c r="V32" s="140">
        <v>31</v>
      </c>
      <c r="W32" s="140">
        <v>52</v>
      </c>
    </row>
    <row r="33" spans="1:23" ht="15.75" customHeight="1">
      <c r="A33" s="26" t="s">
        <v>393</v>
      </c>
      <c r="B33" s="140">
        <v>44.6</v>
      </c>
      <c r="C33" s="140">
        <v>63.1</v>
      </c>
      <c r="D33" s="140">
        <v>52.7</v>
      </c>
      <c r="E33" s="140">
        <v>42.4</v>
      </c>
      <c r="F33" s="140">
        <v>44.3</v>
      </c>
      <c r="G33" s="140">
        <v>42.8</v>
      </c>
      <c r="H33" s="146" t="s">
        <v>326</v>
      </c>
      <c r="I33" s="140">
        <v>36.4</v>
      </c>
      <c r="J33" s="140">
        <v>44.4</v>
      </c>
      <c r="K33" s="140">
        <v>44.4</v>
      </c>
      <c r="L33" s="140">
        <v>44.1</v>
      </c>
      <c r="M33" s="140">
        <v>58.2</v>
      </c>
      <c r="N33" s="140">
        <v>43.5</v>
      </c>
      <c r="O33" s="140">
        <v>43.8</v>
      </c>
      <c r="P33" s="140">
        <v>43.5</v>
      </c>
      <c r="Q33" s="140">
        <v>42.6</v>
      </c>
      <c r="R33" s="140">
        <v>44.9</v>
      </c>
      <c r="S33" s="140">
        <v>42.4</v>
      </c>
      <c r="T33" s="140">
        <v>40.4</v>
      </c>
      <c r="U33" s="146" t="s">
        <v>442</v>
      </c>
      <c r="V33" s="140">
        <v>43.2</v>
      </c>
      <c r="W33" s="140">
        <v>44.2</v>
      </c>
    </row>
    <row r="34" spans="1:23" ht="20.25" customHeight="1">
      <c r="A34" s="25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</row>
    <row r="35" spans="1:23" ht="15.75" customHeight="1">
      <c r="A35" s="138" t="s">
        <v>395</v>
      </c>
      <c r="B35" s="140">
        <v>867</v>
      </c>
      <c r="C35" s="140">
        <v>43</v>
      </c>
      <c r="D35" s="140">
        <v>2</v>
      </c>
      <c r="E35" s="140">
        <v>0</v>
      </c>
      <c r="F35" s="140">
        <v>31</v>
      </c>
      <c r="G35" s="140">
        <v>198</v>
      </c>
      <c r="H35" s="140">
        <v>2</v>
      </c>
      <c r="I35" s="140">
        <v>11</v>
      </c>
      <c r="J35" s="140">
        <v>19</v>
      </c>
      <c r="K35" s="140">
        <v>184</v>
      </c>
      <c r="L35" s="140">
        <v>26</v>
      </c>
      <c r="M35" s="140">
        <v>9</v>
      </c>
      <c r="N35" s="140">
        <v>74</v>
      </c>
      <c r="O35" s="140">
        <v>94</v>
      </c>
      <c r="P35" s="140">
        <v>42</v>
      </c>
      <c r="Q35" s="140">
        <v>6</v>
      </c>
      <c r="R35" s="140">
        <v>109</v>
      </c>
      <c r="S35" s="140">
        <v>13</v>
      </c>
      <c r="T35" s="140">
        <v>4</v>
      </c>
      <c r="U35" s="140">
        <v>44</v>
      </c>
      <c r="V35" s="140">
        <v>229</v>
      </c>
      <c r="W35" s="140">
        <v>589</v>
      </c>
    </row>
    <row r="36" spans="1:23" ht="15.75" customHeight="1">
      <c r="A36" s="139" t="s">
        <v>406</v>
      </c>
      <c r="B36" s="140">
        <v>17</v>
      </c>
      <c r="C36" s="140">
        <v>0</v>
      </c>
      <c r="D36" s="216" t="s">
        <v>457</v>
      </c>
      <c r="E36" s="216" t="s">
        <v>457</v>
      </c>
      <c r="F36" s="216" t="s">
        <v>457</v>
      </c>
      <c r="G36" s="140">
        <v>4</v>
      </c>
      <c r="H36" s="216" t="s">
        <v>457</v>
      </c>
      <c r="I36" s="140">
        <v>0</v>
      </c>
      <c r="J36" s="140">
        <v>1</v>
      </c>
      <c r="K36" s="140">
        <v>5</v>
      </c>
      <c r="L36" s="140">
        <v>0</v>
      </c>
      <c r="M36" s="216" t="s">
        <v>457</v>
      </c>
      <c r="N36" s="140">
        <v>5</v>
      </c>
      <c r="O36" s="140">
        <v>1</v>
      </c>
      <c r="P36" s="140">
        <v>0</v>
      </c>
      <c r="Q36" s="140">
        <v>0</v>
      </c>
      <c r="R36" s="140">
        <v>1</v>
      </c>
      <c r="S36" s="216" t="s">
        <v>457</v>
      </c>
      <c r="T36" s="140">
        <v>0</v>
      </c>
      <c r="U36" s="140">
        <v>0</v>
      </c>
      <c r="V36" s="140">
        <v>4</v>
      </c>
      <c r="W36" s="140">
        <v>13</v>
      </c>
    </row>
    <row r="37" spans="1:23" ht="15.75" customHeight="1">
      <c r="A37" s="139" t="s">
        <v>407</v>
      </c>
      <c r="B37" s="140">
        <v>73</v>
      </c>
      <c r="C37" s="140">
        <v>0</v>
      </c>
      <c r="D37" s="216" t="s">
        <v>457</v>
      </c>
      <c r="E37" s="216" t="s">
        <v>457</v>
      </c>
      <c r="F37" s="140">
        <v>1</v>
      </c>
      <c r="G37" s="140">
        <v>16</v>
      </c>
      <c r="H37" s="140">
        <v>0</v>
      </c>
      <c r="I37" s="140">
        <v>4</v>
      </c>
      <c r="J37" s="140">
        <v>0</v>
      </c>
      <c r="K37" s="140">
        <v>18</v>
      </c>
      <c r="L37" s="140">
        <v>1</v>
      </c>
      <c r="M37" s="140">
        <v>0</v>
      </c>
      <c r="N37" s="140">
        <v>5</v>
      </c>
      <c r="O37" s="140">
        <v>14</v>
      </c>
      <c r="P37" s="140">
        <v>3</v>
      </c>
      <c r="Q37" s="140">
        <v>1</v>
      </c>
      <c r="R37" s="140">
        <v>8</v>
      </c>
      <c r="S37" s="140">
        <v>1</v>
      </c>
      <c r="T37" s="140">
        <v>0</v>
      </c>
      <c r="U37" s="140">
        <v>0</v>
      </c>
      <c r="V37" s="140">
        <v>17</v>
      </c>
      <c r="W37" s="140">
        <v>55</v>
      </c>
    </row>
    <row r="38" spans="1:23" ht="15.75" customHeight="1">
      <c r="A38" s="139" t="s">
        <v>408</v>
      </c>
      <c r="B38" s="140">
        <v>91</v>
      </c>
      <c r="C38" s="140">
        <v>1</v>
      </c>
      <c r="D38" s="216" t="s">
        <v>457</v>
      </c>
      <c r="E38" s="216" t="s">
        <v>457</v>
      </c>
      <c r="F38" s="140">
        <v>2</v>
      </c>
      <c r="G38" s="140">
        <v>22</v>
      </c>
      <c r="H38" s="140">
        <v>0</v>
      </c>
      <c r="I38" s="140">
        <v>2</v>
      </c>
      <c r="J38" s="140">
        <v>2</v>
      </c>
      <c r="K38" s="140">
        <v>16</v>
      </c>
      <c r="L38" s="140">
        <v>5</v>
      </c>
      <c r="M38" s="140">
        <v>1</v>
      </c>
      <c r="N38" s="140">
        <v>5</v>
      </c>
      <c r="O38" s="140">
        <v>15</v>
      </c>
      <c r="P38" s="140">
        <v>4</v>
      </c>
      <c r="Q38" s="140">
        <v>1</v>
      </c>
      <c r="R38" s="140">
        <v>12</v>
      </c>
      <c r="S38" s="140">
        <v>3</v>
      </c>
      <c r="T38" s="140">
        <v>1</v>
      </c>
      <c r="U38" s="140">
        <v>1</v>
      </c>
      <c r="V38" s="140">
        <v>24</v>
      </c>
      <c r="W38" s="140">
        <v>66</v>
      </c>
    </row>
    <row r="39" spans="1:23" ht="15.75" customHeight="1">
      <c r="A39" s="139" t="s">
        <v>409</v>
      </c>
      <c r="B39" s="140">
        <v>82</v>
      </c>
      <c r="C39" s="140">
        <v>1</v>
      </c>
      <c r="D39" s="140">
        <v>0</v>
      </c>
      <c r="E39" s="216" t="s">
        <v>457</v>
      </c>
      <c r="F39" s="140">
        <v>3</v>
      </c>
      <c r="G39" s="140">
        <v>19</v>
      </c>
      <c r="H39" s="140">
        <v>0</v>
      </c>
      <c r="I39" s="140">
        <v>3</v>
      </c>
      <c r="J39" s="140">
        <v>2</v>
      </c>
      <c r="K39" s="140">
        <v>16</v>
      </c>
      <c r="L39" s="140">
        <v>4</v>
      </c>
      <c r="M39" s="140">
        <v>0</v>
      </c>
      <c r="N39" s="140">
        <v>5</v>
      </c>
      <c r="O39" s="140">
        <v>13</v>
      </c>
      <c r="P39" s="140">
        <v>5</v>
      </c>
      <c r="Q39" s="140">
        <v>1</v>
      </c>
      <c r="R39" s="140">
        <v>9</v>
      </c>
      <c r="S39" s="140">
        <v>2</v>
      </c>
      <c r="T39" s="140">
        <v>0</v>
      </c>
      <c r="U39" s="140">
        <v>1</v>
      </c>
      <c r="V39" s="140">
        <v>22</v>
      </c>
      <c r="W39" s="140">
        <v>59</v>
      </c>
    </row>
    <row r="40" spans="1:23" ht="15.75" customHeight="1">
      <c r="A40" s="139" t="s">
        <v>410</v>
      </c>
      <c r="B40" s="140">
        <v>77</v>
      </c>
      <c r="C40" s="140">
        <v>1</v>
      </c>
      <c r="D40" s="216" t="s">
        <v>457</v>
      </c>
      <c r="E40" s="216" t="s">
        <v>457</v>
      </c>
      <c r="F40" s="140">
        <v>4</v>
      </c>
      <c r="G40" s="140">
        <v>15</v>
      </c>
      <c r="H40" s="216" t="s">
        <v>457</v>
      </c>
      <c r="I40" s="140">
        <v>1</v>
      </c>
      <c r="J40" s="140">
        <v>2</v>
      </c>
      <c r="K40" s="140">
        <v>19</v>
      </c>
      <c r="L40" s="140">
        <v>2</v>
      </c>
      <c r="M40" s="140">
        <v>1</v>
      </c>
      <c r="N40" s="140">
        <v>7</v>
      </c>
      <c r="O40" s="140">
        <v>9</v>
      </c>
      <c r="P40" s="140">
        <v>5</v>
      </c>
      <c r="Q40" s="140">
        <v>1</v>
      </c>
      <c r="R40" s="140">
        <v>10</v>
      </c>
      <c r="S40" s="140">
        <v>1</v>
      </c>
      <c r="T40" s="140">
        <v>1</v>
      </c>
      <c r="U40" s="140">
        <v>1</v>
      </c>
      <c r="V40" s="140">
        <v>19</v>
      </c>
      <c r="W40" s="140">
        <v>57</v>
      </c>
    </row>
    <row r="41" spans="1:23" ht="15.75" customHeight="1">
      <c r="A41" s="139" t="s">
        <v>411</v>
      </c>
      <c r="B41" s="140">
        <v>88</v>
      </c>
      <c r="C41" s="140">
        <v>3</v>
      </c>
      <c r="D41" s="140">
        <v>0</v>
      </c>
      <c r="E41" s="140">
        <v>0</v>
      </c>
      <c r="F41" s="140">
        <v>4</v>
      </c>
      <c r="G41" s="140">
        <v>20</v>
      </c>
      <c r="H41" s="140">
        <v>0</v>
      </c>
      <c r="I41" s="140">
        <v>1</v>
      </c>
      <c r="J41" s="140">
        <v>3</v>
      </c>
      <c r="K41" s="140">
        <v>18</v>
      </c>
      <c r="L41" s="140">
        <v>4</v>
      </c>
      <c r="M41" s="140">
        <v>1</v>
      </c>
      <c r="N41" s="140">
        <v>5</v>
      </c>
      <c r="O41" s="140">
        <v>12</v>
      </c>
      <c r="P41" s="140">
        <v>6</v>
      </c>
      <c r="Q41" s="140">
        <v>1</v>
      </c>
      <c r="R41" s="140">
        <v>10</v>
      </c>
      <c r="S41" s="140">
        <v>1</v>
      </c>
      <c r="T41" s="140">
        <v>1</v>
      </c>
      <c r="U41" s="140">
        <v>3</v>
      </c>
      <c r="V41" s="140">
        <v>23</v>
      </c>
      <c r="W41" s="140">
        <v>62</v>
      </c>
    </row>
    <row r="42" spans="1:23" ht="15.75" customHeight="1">
      <c r="A42" s="139" t="s">
        <v>412</v>
      </c>
      <c r="B42" s="140">
        <v>97</v>
      </c>
      <c r="C42" s="140">
        <v>4</v>
      </c>
      <c r="D42" s="140">
        <v>0</v>
      </c>
      <c r="E42" s="216" t="s">
        <v>457</v>
      </c>
      <c r="F42" s="140">
        <v>3</v>
      </c>
      <c r="G42" s="140">
        <v>22</v>
      </c>
      <c r="H42" s="216" t="s">
        <v>457</v>
      </c>
      <c r="I42" s="140">
        <v>1</v>
      </c>
      <c r="J42" s="140">
        <v>3</v>
      </c>
      <c r="K42" s="140">
        <v>23</v>
      </c>
      <c r="L42" s="140">
        <v>3</v>
      </c>
      <c r="M42" s="140">
        <v>1</v>
      </c>
      <c r="N42" s="140">
        <v>5</v>
      </c>
      <c r="O42" s="140">
        <v>10</v>
      </c>
      <c r="P42" s="140">
        <v>8</v>
      </c>
      <c r="Q42" s="140">
        <v>1</v>
      </c>
      <c r="R42" s="140">
        <v>10</v>
      </c>
      <c r="S42" s="140">
        <v>2</v>
      </c>
      <c r="T42" s="140">
        <v>1</v>
      </c>
      <c r="U42" s="140">
        <v>4</v>
      </c>
      <c r="V42" s="140">
        <v>26</v>
      </c>
      <c r="W42" s="140">
        <v>66</v>
      </c>
    </row>
    <row r="43" spans="1:23" ht="15.75" customHeight="1">
      <c r="A43" s="139" t="s">
        <v>413</v>
      </c>
      <c r="B43" s="140">
        <v>122</v>
      </c>
      <c r="C43" s="140">
        <v>5</v>
      </c>
      <c r="D43" s="216" t="s">
        <v>457</v>
      </c>
      <c r="E43" s="216" t="s">
        <v>457</v>
      </c>
      <c r="F43" s="140">
        <v>5</v>
      </c>
      <c r="G43" s="140">
        <v>31</v>
      </c>
      <c r="H43" s="140">
        <v>0</v>
      </c>
      <c r="I43" s="140">
        <v>1</v>
      </c>
      <c r="J43" s="140">
        <v>3</v>
      </c>
      <c r="K43" s="140">
        <v>26</v>
      </c>
      <c r="L43" s="140">
        <v>4</v>
      </c>
      <c r="M43" s="140">
        <v>1</v>
      </c>
      <c r="N43" s="140">
        <v>11</v>
      </c>
      <c r="O43" s="140">
        <v>10</v>
      </c>
      <c r="P43" s="140">
        <v>6</v>
      </c>
      <c r="Q43" s="140">
        <v>1</v>
      </c>
      <c r="R43" s="140">
        <v>17</v>
      </c>
      <c r="S43" s="140">
        <v>2</v>
      </c>
      <c r="T43" s="140">
        <v>0</v>
      </c>
      <c r="U43" s="140">
        <v>5</v>
      </c>
      <c r="V43" s="140">
        <v>36</v>
      </c>
      <c r="W43" s="140">
        <v>81</v>
      </c>
    </row>
    <row r="44" spans="1:23" ht="15.75" customHeight="1">
      <c r="A44" s="139" t="s">
        <v>414</v>
      </c>
      <c r="B44" s="140">
        <v>83</v>
      </c>
      <c r="C44" s="140">
        <v>3</v>
      </c>
      <c r="D44" s="140">
        <v>0</v>
      </c>
      <c r="E44" s="216" t="s">
        <v>457</v>
      </c>
      <c r="F44" s="140">
        <v>4</v>
      </c>
      <c r="G44" s="140">
        <v>22</v>
      </c>
      <c r="H44" s="140">
        <v>1</v>
      </c>
      <c r="I44" s="140">
        <v>0</v>
      </c>
      <c r="J44" s="140">
        <v>2</v>
      </c>
      <c r="K44" s="140">
        <v>17</v>
      </c>
      <c r="L44" s="140">
        <v>2</v>
      </c>
      <c r="M44" s="140">
        <v>2</v>
      </c>
      <c r="N44" s="140">
        <v>10</v>
      </c>
      <c r="O44" s="140">
        <v>5</v>
      </c>
      <c r="P44" s="140">
        <v>3</v>
      </c>
      <c r="Q44" s="140">
        <v>0</v>
      </c>
      <c r="R44" s="140">
        <v>11</v>
      </c>
      <c r="S44" s="140">
        <v>1</v>
      </c>
      <c r="T44" s="140">
        <v>0</v>
      </c>
      <c r="U44" s="140">
        <v>3</v>
      </c>
      <c r="V44" s="140">
        <v>26</v>
      </c>
      <c r="W44" s="140">
        <v>53</v>
      </c>
    </row>
    <row r="45" spans="1:23" ht="15.75" customHeight="1">
      <c r="A45" s="139" t="s">
        <v>415</v>
      </c>
      <c r="B45" s="140">
        <v>56</v>
      </c>
      <c r="C45" s="140">
        <v>6</v>
      </c>
      <c r="D45" s="140">
        <v>0</v>
      </c>
      <c r="E45" s="216" t="s">
        <v>457</v>
      </c>
      <c r="F45" s="140">
        <v>2</v>
      </c>
      <c r="G45" s="140">
        <v>16</v>
      </c>
      <c r="H45" s="216" t="s">
        <v>457</v>
      </c>
      <c r="I45" s="216" t="s">
        <v>457</v>
      </c>
      <c r="J45" s="140">
        <v>1</v>
      </c>
      <c r="K45" s="140">
        <v>9</v>
      </c>
      <c r="L45" s="140">
        <v>1</v>
      </c>
      <c r="M45" s="140">
        <v>1</v>
      </c>
      <c r="N45" s="140">
        <v>8</v>
      </c>
      <c r="O45" s="140">
        <v>2</v>
      </c>
      <c r="P45" s="140">
        <v>1</v>
      </c>
      <c r="Q45" s="140">
        <v>0</v>
      </c>
      <c r="R45" s="140">
        <v>9</v>
      </c>
      <c r="S45" s="140">
        <v>0</v>
      </c>
      <c r="T45" s="216" t="s">
        <v>457</v>
      </c>
      <c r="U45" s="140">
        <v>6</v>
      </c>
      <c r="V45" s="140">
        <v>18</v>
      </c>
      <c r="W45" s="140">
        <v>32</v>
      </c>
    </row>
    <row r="46" spans="1:23" ht="15.75" customHeight="1">
      <c r="A46" s="139" t="s">
        <v>560</v>
      </c>
      <c r="B46" s="140">
        <v>82</v>
      </c>
      <c r="C46" s="140">
        <v>20</v>
      </c>
      <c r="D46" s="140">
        <v>0</v>
      </c>
      <c r="E46" s="140">
        <v>0</v>
      </c>
      <c r="F46" s="140">
        <v>3</v>
      </c>
      <c r="G46" s="140">
        <v>12</v>
      </c>
      <c r="H46" s="216" t="s">
        <v>457</v>
      </c>
      <c r="I46" s="216" t="s">
        <v>457</v>
      </c>
      <c r="J46" s="140">
        <v>0</v>
      </c>
      <c r="K46" s="140">
        <v>17</v>
      </c>
      <c r="L46" s="140">
        <v>1</v>
      </c>
      <c r="M46" s="140">
        <v>2</v>
      </c>
      <c r="N46" s="140">
        <v>8</v>
      </c>
      <c r="O46" s="140">
        <v>4</v>
      </c>
      <c r="P46" s="140">
        <v>1</v>
      </c>
      <c r="Q46" s="140">
        <v>0</v>
      </c>
      <c r="R46" s="140">
        <v>13</v>
      </c>
      <c r="S46" s="140">
        <v>0</v>
      </c>
      <c r="T46" s="140">
        <v>0</v>
      </c>
      <c r="U46" s="140">
        <v>21</v>
      </c>
      <c r="V46" s="140">
        <v>15</v>
      </c>
      <c r="W46" s="140">
        <v>47</v>
      </c>
    </row>
    <row r="47" spans="1:23" ht="15.75" customHeight="1">
      <c r="A47" s="28" t="s">
        <v>393</v>
      </c>
      <c r="B47" s="140">
        <v>44.4</v>
      </c>
      <c r="C47" s="140">
        <v>61.3</v>
      </c>
      <c r="D47" s="140">
        <v>54.2</v>
      </c>
      <c r="E47" s="140">
        <v>52.2</v>
      </c>
      <c r="F47" s="140">
        <v>46.2</v>
      </c>
      <c r="G47" s="140">
        <v>44.1</v>
      </c>
      <c r="H47" s="140">
        <v>44.2</v>
      </c>
      <c r="I47" s="140">
        <v>30.9</v>
      </c>
      <c r="J47" s="140">
        <v>42.7</v>
      </c>
      <c r="K47" s="140">
        <v>43.8</v>
      </c>
      <c r="L47" s="140">
        <v>40.2</v>
      </c>
      <c r="M47" s="146" t="s">
        <v>329</v>
      </c>
      <c r="N47" s="140">
        <v>46.4</v>
      </c>
      <c r="O47" s="140">
        <v>38.8</v>
      </c>
      <c r="P47" s="140">
        <v>42.2</v>
      </c>
      <c r="Q47" s="146" t="s">
        <v>328</v>
      </c>
      <c r="R47" s="146" t="s">
        <v>330</v>
      </c>
      <c r="S47" s="140">
        <v>39.2</v>
      </c>
      <c r="T47" s="140">
        <v>39.5</v>
      </c>
      <c r="U47" s="146" t="s">
        <v>443</v>
      </c>
      <c r="V47" s="140">
        <v>44.4</v>
      </c>
      <c r="W47" s="140">
        <v>43.1</v>
      </c>
    </row>
  </sheetData>
  <mergeCells count="3">
    <mergeCell ref="C4:D4"/>
    <mergeCell ref="E4:G4"/>
    <mergeCell ref="H4:S4"/>
  </mergeCells>
  <printOptions/>
  <pageMargins left="0.75" right="0.75" top="1" bottom="1" header="0.512" footer="0.512"/>
  <pageSetup fitToHeight="1" fitToWidth="1" orientation="portrait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7"/>
  <sheetViews>
    <sheetView workbookViewId="0" topLeftCell="A1">
      <selection activeCell="A1" sqref="A1"/>
    </sheetView>
  </sheetViews>
  <sheetFormatPr defaultColWidth="9.00390625" defaultRowHeight="13.5"/>
  <cols>
    <col min="1" max="1" width="10.75390625" style="25" customWidth="1"/>
    <col min="2" max="8" width="7.25390625" style="25" customWidth="1"/>
    <col min="9" max="20" width="7.00390625" style="25" customWidth="1"/>
    <col min="21" max="21" width="5.875" style="25" customWidth="1"/>
    <col min="22" max="16384" width="9.00390625" style="25" customWidth="1"/>
  </cols>
  <sheetData>
    <row r="1" ht="15.75" customHeight="1"/>
    <row r="2" ht="15.75" customHeight="1">
      <c r="A2" s="93" t="s">
        <v>740</v>
      </c>
    </row>
    <row r="3" ht="15.75" customHeight="1">
      <c r="K3" s="20" t="s">
        <v>561</v>
      </c>
    </row>
    <row r="4" spans="1:12" ht="45.75" customHeight="1">
      <c r="A4" s="147" t="s">
        <v>738</v>
      </c>
      <c r="B4" s="147" t="s">
        <v>451</v>
      </c>
      <c r="C4" s="152" t="s">
        <v>448</v>
      </c>
      <c r="D4" s="149" t="s">
        <v>742</v>
      </c>
      <c r="E4" s="148" t="s">
        <v>102</v>
      </c>
      <c r="F4" s="148" t="s">
        <v>103</v>
      </c>
      <c r="G4" s="149" t="s">
        <v>446</v>
      </c>
      <c r="H4" s="150" t="s">
        <v>746</v>
      </c>
      <c r="I4" s="150" t="s">
        <v>447</v>
      </c>
      <c r="J4" s="150" t="s">
        <v>449</v>
      </c>
      <c r="K4" s="152" t="s">
        <v>450</v>
      </c>
      <c r="L4" s="30"/>
    </row>
    <row r="5" spans="1:12" ht="18.75" customHeight="1">
      <c r="A5" s="15" t="s">
        <v>688</v>
      </c>
      <c r="B5" s="144">
        <v>1176</v>
      </c>
      <c r="C5" s="140">
        <v>133</v>
      </c>
      <c r="D5" s="140">
        <v>51</v>
      </c>
      <c r="E5" s="140">
        <v>126</v>
      </c>
      <c r="F5" s="140">
        <v>150</v>
      </c>
      <c r="G5" s="140">
        <v>66</v>
      </c>
      <c r="H5" s="140">
        <v>29</v>
      </c>
      <c r="I5" s="140">
        <v>56</v>
      </c>
      <c r="J5" s="140">
        <v>62</v>
      </c>
      <c r="K5" s="140">
        <v>498</v>
      </c>
      <c r="L5" s="30"/>
    </row>
    <row r="6" spans="1:12" ht="18.75" customHeight="1">
      <c r="A6" s="15" t="s">
        <v>689</v>
      </c>
      <c r="B6" s="140">
        <v>867</v>
      </c>
      <c r="C6" s="140">
        <v>105</v>
      </c>
      <c r="D6" s="140">
        <v>4</v>
      </c>
      <c r="E6" s="140">
        <v>238</v>
      </c>
      <c r="F6" s="140">
        <v>106</v>
      </c>
      <c r="G6" s="140">
        <v>133</v>
      </c>
      <c r="H6" s="140">
        <v>2</v>
      </c>
      <c r="I6" s="140">
        <v>43</v>
      </c>
      <c r="J6" s="140">
        <v>2</v>
      </c>
      <c r="K6" s="140">
        <v>232</v>
      </c>
      <c r="L6" s="30"/>
    </row>
    <row r="7" spans="1:12" ht="23.25" customHeight="1">
      <c r="A7" s="151" t="s">
        <v>697</v>
      </c>
      <c r="L7" s="30"/>
    </row>
    <row r="8" spans="1:12" ht="18.75" customHeight="1">
      <c r="A8" s="15" t="s">
        <v>688</v>
      </c>
      <c r="B8" s="153">
        <v>100</v>
      </c>
      <c r="C8" s="153">
        <v>11.30952380952381</v>
      </c>
      <c r="D8" s="153">
        <v>4.336734693877551</v>
      </c>
      <c r="E8" s="153">
        <v>10.714285714285714</v>
      </c>
      <c r="F8" s="153">
        <v>12.755102040816327</v>
      </c>
      <c r="G8" s="153">
        <v>5.612244897959184</v>
      </c>
      <c r="H8" s="153">
        <v>2.465986394557823</v>
      </c>
      <c r="I8" s="153">
        <v>4.761904761904762</v>
      </c>
      <c r="J8" s="153">
        <v>5.272108843537415</v>
      </c>
      <c r="K8" s="153">
        <v>42.3469387755102</v>
      </c>
      <c r="L8" s="31"/>
    </row>
    <row r="9" spans="1:12" ht="18.75" customHeight="1">
      <c r="A9" s="15" t="s">
        <v>689</v>
      </c>
      <c r="B9" s="153">
        <v>100</v>
      </c>
      <c r="C9" s="153">
        <v>12.110726643598616</v>
      </c>
      <c r="D9" s="153">
        <v>0.461361014994233</v>
      </c>
      <c r="E9" s="153">
        <v>27.450980392156865</v>
      </c>
      <c r="F9" s="153">
        <v>12.226066897347174</v>
      </c>
      <c r="G9" s="153">
        <v>15.340253748558247</v>
      </c>
      <c r="H9" s="153">
        <v>0.2306805074971165</v>
      </c>
      <c r="I9" s="153">
        <v>4.959630911188005</v>
      </c>
      <c r="J9" s="153">
        <v>0.2306805074971165</v>
      </c>
      <c r="K9" s="153">
        <v>26.75893886966551</v>
      </c>
      <c r="L9" s="31"/>
    </row>
    <row r="10" ht="23.25" customHeight="1">
      <c r="L10" s="30"/>
    </row>
    <row r="11" spans="1:12" ht="15.75" customHeight="1">
      <c r="A11" s="93" t="s">
        <v>562</v>
      </c>
      <c r="L11" s="30"/>
    </row>
    <row r="12" spans="11:12" ht="15.75" customHeight="1">
      <c r="K12" s="20" t="s">
        <v>561</v>
      </c>
      <c r="L12" s="30"/>
    </row>
    <row r="13" spans="1:12" ht="46.5" customHeight="1">
      <c r="A13" s="15" t="s">
        <v>714</v>
      </c>
      <c r="B13" s="147" t="s">
        <v>451</v>
      </c>
      <c r="C13" s="152" t="s">
        <v>448</v>
      </c>
      <c r="D13" s="149" t="s">
        <v>742</v>
      </c>
      <c r="E13" s="148" t="s">
        <v>102</v>
      </c>
      <c r="F13" s="148" t="s">
        <v>103</v>
      </c>
      <c r="G13" s="149" t="s">
        <v>446</v>
      </c>
      <c r="H13" s="150" t="s">
        <v>746</v>
      </c>
      <c r="I13" s="150" t="s">
        <v>447</v>
      </c>
      <c r="J13" s="150" t="s">
        <v>449</v>
      </c>
      <c r="K13" s="152" t="s">
        <v>450</v>
      </c>
      <c r="L13" s="30"/>
    </row>
    <row r="14" spans="1:12" ht="20.25" customHeight="1">
      <c r="A14" s="26" t="s">
        <v>717</v>
      </c>
      <c r="B14" s="144">
        <v>1806</v>
      </c>
      <c r="C14" s="26">
        <v>145</v>
      </c>
      <c r="D14" s="26">
        <v>59</v>
      </c>
      <c r="E14" s="26">
        <v>281</v>
      </c>
      <c r="F14" s="26">
        <v>231</v>
      </c>
      <c r="G14" s="26">
        <v>140</v>
      </c>
      <c r="H14" s="26">
        <v>17</v>
      </c>
      <c r="I14" s="26">
        <v>154</v>
      </c>
      <c r="J14" s="26">
        <v>68</v>
      </c>
      <c r="K14" s="26">
        <v>710</v>
      </c>
      <c r="L14" s="30"/>
    </row>
    <row r="15" spans="1:12" ht="20.25" customHeight="1">
      <c r="A15" s="26" t="s">
        <v>718</v>
      </c>
      <c r="B15" s="144">
        <v>1938</v>
      </c>
      <c r="C15" s="26">
        <v>176</v>
      </c>
      <c r="D15" s="26">
        <v>58</v>
      </c>
      <c r="E15" s="26">
        <v>298</v>
      </c>
      <c r="F15" s="26">
        <v>235</v>
      </c>
      <c r="G15" s="26">
        <v>145</v>
      </c>
      <c r="H15" s="26">
        <v>18</v>
      </c>
      <c r="I15" s="26">
        <v>165</v>
      </c>
      <c r="J15" s="26">
        <v>74</v>
      </c>
      <c r="K15" s="26">
        <v>770</v>
      </c>
      <c r="L15" s="30"/>
    </row>
    <row r="16" spans="1:12" ht="20.25" customHeight="1">
      <c r="A16" s="26" t="s">
        <v>690</v>
      </c>
      <c r="B16" s="144">
        <v>2094</v>
      </c>
      <c r="C16" s="26">
        <v>213</v>
      </c>
      <c r="D16" s="26">
        <v>64</v>
      </c>
      <c r="E16" s="26">
        <v>359</v>
      </c>
      <c r="F16" s="26">
        <v>266</v>
      </c>
      <c r="G16" s="26">
        <v>168</v>
      </c>
      <c r="H16" s="26">
        <v>22</v>
      </c>
      <c r="I16" s="26">
        <v>144</v>
      </c>
      <c r="J16" s="26">
        <v>66</v>
      </c>
      <c r="K16" s="26">
        <v>785</v>
      </c>
      <c r="L16" s="30"/>
    </row>
    <row r="17" spans="1:12" ht="20.25" customHeight="1">
      <c r="A17" s="26" t="s">
        <v>691</v>
      </c>
      <c r="B17" s="144">
        <v>2117</v>
      </c>
      <c r="C17" s="26">
        <v>224</v>
      </c>
      <c r="D17" s="26">
        <v>62</v>
      </c>
      <c r="E17" s="26">
        <v>379</v>
      </c>
      <c r="F17" s="26">
        <v>252</v>
      </c>
      <c r="G17" s="26">
        <v>177</v>
      </c>
      <c r="H17" s="26">
        <v>21</v>
      </c>
      <c r="I17" s="26">
        <v>130</v>
      </c>
      <c r="J17" s="26">
        <v>66</v>
      </c>
      <c r="K17" s="26">
        <v>796</v>
      </c>
      <c r="L17" s="30"/>
    </row>
    <row r="18" spans="1:12" ht="20.25" customHeight="1">
      <c r="A18" s="26" t="s">
        <v>444</v>
      </c>
      <c r="B18" s="144">
        <v>2043</v>
      </c>
      <c r="C18" s="26">
        <v>238</v>
      </c>
      <c r="D18" s="26">
        <v>55</v>
      </c>
      <c r="E18" s="26">
        <v>364</v>
      </c>
      <c r="F18" s="26">
        <v>256</v>
      </c>
      <c r="G18" s="26">
        <v>198</v>
      </c>
      <c r="H18" s="26">
        <v>31</v>
      </c>
      <c r="I18" s="26">
        <v>99</v>
      </c>
      <c r="J18" s="26">
        <v>64</v>
      </c>
      <c r="K18" s="26">
        <v>730</v>
      </c>
      <c r="L18" s="30"/>
    </row>
    <row r="19" spans="1:12" ht="20.25" customHeight="1">
      <c r="A19" s="50" t="s">
        <v>445</v>
      </c>
      <c r="B19" s="144">
        <v>65009</v>
      </c>
      <c r="C19" s="144">
        <v>8998</v>
      </c>
      <c r="D19" s="144">
        <v>2047</v>
      </c>
      <c r="E19" s="144">
        <v>12751</v>
      </c>
      <c r="F19" s="144">
        <v>9375</v>
      </c>
      <c r="G19" s="144">
        <v>6277</v>
      </c>
      <c r="H19" s="144">
        <v>1035</v>
      </c>
      <c r="I19" s="144">
        <v>2978</v>
      </c>
      <c r="J19" s="144">
        <v>2195</v>
      </c>
      <c r="K19" s="144">
        <v>18453</v>
      </c>
      <c r="L19" s="30"/>
    </row>
    <row r="20" spans="1:12" ht="23.25" customHeight="1">
      <c r="A20" s="151" t="s">
        <v>697</v>
      </c>
      <c r="L20" s="30"/>
    </row>
    <row r="21" spans="1:12" ht="45.75" customHeight="1">
      <c r="A21" s="15" t="s">
        <v>714</v>
      </c>
      <c r="B21" s="147" t="s">
        <v>451</v>
      </c>
      <c r="C21" s="152" t="s">
        <v>448</v>
      </c>
      <c r="D21" s="149" t="s">
        <v>742</v>
      </c>
      <c r="E21" s="148" t="s">
        <v>102</v>
      </c>
      <c r="F21" s="148" t="s">
        <v>103</v>
      </c>
      <c r="G21" s="149" t="s">
        <v>446</v>
      </c>
      <c r="H21" s="150" t="s">
        <v>746</v>
      </c>
      <c r="I21" s="150" t="s">
        <v>447</v>
      </c>
      <c r="J21" s="150" t="s">
        <v>449</v>
      </c>
      <c r="K21" s="152" t="s">
        <v>450</v>
      </c>
      <c r="L21" s="30"/>
    </row>
    <row r="22" spans="1:12" ht="20.25" customHeight="1">
      <c r="A22" s="26" t="s">
        <v>717</v>
      </c>
      <c r="B22" s="153">
        <v>100</v>
      </c>
      <c r="C22" s="153">
        <v>8.028792912513842</v>
      </c>
      <c r="D22" s="153">
        <v>3.2668881506090806</v>
      </c>
      <c r="E22" s="153">
        <v>15.559246954595793</v>
      </c>
      <c r="F22" s="153">
        <v>12.790697674418606</v>
      </c>
      <c r="G22" s="153">
        <v>7.751937984496124</v>
      </c>
      <c r="H22" s="153">
        <v>0.9413067552602437</v>
      </c>
      <c r="I22" s="153">
        <v>8.527131782945736</v>
      </c>
      <c r="J22" s="153">
        <v>3.7652270210409746</v>
      </c>
      <c r="K22" s="153">
        <v>39.31339977851606</v>
      </c>
      <c r="L22" s="31"/>
    </row>
    <row r="23" spans="1:12" ht="20.25" customHeight="1">
      <c r="A23" s="26" t="s">
        <v>718</v>
      </c>
      <c r="B23" s="153">
        <v>100</v>
      </c>
      <c r="C23" s="153">
        <v>9.081527347781218</v>
      </c>
      <c r="D23" s="153">
        <v>2.9927760577915374</v>
      </c>
      <c r="E23" s="153">
        <v>15.376676986584107</v>
      </c>
      <c r="F23" s="153">
        <v>12.125902992776059</v>
      </c>
      <c r="G23" s="153">
        <v>7.481940144478844</v>
      </c>
      <c r="H23" s="153">
        <v>0.9287925696594427</v>
      </c>
      <c r="I23" s="153">
        <v>8.513931888544892</v>
      </c>
      <c r="J23" s="153">
        <v>3.8183694530443755</v>
      </c>
      <c r="K23" s="153">
        <v>39.73168214654283</v>
      </c>
      <c r="L23" s="31"/>
    </row>
    <row r="24" spans="1:12" ht="20.25" customHeight="1">
      <c r="A24" s="26" t="s">
        <v>690</v>
      </c>
      <c r="B24" s="153">
        <v>100</v>
      </c>
      <c r="C24" s="153">
        <v>10.17191977077364</v>
      </c>
      <c r="D24" s="153">
        <v>3.0563514804202483</v>
      </c>
      <c r="E24" s="153">
        <v>17.14422158548233</v>
      </c>
      <c r="F24" s="153">
        <v>12.702960840496658</v>
      </c>
      <c r="G24" s="153">
        <v>8.022922636103152</v>
      </c>
      <c r="H24" s="153">
        <v>1.0506208213944603</v>
      </c>
      <c r="I24" s="153">
        <v>6.876790830945559</v>
      </c>
      <c r="J24" s="153">
        <v>3.151862464183381</v>
      </c>
      <c r="K24" s="153">
        <v>37.48806112702961</v>
      </c>
      <c r="L24" s="31"/>
    </row>
    <row r="25" spans="1:12" ht="20.25" customHeight="1">
      <c r="A25" s="26" t="s">
        <v>691</v>
      </c>
      <c r="B25" s="153">
        <v>100</v>
      </c>
      <c r="C25" s="153">
        <v>10.581010864430798</v>
      </c>
      <c r="D25" s="153">
        <v>2.9286726499763818</v>
      </c>
      <c r="E25" s="153">
        <v>17.902692489371752</v>
      </c>
      <c r="F25" s="153">
        <v>11.903637222484647</v>
      </c>
      <c r="G25" s="153">
        <v>8.360888049126123</v>
      </c>
      <c r="H25" s="153">
        <v>0.9919697685403874</v>
      </c>
      <c r="I25" s="153">
        <v>6.140765233821446</v>
      </c>
      <c r="J25" s="153">
        <v>3.117619272555503</v>
      </c>
      <c r="K25" s="153">
        <v>37.60037789324516</v>
      </c>
      <c r="L25" s="31"/>
    </row>
    <row r="26" spans="1:12" ht="20.25" customHeight="1">
      <c r="A26" s="26" t="s">
        <v>444</v>
      </c>
      <c r="B26" s="153">
        <v>100</v>
      </c>
      <c r="C26" s="153">
        <v>11.64953499755262</v>
      </c>
      <c r="D26" s="153">
        <v>2.692119432207538</v>
      </c>
      <c r="E26" s="153">
        <v>17.81693587860989</v>
      </c>
      <c r="F26" s="153">
        <v>12.530592266275086</v>
      </c>
      <c r="G26" s="153">
        <v>9.691629955947137</v>
      </c>
      <c r="H26" s="153">
        <v>1.5173764072442486</v>
      </c>
      <c r="I26" s="153">
        <v>4.845814977973569</v>
      </c>
      <c r="J26" s="153">
        <v>3.1326480665687715</v>
      </c>
      <c r="K26" s="153">
        <v>35.73176700930005</v>
      </c>
      <c r="L26" s="31"/>
    </row>
    <row r="27" spans="1:13" ht="20.25" customHeight="1">
      <c r="A27" s="50" t="s">
        <v>445</v>
      </c>
      <c r="B27" s="153">
        <v>100</v>
      </c>
      <c r="C27" s="153">
        <v>13.841160454706273</v>
      </c>
      <c r="D27" s="153">
        <v>3.148794782260918</v>
      </c>
      <c r="E27" s="153">
        <v>19.614207263609654</v>
      </c>
      <c r="F27" s="153">
        <v>14.421080158131952</v>
      </c>
      <c r="G27" s="153">
        <v>9.655586149610054</v>
      </c>
      <c r="H27" s="153">
        <v>1.5920872494577674</v>
      </c>
      <c r="I27" s="153">
        <v>4.580904182497808</v>
      </c>
      <c r="J27" s="153">
        <v>3.3764555676906274</v>
      </c>
      <c r="K27" s="153">
        <v>28.38530049685428</v>
      </c>
      <c r="L27" s="31"/>
      <c r="M27" s="52"/>
    </row>
  </sheetData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52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5" customWidth="1"/>
    <col min="2" max="9" width="8.875" style="25" customWidth="1"/>
    <col min="10" max="19" width="7.00390625" style="25" customWidth="1"/>
    <col min="20" max="20" width="5.875" style="25" customWidth="1"/>
    <col min="21" max="16384" width="9.00390625" style="25" customWidth="1"/>
  </cols>
  <sheetData>
    <row r="2" ht="14.25">
      <c r="A2" s="93" t="s">
        <v>752</v>
      </c>
    </row>
    <row r="3" ht="13.5">
      <c r="I3" s="20" t="s">
        <v>460</v>
      </c>
    </row>
    <row r="4" spans="2:8" ht="14.25" customHeight="1">
      <c r="B4" s="300" t="s">
        <v>453</v>
      </c>
      <c r="C4" s="300" t="s">
        <v>454</v>
      </c>
      <c r="D4" s="285" t="s">
        <v>452</v>
      </c>
      <c r="E4" s="281"/>
      <c r="F4" s="281"/>
      <c r="G4" s="281"/>
      <c r="H4" s="286"/>
    </row>
    <row r="5" spans="2:9" ht="14.25" customHeight="1">
      <c r="B5" s="309"/>
      <c r="C5" s="309"/>
      <c r="D5" s="145" t="s">
        <v>454</v>
      </c>
      <c r="E5" s="154" t="s">
        <v>455</v>
      </c>
      <c r="F5" s="154" t="s">
        <v>456</v>
      </c>
      <c r="G5" s="154" t="s">
        <v>458</v>
      </c>
      <c r="H5" s="154" t="s">
        <v>459</v>
      </c>
      <c r="I5" s="15" t="s">
        <v>757</v>
      </c>
    </row>
    <row r="6" spans="1:9" ht="14.25" customHeight="1">
      <c r="A6" s="307" t="s">
        <v>444</v>
      </c>
      <c r="B6" s="15" t="s">
        <v>688</v>
      </c>
      <c r="C6" s="144">
        <v>1176</v>
      </c>
      <c r="D6" s="144">
        <v>1161</v>
      </c>
      <c r="E6" s="26">
        <v>253</v>
      </c>
      <c r="F6" s="26">
        <v>541</v>
      </c>
      <c r="G6" s="26">
        <v>100</v>
      </c>
      <c r="H6" s="26">
        <v>267</v>
      </c>
      <c r="I6" s="26">
        <v>14</v>
      </c>
    </row>
    <row r="7" spans="1:9" ht="14.25" customHeight="1">
      <c r="A7" s="310"/>
      <c r="B7" s="15" t="s">
        <v>689</v>
      </c>
      <c r="C7" s="144">
        <v>867</v>
      </c>
      <c r="D7" s="26">
        <v>853</v>
      </c>
      <c r="E7" s="26">
        <v>168</v>
      </c>
      <c r="F7" s="26">
        <v>425</v>
      </c>
      <c r="G7" s="26">
        <v>192</v>
      </c>
      <c r="H7" s="26">
        <v>69</v>
      </c>
      <c r="I7" s="26">
        <v>13</v>
      </c>
    </row>
    <row r="8" spans="1:9" ht="14.25" customHeight="1">
      <c r="A8" s="310"/>
      <c r="B8" s="15" t="s">
        <v>715</v>
      </c>
      <c r="C8" s="144">
        <v>2043</v>
      </c>
      <c r="D8" s="144">
        <v>2014</v>
      </c>
      <c r="E8" s="26">
        <v>420</v>
      </c>
      <c r="F8" s="26">
        <v>966</v>
      </c>
      <c r="G8" s="26">
        <v>292</v>
      </c>
      <c r="H8" s="26">
        <v>336</v>
      </c>
      <c r="I8" s="26">
        <v>26</v>
      </c>
    </row>
    <row r="9" spans="1:9" ht="14.25" customHeight="1">
      <c r="A9" s="311"/>
      <c r="B9" s="15" t="s">
        <v>697</v>
      </c>
      <c r="C9" s="193">
        <v>100</v>
      </c>
      <c r="D9" s="153">
        <v>98.58051884483604</v>
      </c>
      <c r="E9" s="153">
        <v>20.558002936857562</v>
      </c>
      <c r="F9" s="153">
        <v>47.28340675477239</v>
      </c>
      <c r="G9" s="153">
        <v>14.292706803720021</v>
      </c>
      <c r="H9" s="153">
        <v>16.44640234948605</v>
      </c>
      <c r="I9" s="153">
        <v>1.2726382770435634</v>
      </c>
    </row>
    <row r="10" spans="1:9" ht="14.25" customHeight="1">
      <c r="A10" s="307" t="s">
        <v>691</v>
      </c>
      <c r="B10" s="15" t="s">
        <v>688</v>
      </c>
      <c r="C10" s="194">
        <v>1221</v>
      </c>
      <c r="D10" s="174">
        <v>1207</v>
      </c>
      <c r="E10" s="174">
        <v>296</v>
      </c>
      <c r="F10" s="174">
        <v>572</v>
      </c>
      <c r="G10" s="174">
        <v>90</v>
      </c>
      <c r="H10" s="174">
        <v>248</v>
      </c>
      <c r="I10" s="174">
        <v>10</v>
      </c>
    </row>
    <row r="11" spans="1:9" ht="14.25" customHeight="1">
      <c r="A11" s="310"/>
      <c r="B11" s="15" t="s">
        <v>689</v>
      </c>
      <c r="C11" s="194">
        <v>896</v>
      </c>
      <c r="D11" s="174">
        <v>881</v>
      </c>
      <c r="E11" s="174">
        <v>220</v>
      </c>
      <c r="F11" s="174">
        <v>457</v>
      </c>
      <c r="G11" s="174">
        <v>153</v>
      </c>
      <c r="H11" s="174">
        <v>48</v>
      </c>
      <c r="I11" s="174">
        <v>12</v>
      </c>
    </row>
    <row r="12" spans="1:9" ht="14.25" customHeight="1">
      <c r="A12" s="310"/>
      <c r="B12" s="15" t="s">
        <v>715</v>
      </c>
      <c r="C12" s="194">
        <v>2117</v>
      </c>
      <c r="D12" s="174">
        <v>2088</v>
      </c>
      <c r="E12" s="174">
        <v>516</v>
      </c>
      <c r="F12" s="174">
        <v>1029</v>
      </c>
      <c r="G12" s="174">
        <v>243</v>
      </c>
      <c r="H12" s="174">
        <v>295</v>
      </c>
      <c r="I12" s="174">
        <v>22</v>
      </c>
    </row>
    <row r="13" spans="1:9" ht="14.25" customHeight="1">
      <c r="A13" s="311"/>
      <c r="B13" s="15" t="s">
        <v>697</v>
      </c>
      <c r="C13" s="193">
        <v>100</v>
      </c>
      <c r="D13" s="153">
        <v>98.63013698630137</v>
      </c>
      <c r="E13" s="153">
        <v>24.37411431270666</v>
      </c>
      <c r="F13" s="153">
        <v>48.60651865847898</v>
      </c>
      <c r="G13" s="153">
        <v>11.478507321681624</v>
      </c>
      <c r="H13" s="153">
        <v>13.934813415210204</v>
      </c>
      <c r="I13" s="153">
        <v>1.0392064241851677</v>
      </c>
    </row>
    <row r="14" spans="2:9" ht="13.5">
      <c r="B14" s="30"/>
      <c r="C14" s="121"/>
      <c r="D14" s="31"/>
      <c r="E14" s="31"/>
      <c r="F14" s="31"/>
      <c r="G14" s="31"/>
      <c r="H14" s="31"/>
      <c r="I14" s="31"/>
    </row>
    <row r="15" spans="1:9" ht="14.25">
      <c r="A15" s="93" t="s">
        <v>566</v>
      </c>
      <c r="B15" s="30"/>
      <c r="C15" s="121"/>
      <c r="D15" s="31"/>
      <c r="E15" s="31"/>
      <c r="F15" s="31"/>
      <c r="G15" s="31"/>
      <c r="H15" s="31"/>
      <c r="I15" s="31"/>
    </row>
    <row r="16" spans="2:9" ht="13.5">
      <c r="B16" s="30"/>
      <c r="C16" s="121"/>
      <c r="D16" s="31"/>
      <c r="E16" s="183" t="s">
        <v>555</v>
      </c>
      <c r="F16" s="31"/>
      <c r="G16" s="31"/>
      <c r="H16" s="31"/>
      <c r="I16" s="31"/>
    </row>
    <row r="17" spans="1:9" ht="24">
      <c r="A17" s="188"/>
      <c r="B17" s="187"/>
      <c r="C17" s="189" t="s">
        <v>565</v>
      </c>
      <c r="D17" s="189" t="s">
        <v>563</v>
      </c>
      <c r="E17" s="189" t="s">
        <v>564</v>
      </c>
      <c r="F17" s="31"/>
      <c r="G17" s="31"/>
      <c r="H17" s="31"/>
      <c r="I17" s="31"/>
    </row>
    <row r="18" spans="1:9" ht="17.25" customHeight="1">
      <c r="A18" s="305" t="s">
        <v>175</v>
      </c>
      <c r="B18" s="192" t="s">
        <v>678</v>
      </c>
      <c r="C18" s="190">
        <v>404</v>
      </c>
      <c r="D18" s="190">
        <v>826</v>
      </c>
      <c r="E18" s="190">
        <v>809</v>
      </c>
      <c r="F18" s="31"/>
      <c r="G18" s="31"/>
      <c r="H18" s="31"/>
      <c r="I18" s="31"/>
    </row>
    <row r="19" spans="1:9" ht="17.25" customHeight="1">
      <c r="A19" s="306"/>
      <c r="B19" s="192" t="s">
        <v>681</v>
      </c>
      <c r="C19" s="190">
        <v>157</v>
      </c>
      <c r="D19" s="190">
        <v>482</v>
      </c>
      <c r="E19" s="190">
        <v>535</v>
      </c>
      <c r="F19" s="31"/>
      <c r="G19" s="31"/>
      <c r="H19" s="31"/>
      <c r="I19" s="31"/>
    </row>
    <row r="20" spans="1:9" ht="17.25" customHeight="1">
      <c r="A20" s="301"/>
      <c r="B20" s="192" t="s">
        <v>682</v>
      </c>
      <c r="C20" s="191">
        <v>246</v>
      </c>
      <c r="D20" s="191">
        <v>345</v>
      </c>
      <c r="E20" s="191">
        <v>274</v>
      </c>
      <c r="F20" s="31"/>
      <c r="G20" s="31"/>
      <c r="H20" s="31"/>
      <c r="I20" s="31"/>
    </row>
    <row r="21" spans="1:9" ht="17.25" customHeight="1">
      <c r="A21" s="305" t="s">
        <v>554</v>
      </c>
      <c r="B21" s="192" t="s">
        <v>678</v>
      </c>
      <c r="C21" s="191">
        <v>371</v>
      </c>
      <c r="D21" s="191">
        <v>919</v>
      </c>
      <c r="E21" s="191">
        <v>823</v>
      </c>
      <c r="F21" s="31"/>
      <c r="G21" s="31"/>
      <c r="H21" s="31"/>
      <c r="I21" s="31"/>
    </row>
    <row r="22" spans="1:9" ht="17.25" customHeight="1">
      <c r="A22" s="306"/>
      <c r="B22" s="192" t="s">
        <v>681</v>
      </c>
      <c r="C22" s="191">
        <v>135</v>
      </c>
      <c r="D22" s="191">
        <v>548</v>
      </c>
      <c r="E22" s="191">
        <v>535</v>
      </c>
      <c r="F22" s="31"/>
      <c r="G22" s="31"/>
      <c r="H22" s="31"/>
      <c r="I22" s="31"/>
    </row>
    <row r="23" spans="1:9" ht="17.25" customHeight="1">
      <c r="A23" s="301"/>
      <c r="B23" s="192" t="s">
        <v>682</v>
      </c>
      <c r="C23" s="191">
        <v>236</v>
      </c>
      <c r="D23" s="191">
        <v>370</v>
      </c>
      <c r="E23" s="191">
        <v>288</v>
      </c>
      <c r="F23" s="31"/>
      <c r="G23" s="31"/>
      <c r="H23" s="31"/>
      <c r="I23" s="31"/>
    </row>
    <row r="24" spans="6:9" ht="13.5">
      <c r="F24" s="31"/>
      <c r="G24" s="31"/>
      <c r="H24" s="31"/>
      <c r="I24" s="31"/>
    </row>
    <row r="25" spans="1:9" ht="14.25">
      <c r="A25" s="93" t="s">
        <v>567</v>
      </c>
      <c r="F25" s="31"/>
      <c r="G25" s="31"/>
      <c r="H25" s="31"/>
      <c r="I25" s="31"/>
    </row>
    <row r="26" spans="6:9" ht="13.5">
      <c r="F26" s="31"/>
      <c r="G26" s="31"/>
      <c r="H26" s="183" t="s">
        <v>555</v>
      </c>
      <c r="I26" s="31"/>
    </row>
    <row r="27" spans="3:16" ht="22.5">
      <c r="C27" s="186" t="s">
        <v>461</v>
      </c>
      <c r="D27" s="186" t="s">
        <v>462</v>
      </c>
      <c r="E27" s="186" t="s">
        <v>463</v>
      </c>
      <c r="F27" s="186" t="s">
        <v>464</v>
      </c>
      <c r="G27" s="180" t="s">
        <v>465</v>
      </c>
      <c r="H27" s="43" t="s">
        <v>500</v>
      </c>
      <c r="I27" s="31"/>
      <c r="J27" s="30"/>
      <c r="K27" s="219"/>
      <c r="L27" s="219"/>
      <c r="M27" s="219"/>
      <c r="N27" s="219"/>
      <c r="O27" s="217"/>
      <c r="P27" s="220"/>
    </row>
    <row r="28" spans="1:16" ht="16.5" customHeight="1">
      <c r="A28" s="307" t="s">
        <v>175</v>
      </c>
      <c r="B28" s="15" t="s">
        <v>678</v>
      </c>
      <c r="C28" s="26">
        <v>179</v>
      </c>
      <c r="D28" s="26">
        <v>503</v>
      </c>
      <c r="E28" s="26">
        <v>430</v>
      </c>
      <c r="F28" s="26">
        <v>319</v>
      </c>
      <c r="G28" s="26">
        <v>204</v>
      </c>
      <c r="H28" s="144">
        <v>1636</v>
      </c>
      <c r="I28" s="31"/>
      <c r="J28" s="221"/>
      <c r="K28" s="30"/>
      <c r="L28" s="30"/>
      <c r="M28" s="30"/>
      <c r="N28" s="30"/>
      <c r="O28" s="30"/>
      <c r="P28" s="222"/>
    </row>
    <row r="29" spans="1:16" ht="16.5" customHeight="1">
      <c r="A29" s="308"/>
      <c r="B29" s="15" t="s">
        <v>681</v>
      </c>
      <c r="C29" s="26">
        <v>34</v>
      </c>
      <c r="D29" s="26">
        <v>280</v>
      </c>
      <c r="E29" s="26">
        <v>293</v>
      </c>
      <c r="F29" s="26">
        <v>241</v>
      </c>
      <c r="G29" s="26">
        <v>167</v>
      </c>
      <c r="H29" s="144">
        <v>1017</v>
      </c>
      <c r="I29" s="31"/>
      <c r="J29" s="221"/>
      <c r="K29" s="30"/>
      <c r="L29" s="30"/>
      <c r="M29" s="30"/>
      <c r="N29" s="30"/>
      <c r="O29" s="30"/>
      <c r="P29" s="222"/>
    </row>
    <row r="30" spans="1:16" ht="16.5" customHeight="1">
      <c r="A30" s="309"/>
      <c r="B30" s="15" t="s">
        <v>682</v>
      </c>
      <c r="C30" s="26">
        <v>145</v>
      </c>
      <c r="D30" s="26">
        <v>223</v>
      </c>
      <c r="E30" s="26">
        <v>136</v>
      </c>
      <c r="F30" s="26">
        <v>78</v>
      </c>
      <c r="G30" s="26">
        <v>37</v>
      </c>
      <c r="H30" s="144">
        <v>619</v>
      </c>
      <c r="I30" s="31"/>
      <c r="J30" s="221"/>
      <c r="K30" s="30"/>
      <c r="L30" s="30"/>
      <c r="M30" s="30"/>
      <c r="N30" s="30"/>
      <c r="O30" s="30"/>
      <c r="P30" s="222"/>
    </row>
    <row r="31" spans="1:16" ht="16.5" customHeight="1">
      <c r="A31" s="307" t="s">
        <v>554</v>
      </c>
      <c r="B31" s="15" t="s">
        <v>678</v>
      </c>
      <c r="C31" s="26">
        <v>161</v>
      </c>
      <c r="D31" s="26">
        <v>608</v>
      </c>
      <c r="E31" s="26">
        <v>528</v>
      </c>
      <c r="F31" s="26">
        <v>277</v>
      </c>
      <c r="G31" s="26">
        <v>166</v>
      </c>
      <c r="H31" s="144">
        <v>1742</v>
      </c>
      <c r="I31" s="31"/>
      <c r="J31" s="30"/>
      <c r="K31" s="30"/>
      <c r="L31" s="30"/>
      <c r="M31" s="30"/>
      <c r="N31" s="30"/>
      <c r="O31" s="30"/>
      <c r="P31" s="30"/>
    </row>
    <row r="32" spans="1:16" ht="16.5" customHeight="1">
      <c r="A32" s="308"/>
      <c r="B32" s="15" t="s">
        <v>681</v>
      </c>
      <c r="C32" s="26">
        <v>29</v>
      </c>
      <c r="D32" s="26">
        <v>348</v>
      </c>
      <c r="E32" s="26">
        <v>360</v>
      </c>
      <c r="F32" s="26">
        <v>214</v>
      </c>
      <c r="G32" s="26">
        <v>134</v>
      </c>
      <c r="H32" s="144">
        <v>1083</v>
      </c>
      <c r="I32" s="31"/>
      <c r="J32" s="30"/>
      <c r="K32" s="30"/>
      <c r="L32" s="30"/>
      <c r="M32" s="30"/>
      <c r="N32" s="30"/>
      <c r="O32" s="30"/>
      <c r="P32" s="30"/>
    </row>
    <row r="33" spans="1:9" ht="16.5" customHeight="1">
      <c r="A33" s="309"/>
      <c r="B33" s="15" t="s">
        <v>682</v>
      </c>
      <c r="C33" s="26">
        <v>133</v>
      </c>
      <c r="D33" s="26">
        <v>261</v>
      </c>
      <c r="E33" s="26">
        <v>170</v>
      </c>
      <c r="F33" s="26">
        <v>64</v>
      </c>
      <c r="G33" s="26">
        <v>33</v>
      </c>
      <c r="H33" s="144">
        <v>658</v>
      </c>
      <c r="I33" s="31"/>
    </row>
    <row r="34" spans="1:9" ht="13.5">
      <c r="A34" s="195" t="s">
        <v>568</v>
      </c>
      <c r="I34" s="31"/>
    </row>
    <row r="35" spans="8:9" ht="13.5">
      <c r="H35" s="31"/>
      <c r="I35" s="31"/>
    </row>
    <row r="36" spans="2:9" ht="13.5">
      <c r="B36" s="30"/>
      <c r="C36" s="121"/>
      <c r="D36" s="31"/>
      <c r="E36" s="31"/>
      <c r="F36" s="31"/>
      <c r="G36" s="31"/>
      <c r="H36" s="31"/>
      <c r="I36" s="31"/>
    </row>
    <row r="37" spans="1:9" ht="14.25">
      <c r="A37" s="93" t="s">
        <v>569</v>
      </c>
      <c r="B37" s="30"/>
      <c r="C37" s="121"/>
      <c r="D37" s="31"/>
      <c r="E37" s="31"/>
      <c r="F37" s="31"/>
      <c r="G37" s="31"/>
      <c r="H37" s="31"/>
      <c r="I37" s="31"/>
    </row>
    <row r="38" spans="2:9" ht="13.5">
      <c r="B38" s="31"/>
      <c r="C38" s="121"/>
      <c r="D38" s="31"/>
      <c r="F38" s="31"/>
      <c r="G38" s="183" t="s">
        <v>154</v>
      </c>
      <c r="H38" s="31"/>
      <c r="I38" s="31"/>
    </row>
    <row r="39" spans="1:7" ht="27" customHeight="1">
      <c r="A39" s="26"/>
      <c r="B39" s="180" t="s">
        <v>468</v>
      </c>
      <c r="C39" s="179" t="s">
        <v>469</v>
      </c>
      <c r="D39" s="181" t="s">
        <v>470</v>
      </c>
      <c r="E39" s="181" t="s">
        <v>471</v>
      </c>
      <c r="F39" s="43" t="s">
        <v>466</v>
      </c>
      <c r="G39" s="182" t="s">
        <v>467</v>
      </c>
    </row>
    <row r="40" spans="1:7" ht="16.5" customHeight="1">
      <c r="A40" s="26" t="s">
        <v>386</v>
      </c>
      <c r="B40" s="174">
        <v>2025</v>
      </c>
      <c r="C40" s="174">
        <v>1794</v>
      </c>
      <c r="D40" s="174">
        <v>114</v>
      </c>
      <c r="E40" s="174">
        <v>117</v>
      </c>
      <c r="F40" s="153">
        <v>5.62962962962963</v>
      </c>
      <c r="G40" s="153">
        <v>5.777777777777778</v>
      </c>
    </row>
    <row r="41" spans="1:7" ht="16.5" customHeight="1">
      <c r="A41" s="26" t="s">
        <v>548</v>
      </c>
      <c r="B41" s="174">
        <v>152</v>
      </c>
      <c r="C41" s="174">
        <v>113</v>
      </c>
      <c r="D41" s="174">
        <v>23</v>
      </c>
      <c r="E41" s="174">
        <v>16</v>
      </c>
      <c r="F41" s="153">
        <v>15.131578947368421</v>
      </c>
      <c r="G41" s="153">
        <v>10.526315789473683</v>
      </c>
    </row>
    <row r="42" spans="1:7" ht="16.5" customHeight="1">
      <c r="A42" s="26" t="s">
        <v>549</v>
      </c>
      <c r="B42" s="174">
        <v>426</v>
      </c>
      <c r="C42" s="174">
        <v>366</v>
      </c>
      <c r="D42" s="174">
        <v>35</v>
      </c>
      <c r="E42" s="174">
        <v>25</v>
      </c>
      <c r="F42" s="153">
        <v>8.215962441314554</v>
      </c>
      <c r="G42" s="153">
        <v>5.868544600938967</v>
      </c>
    </row>
    <row r="43" spans="1:7" ht="16.5" customHeight="1">
      <c r="A43" s="26" t="s">
        <v>550</v>
      </c>
      <c r="B43" s="174">
        <v>384</v>
      </c>
      <c r="C43" s="174">
        <v>354</v>
      </c>
      <c r="D43" s="174">
        <v>21</v>
      </c>
      <c r="E43" s="174">
        <v>9</v>
      </c>
      <c r="F43" s="153">
        <v>5.46875</v>
      </c>
      <c r="G43" s="153">
        <v>2.34375</v>
      </c>
    </row>
    <row r="44" spans="1:7" ht="16.5" customHeight="1">
      <c r="A44" s="26" t="s">
        <v>551</v>
      </c>
      <c r="B44" s="174">
        <v>495</v>
      </c>
      <c r="C44" s="174">
        <v>459</v>
      </c>
      <c r="D44" s="174">
        <v>20</v>
      </c>
      <c r="E44" s="174">
        <v>16</v>
      </c>
      <c r="F44" s="153">
        <v>4.040404040404041</v>
      </c>
      <c r="G44" s="153">
        <v>3.2323232323232323</v>
      </c>
    </row>
    <row r="45" spans="1:7" ht="16.5" customHeight="1">
      <c r="A45" s="26" t="s">
        <v>552</v>
      </c>
      <c r="B45" s="174">
        <v>355</v>
      </c>
      <c r="C45" s="174">
        <v>312</v>
      </c>
      <c r="D45" s="174">
        <v>13</v>
      </c>
      <c r="E45" s="174">
        <v>31</v>
      </c>
      <c r="F45" s="153">
        <v>3.6619718309859155</v>
      </c>
      <c r="G45" s="153">
        <v>8.732394366197182</v>
      </c>
    </row>
    <row r="46" spans="1:7" ht="16.5" customHeight="1">
      <c r="A46" s="26" t="s">
        <v>553</v>
      </c>
      <c r="B46" s="174">
        <v>213</v>
      </c>
      <c r="C46" s="174">
        <v>189</v>
      </c>
      <c r="D46" s="174">
        <v>3</v>
      </c>
      <c r="E46" s="174">
        <v>20</v>
      </c>
      <c r="F46" s="153">
        <v>1.4084507042253522</v>
      </c>
      <c r="G46" s="153">
        <v>9.389671361502346</v>
      </c>
    </row>
    <row r="47" spans="1:5" ht="13.5">
      <c r="A47" s="184" t="s">
        <v>544</v>
      </c>
      <c r="C47" s="178"/>
      <c r="D47" s="178"/>
      <c r="E47" s="178"/>
    </row>
    <row r="48" spans="1:9" ht="13.5">
      <c r="A48" s="106" t="s">
        <v>547</v>
      </c>
      <c r="B48" s="105"/>
      <c r="C48" s="121"/>
      <c r="D48" s="31"/>
      <c r="E48" s="31"/>
      <c r="F48" s="31"/>
      <c r="G48" s="31"/>
      <c r="H48" s="31"/>
      <c r="I48" s="31"/>
    </row>
    <row r="49" spans="1:9" ht="13.5">
      <c r="A49" s="185" t="s">
        <v>546</v>
      </c>
      <c r="C49" s="121"/>
      <c r="D49" s="31"/>
      <c r="E49" s="31"/>
      <c r="F49" s="31"/>
      <c r="G49" s="31"/>
      <c r="H49" s="31"/>
      <c r="I49" s="31"/>
    </row>
    <row r="50" spans="2:16" ht="13.5">
      <c r="B50" s="105" t="s">
        <v>545</v>
      </c>
      <c r="C50" s="121"/>
      <c r="D50" s="31"/>
      <c r="E50" s="31"/>
      <c r="F50" s="31"/>
      <c r="G50" s="31"/>
      <c r="H50" s="241"/>
      <c r="I50" s="241"/>
      <c r="J50" s="242"/>
      <c r="K50" s="242"/>
      <c r="L50" s="242"/>
      <c r="M50" s="242"/>
      <c r="N50" s="242"/>
      <c r="O50" s="242"/>
      <c r="P50" s="242"/>
    </row>
    <row r="51" spans="8:16" ht="13.5">
      <c r="H51" s="242"/>
      <c r="I51" s="242"/>
      <c r="J51" s="242"/>
      <c r="K51" s="242"/>
      <c r="L51" s="242"/>
      <c r="M51" s="242"/>
      <c r="N51" s="242"/>
      <c r="O51" s="242"/>
      <c r="P51" s="242"/>
    </row>
    <row r="52" spans="8:15" ht="13.5">
      <c r="H52" s="30"/>
      <c r="I52" s="30"/>
      <c r="J52" s="30"/>
      <c r="K52" s="30"/>
      <c r="L52" s="30"/>
      <c r="M52" s="30"/>
      <c r="N52" s="30"/>
      <c r="O52" s="30"/>
    </row>
  </sheetData>
  <mergeCells count="9">
    <mergeCell ref="D4:H4"/>
    <mergeCell ref="A6:A9"/>
    <mergeCell ref="A10:A13"/>
    <mergeCell ref="B4:B5"/>
    <mergeCell ref="C4:C5"/>
    <mergeCell ref="A18:A20"/>
    <mergeCell ref="A21:A23"/>
    <mergeCell ref="A28:A30"/>
    <mergeCell ref="A31:A33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ＦＵＪ９９０３Ｂ００９１</cp:lastModifiedBy>
  <cp:lastPrinted>2003-09-26T01:30:50Z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