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45" windowHeight="7005" tabRatio="778" activeTab="0"/>
  </bookViews>
  <sheets>
    <sheet name="東部計" sheetId="1" r:id="rId1"/>
    <sheet name="沼津市" sheetId="2" r:id="rId2"/>
    <sheet name="三島市" sheetId="3" r:id="rId3"/>
    <sheet name="富士宮市" sheetId="4" r:id="rId4"/>
    <sheet name="富士市" sheetId="5" r:id="rId5"/>
    <sheet name="御殿場市" sheetId="6" r:id="rId6"/>
    <sheet name="裾野市" sheetId="7" r:id="rId7"/>
    <sheet name="函南町" sheetId="8" r:id="rId8"/>
    <sheet name="清水町" sheetId="9" r:id="rId9"/>
    <sheet name="長泉町" sheetId="10" r:id="rId10"/>
    <sheet name="小山町" sheetId="11" r:id="rId11"/>
  </sheets>
  <externalReferences>
    <externalReference r:id="rId14"/>
  </externalReferences>
  <definedNames>
    <definedName name="_Fill" hidden="1">'[1]静岡市'!$AO$1:$AO$100</definedName>
    <definedName name="_xlnm.Print_Area" localSheetId="5">'御殿場市'!$A$1:$O$45</definedName>
    <definedName name="_xlnm.Print_Area" localSheetId="2">'三島市'!$A$1:$O$45</definedName>
    <definedName name="_xlnm.Print_Area" localSheetId="10">'小山町'!$A$1:$O$45</definedName>
    <definedName name="_xlnm.Print_Area" localSheetId="1">'沼津市'!$A$1:$O$45</definedName>
    <definedName name="_xlnm.Print_Area" localSheetId="6">'裾野市'!$A$1:$O$45</definedName>
    <definedName name="_xlnm.Print_Area" localSheetId="8">'清水町'!$A$1:$P$45</definedName>
    <definedName name="_xlnm.Print_Area" localSheetId="9">'長泉町'!$A$1:$O$45</definedName>
    <definedName name="_xlnm.Print_Area" localSheetId="0">'東部計'!$A$1:$M$45</definedName>
    <definedName name="_xlnm.Print_Area" localSheetId="7">'函南町'!$A$1:$O$45</definedName>
    <definedName name="_xlnm.Print_Area" localSheetId="3">'富士宮市'!$A$1:$O$45</definedName>
    <definedName name="_xlnm.Print_Area" localSheetId="4">'富士市'!$A$1:$O$45</definedName>
  </definedNames>
  <calcPr fullCalcOnLoad="1"/>
</workbook>
</file>

<file path=xl/sharedStrings.xml><?xml version="1.0" encoding="utf-8"?>
<sst xmlns="http://schemas.openxmlformats.org/spreadsheetml/2006/main" count="773" uniqueCount="56">
  <si>
    <t>沼　津  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</si>
  <si>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</si>
  <si>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</si>
  <si>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</si>
  <si>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</si>
  <si>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</si>
  <si>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</si>
  <si>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</si>
  <si>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</si>
  <si>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</si>
  <si>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</si>
  <si>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</si>
  <si>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</si>
  <si>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</si>
  <si>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</si>
  <si>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</si>
  <si>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</si>
  <si>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</si>
  <si>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</si>
  <si>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</si>
  <si>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</si>
  <si>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</si>
  <si>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</si>
  <si>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</si>
  <si>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</si>
  <si>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</si>
  <si>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</si>
  <si>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</si>
  <si>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</si>
  <si>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</si>
  <si>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</si>
  <si>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</si>
  <si>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 xml:space="preserve"> ＊再掲</t>
  </si>
  <si>
    <t>三　島　市</t>
  </si>
  <si>
    <t>富 士 宮 市</t>
  </si>
  <si>
    <t>御 殿 場 市</t>
  </si>
  <si>
    <t>裾　野　市</t>
  </si>
  <si>
    <t>函　南　町</t>
  </si>
  <si>
    <t>清　水　町</t>
  </si>
  <si>
    <t>長　泉　町</t>
  </si>
  <si>
    <t>小　山　町</t>
  </si>
  <si>
    <t>（平成23年10月1日現在）</t>
  </si>
  <si>
    <t>0</t>
  </si>
  <si>
    <t>１５歳未満</t>
  </si>
  <si>
    <t>１５－６４</t>
  </si>
  <si>
    <t>６５歳以上</t>
  </si>
  <si>
    <t>H  ７年</t>
  </si>
  <si>
    <t>　１２年</t>
  </si>
  <si>
    <t>　１７年</t>
  </si>
  <si>
    <t>　２２年</t>
  </si>
  <si>
    <t>　２３年</t>
  </si>
  <si>
    <t>富　士　市</t>
  </si>
  <si>
    <t>１５歳未満</t>
  </si>
  <si>
    <t>６５歳以上</t>
  </si>
  <si>
    <t>　１７年</t>
  </si>
  <si>
    <t>東  部  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</si>
</sst>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#,##0.0"/>
    <numFmt numFmtId="195" formatCode="0.000000"/>
    <numFmt numFmtId="196" formatCode="0.00000"/>
    <numFmt numFmtId="197" formatCode="#,##0.0;[Red]\-#,##0.0"/>
  </numFmts>
  <fonts count="45">
    <font>
      <sz val="11"/>
      <name val="ＭＳ Ｐゴシック"/>
      <family val="3"/>
    </font>
    <font>
      <b/>
      <sz val="20"/>
      <name val="明朝"/>
      <family val="1"/>
    </font>
    <font>
      <sz val="11"/>
      <name val="明朝"/>
      <family val="1"/>
    </font>
    <font>
      <sz val="10.25"/>
      <name val="ＭＳ Ｐゴシック"/>
      <family val="3"/>
    </font>
    <font>
      <sz val="3.5"/>
      <name val="ＭＳ Ｐゴシック"/>
      <family val="3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2"/>
      <name val="明朝"/>
      <family val="1"/>
    </font>
    <font>
      <sz val="4.75"/>
      <color indexed="8"/>
      <name val="ＭＳ Ｐゴシック"/>
      <family val="3"/>
    </font>
    <font>
      <sz val="12"/>
      <color indexed="8"/>
      <name val="ＭＳ Ｐゴシック"/>
      <family val="3"/>
    </font>
    <font>
      <sz val="6.75"/>
      <color indexed="8"/>
      <name val="ＭＳ Ｐゴシック"/>
      <family val="3"/>
    </font>
    <font>
      <sz val="10.5"/>
      <color indexed="8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1.7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8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1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4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2" xfId="60" applyFont="1" applyBorder="1" applyAlignment="1">
      <alignment horizontal="center"/>
      <protection/>
    </xf>
    <xf numFmtId="0" fontId="0" fillId="0" borderId="13" xfId="60" applyFont="1" applyBorder="1" applyAlignment="1">
      <alignment horizontal="center"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>
      <alignment/>
      <protection/>
    </xf>
    <xf numFmtId="0" fontId="2" fillId="0" borderId="19" xfId="60" applyFont="1" applyBorder="1">
      <alignment/>
      <protection/>
    </xf>
    <xf numFmtId="0" fontId="0" fillId="0" borderId="20" xfId="60" applyFont="1" applyBorder="1">
      <alignment/>
      <protection/>
    </xf>
    <xf numFmtId="0" fontId="0" fillId="0" borderId="21" xfId="60" applyFont="1" applyBorder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>
      <alignment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Font="1" applyBorder="1">
      <alignment/>
      <protection/>
    </xf>
    <xf numFmtId="0" fontId="2" fillId="0" borderId="18" xfId="61" applyFont="1" applyBorder="1">
      <alignment/>
      <protection/>
    </xf>
    <xf numFmtId="0" fontId="2" fillId="0" borderId="19" xfId="61" applyFont="1" applyBorder="1">
      <alignment/>
      <protection/>
    </xf>
    <xf numFmtId="0" fontId="0" fillId="0" borderId="20" xfId="61" applyFont="1" applyBorder="1">
      <alignment/>
      <protection/>
    </xf>
    <xf numFmtId="0" fontId="0" fillId="0" borderId="21" xfId="61" applyFont="1" applyBorder="1">
      <alignment/>
      <protection/>
    </xf>
    <xf numFmtId="0" fontId="2" fillId="0" borderId="0" xfId="62" applyFont="1">
      <alignment/>
      <protection/>
    </xf>
    <xf numFmtId="0" fontId="0" fillId="0" borderId="0" xfId="62" applyFont="1">
      <alignment/>
      <protection/>
    </xf>
    <xf numFmtId="0" fontId="2" fillId="0" borderId="10" xfId="62" applyFont="1" applyBorder="1">
      <alignment/>
      <protection/>
    </xf>
    <xf numFmtId="0" fontId="2" fillId="0" borderId="11" xfId="62" applyFont="1" applyBorder="1">
      <alignment/>
      <protection/>
    </xf>
    <xf numFmtId="0" fontId="0" fillId="0" borderId="12" xfId="62" applyFont="1" applyBorder="1" applyAlignment="1">
      <alignment horizontal="center"/>
      <protection/>
    </xf>
    <xf numFmtId="0" fontId="0" fillId="0" borderId="13" xfId="62" applyFont="1" applyBorder="1" applyAlignment="1">
      <alignment horizontal="center"/>
      <protection/>
    </xf>
    <xf numFmtId="0" fontId="0" fillId="0" borderId="14" xfId="62" applyFont="1" applyBorder="1">
      <alignment/>
      <protection/>
    </xf>
    <xf numFmtId="0" fontId="0" fillId="0" borderId="15" xfId="62" applyFont="1" applyBorder="1">
      <alignment/>
      <protection/>
    </xf>
    <xf numFmtId="0" fontId="0" fillId="0" borderId="16" xfId="62" applyFont="1" applyBorder="1">
      <alignment/>
      <protection/>
    </xf>
    <xf numFmtId="0" fontId="0" fillId="0" borderId="17" xfId="62" applyFont="1" applyBorder="1">
      <alignment/>
      <protection/>
    </xf>
    <xf numFmtId="0" fontId="2" fillId="0" borderId="18" xfId="62" applyFont="1" applyBorder="1">
      <alignment/>
      <protection/>
    </xf>
    <xf numFmtId="0" fontId="2" fillId="0" borderId="19" xfId="62" applyFont="1" applyBorder="1">
      <alignment/>
      <protection/>
    </xf>
    <xf numFmtId="0" fontId="0" fillId="0" borderId="20" xfId="62" applyFont="1" applyBorder="1">
      <alignment/>
      <protection/>
    </xf>
    <xf numFmtId="0" fontId="0" fillId="0" borderId="21" xfId="62" applyFont="1" applyBorder="1">
      <alignment/>
      <protection/>
    </xf>
    <xf numFmtId="0" fontId="0" fillId="0" borderId="0" xfId="63" applyFont="1">
      <alignment/>
      <protection/>
    </xf>
    <xf numFmtId="0" fontId="5" fillId="0" borderId="22" xfId="63" applyFont="1" applyBorder="1" applyAlignment="1" applyProtection="1">
      <alignment horizontal="centerContinuous" vertical="center"/>
      <protection/>
    </xf>
    <xf numFmtId="0" fontId="6" fillId="0" borderId="23" xfId="63" applyFont="1" applyBorder="1" applyAlignment="1">
      <alignment horizontal="centerContinuous"/>
      <protection/>
    </xf>
    <xf numFmtId="0" fontId="6" fillId="0" borderId="24" xfId="63" applyFont="1" applyBorder="1" applyAlignment="1">
      <alignment horizontal="centerContinuous"/>
      <protection/>
    </xf>
    <xf numFmtId="0" fontId="6" fillId="0" borderId="25" xfId="63" applyFont="1" applyBorder="1">
      <alignment/>
      <protection/>
    </xf>
    <xf numFmtId="0" fontId="6" fillId="0" borderId="26" xfId="63" applyFont="1" applyBorder="1">
      <alignment/>
      <protection/>
    </xf>
    <xf numFmtId="0" fontId="6" fillId="0" borderId="0" xfId="63" applyFont="1">
      <alignment/>
      <protection/>
    </xf>
    <xf numFmtId="0" fontId="6" fillId="0" borderId="26" xfId="63" applyFont="1" applyBorder="1" applyAlignment="1">
      <alignment horizontal="centerContinuous"/>
      <protection/>
    </xf>
    <xf numFmtId="0" fontId="6" fillId="0" borderId="0" xfId="63" applyFont="1" applyBorder="1">
      <alignment/>
      <protection/>
    </xf>
    <xf numFmtId="0" fontId="7" fillId="0" borderId="18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center"/>
      <protection/>
    </xf>
    <xf numFmtId="0" fontId="7" fillId="0" borderId="28" xfId="63" applyFont="1" applyBorder="1" applyAlignment="1" applyProtection="1">
      <alignment horizontal="center" vertical="center"/>
      <protection/>
    </xf>
    <xf numFmtId="0" fontId="7" fillId="0" borderId="10" xfId="63" applyFont="1" applyBorder="1">
      <alignment/>
      <protection/>
    </xf>
    <xf numFmtId="0" fontId="8" fillId="0" borderId="18" xfId="63" applyFont="1" applyBorder="1" applyAlignment="1" applyProtection="1">
      <alignment horizontal="center"/>
      <protection/>
    </xf>
    <xf numFmtId="37" fontId="8" fillId="0" borderId="27" xfId="63" applyNumberFormat="1" applyFont="1" applyBorder="1" applyAlignment="1" applyProtection="1">
      <alignment horizontal="right"/>
      <protection/>
    </xf>
    <xf numFmtId="0" fontId="7" fillId="0" borderId="18" xfId="63" applyFont="1" applyBorder="1" applyAlignment="1">
      <alignment horizontal="right"/>
      <protection/>
    </xf>
    <xf numFmtId="0" fontId="7" fillId="0" borderId="27" xfId="63" applyFont="1" applyBorder="1" applyAlignment="1">
      <alignment horizontal="right"/>
      <protection/>
    </xf>
    <xf numFmtId="0" fontId="7" fillId="0" borderId="18" xfId="63" applyFont="1" applyBorder="1" applyAlignment="1">
      <alignment horizontal="center"/>
      <protection/>
    </xf>
    <xf numFmtId="0" fontId="7" fillId="0" borderId="10" xfId="63" applyFont="1" applyBorder="1" applyAlignment="1">
      <alignment horizontal="right"/>
      <protection/>
    </xf>
    <xf numFmtId="0" fontId="7" fillId="0" borderId="29" xfId="63" applyFont="1" applyBorder="1" applyAlignment="1" applyProtection="1" quotePrefix="1">
      <alignment horizontal="center"/>
      <protection/>
    </xf>
    <xf numFmtId="37" fontId="7" fillId="0" borderId="30" xfId="63" applyNumberFormat="1" applyFont="1" applyBorder="1" applyAlignment="1" applyProtection="1">
      <alignment horizontal="right"/>
      <protection/>
    </xf>
    <xf numFmtId="0" fontId="7" fillId="0" borderId="10" xfId="63" applyFont="1" applyBorder="1" applyAlignment="1" applyProtection="1">
      <alignment horizontal="center"/>
      <protection/>
    </xf>
    <xf numFmtId="37" fontId="7" fillId="0" borderId="31" xfId="63" applyNumberFormat="1" applyFont="1" applyBorder="1" applyAlignment="1" applyProtection="1">
      <alignment horizontal="right"/>
      <protection/>
    </xf>
    <xf numFmtId="0" fontId="7" fillId="0" borderId="18" xfId="63" applyFont="1" applyBorder="1" applyAlignment="1" applyProtection="1">
      <alignment horizontal="center"/>
      <protection/>
    </xf>
    <xf numFmtId="56" fontId="7" fillId="0" borderId="29" xfId="63" applyNumberFormat="1" applyFont="1" applyBorder="1" applyAlignment="1" applyProtection="1" quotePrefix="1">
      <alignment horizontal="center"/>
      <protection/>
    </xf>
    <xf numFmtId="0" fontId="7" fillId="0" borderId="10" xfId="63" applyFont="1" applyBorder="1" applyAlignment="1" applyProtection="1" quotePrefix="1">
      <alignment horizontal="center"/>
      <protection/>
    </xf>
    <xf numFmtId="0" fontId="7" fillId="0" borderId="29" xfId="63" applyFont="1" applyBorder="1" applyAlignment="1" applyProtection="1">
      <alignment horizontal="center"/>
      <protection/>
    </xf>
    <xf numFmtId="37" fontId="7" fillId="0" borderId="32" xfId="63" applyNumberFormat="1" applyFont="1" applyBorder="1" applyAlignment="1" applyProtection="1">
      <alignment horizontal="right"/>
      <protection/>
    </xf>
    <xf numFmtId="37" fontId="7" fillId="0" borderId="33" xfId="63" applyNumberFormat="1" applyFont="1" applyBorder="1" applyAlignment="1" applyProtection="1">
      <alignment horizontal="right"/>
      <protection/>
    </xf>
    <xf numFmtId="0" fontId="7" fillId="0" borderId="10" xfId="63" applyFont="1" applyBorder="1" applyAlignment="1" applyProtection="1">
      <alignment/>
      <protection/>
    </xf>
    <xf numFmtId="0" fontId="7" fillId="0" borderId="10" xfId="63" applyFont="1" applyBorder="1" applyAlignment="1" applyProtection="1">
      <alignment horizontal="right"/>
      <protection/>
    </xf>
    <xf numFmtId="37" fontId="7" fillId="0" borderId="27" xfId="63" applyNumberFormat="1" applyFont="1" applyBorder="1" applyAlignment="1" applyProtection="1">
      <alignment horizontal="right"/>
      <protection/>
    </xf>
    <xf numFmtId="37" fontId="7" fillId="0" borderId="34" xfId="63" applyNumberFormat="1" applyFont="1" applyBorder="1" applyAlignment="1" applyProtection="1">
      <alignment horizontal="right"/>
      <protection/>
    </xf>
    <xf numFmtId="0" fontId="7" fillId="0" borderId="19" xfId="63" applyFont="1" applyBorder="1" applyAlignment="1" applyProtection="1">
      <alignment horizontal="center"/>
      <protection/>
    </xf>
    <xf numFmtId="37" fontId="7" fillId="0" borderId="25" xfId="63" applyNumberFormat="1" applyFont="1" applyBorder="1" applyAlignment="1" applyProtection="1">
      <alignment horizontal="right"/>
      <protection/>
    </xf>
    <xf numFmtId="37" fontId="7" fillId="0" borderId="35" xfId="63" applyNumberFormat="1" applyFont="1" applyBorder="1" applyAlignment="1" applyProtection="1">
      <alignment horizontal="right"/>
      <protection/>
    </xf>
    <xf numFmtId="184" fontId="7" fillId="0" borderId="25" xfId="63" applyNumberFormat="1" applyFont="1" applyBorder="1" applyAlignment="1" applyProtection="1">
      <alignment horizontal="right"/>
      <protection/>
    </xf>
    <xf numFmtId="0" fontId="6" fillId="0" borderId="0" xfId="63" applyFont="1" applyAlignment="1">
      <alignment horizontal="center"/>
      <protection/>
    </xf>
    <xf numFmtId="0" fontId="6" fillId="0" borderId="0" xfId="63" applyFont="1" applyBorder="1" applyAlignment="1">
      <alignment horizontal="center" shrinkToFit="1"/>
      <protection/>
    </xf>
    <xf numFmtId="191" fontId="6" fillId="0" borderId="0" xfId="63" applyNumberFormat="1" applyFont="1" applyBorder="1">
      <alignment/>
      <protection/>
    </xf>
    <xf numFmtId="0" fontId="6" fillId="0" borderId="36" xfId="63" applyFont="1" applyBorder="1">
      <alignment/>
      <protection/>
    </xf>
    <xf numFmtId="0" fontId="9" fillId="0" borderId="22" xfId="62" applyFont="1" applyBorder="1" applyAlignment="1" applyProtection="1">
      <alignment horizontal="centerContinuous" vertical="center"/>
      <protection/>
    </xf>
    <xf numFmtId="0" fontId="6" fillId="0" borderId="23" xfId="62" applyFont="1" applyBorder="1" applyAlignment="1">
      <alignment horizontal="centerContinuous"/>
      <protection/>
    </xf>
    <xf numFmtId="0" fontId="6" fillId="0" borderId="24" xfId="62" applyFont="1" applyBorder="1" applyAlignment="1">
      <alignment horizontal="centerContinuous"/>
      <protection/>
    </xf>
    <xf numFmtId="0" fontId="6" fillId="0" borderId="25" xfId="62" applyFont="1" applyBorder="1">
      <alignment/>
      <protection/>
    </xf>
    <xf numFmtId="0" fontId="6" fillId="0" borderId="26" xfId="62" applyFont="1" applyBorder="1">
      <alignment/>
      <protection/>
    </xf>
    <xf numFmtId="0" fontId="6" fillId="0" borderId="0" xfId="62" applyFont="1">
      <alignment/>
      <protection/>
    </xf>
    <xf numFmtId="0" fontId="6" fillId="0" borderId="26" xfId="62" applyFont="1" applyBorder="1" applyAlignment="1">
      <alignment horizontal="centerContinuous"/>
      <protection/>
    </xf>
    <xf numFmtId="0" fontId="6" fillId="0" borderId="0" xfId="62" applyFont="1" applyBorder="1">
      <alignment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6" fillId="0" borderId="28" xfId="62" applyFont="1" applyBorder="1" applyAlignment="1" applyProtection="1">
      <alignment horizontal="center" vertical="center"/>
      <protection/>
    </xf>
    <xf numFmtId="0" fontId="6" fillId="0" borderId="10" xfId="62" applyFont="1" applyBorder="1">
      <alignment/>
      <protection/>
    </xf>
    <xf numFmtId="0" fontId="10" fillId="0" borderId="18" xfId="62" applyFont="1" applyBorder="1" applyAlignment="1" applyProtection="1">
      <alignment horizontal="center"/>
      <protection/>
    </xf>
    <xf numFmtId="37" fontId="10" fillId="0" borderId="27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>
      <alignment horizontal="right"/>
      <protection/>
    </xf>
    <xf numFmtId="0" fontId="6" fillId="0" borderId="27" xfId="62" applyFont="1" applyBorder="1" applyAlignment="1">
      <alignment horizontal="right"/>
      <protection/>
    </xf>
    <xf numFmtId="0" fontId="6" fillId="0" borderId="18" xfId="62" applyFont="1" applyBorder="1" applyAlignment="1">
      <alignment horizontal="center"/>
      <protection/>
    </xf>
    <xf numFmtId="0" fontId="6" fillId="0" borderId="10" xfId="62" applyFont="1" applyBorder="1" applyAlignment="1">
      <alignment horizontal="right"/>
      <protection/>
    </xf>
    <xf numFmtId="0" fontId="6" fillId="0" borderId="29" xfId="62" applyFont="1" applyBorder="1" applyAlignment="1" applyProtection="1" quotePrefix="1">
      <alignment horizontal="center"/>
      <protection/>
    </xf>
    <xf numFmtId="37" fontId="6" fillId="0" borderId="30" xfId="62" applyNumberFormat="1" applyFont="1" applyBorder="1" applyAlignment="1" applyProtection="1">
      <alignment horizontal="right"/>
      <protection/>
    </xf>
    <xf numFmtId="37" fontId="6" fillId="0" borderId="37" xfId="62" applyNumberFormat="1" applyFont="1" applyBorder="1" applyAlignment="1" applyProtection="1">
      <alignment horizontal="right"/>
      <protection/>
    </xf>
    <xf numFmtId="0" fontId="6" fillId="0" borderId="10" xfId="62" applyFont="1" applyBorder="1" applyAlignment="1" applyProtection="1">
      <alignment horizontal="center"/>
      <protection/>
    </xf>
    <xf numFmtId="37" fontId="6" fillId="0" borderId="31" xfId="62" applyNumberFormat="1" applyFont="1" applyBorder="1" applyAlignment="1" applyProtection="1">
      <alignment horizontal="right"/>
      <protection/>
    </xf>
    <xf numFmtId="0" fontId="6" fillId="0" borderId="18" xfId="62" applyFont="1" applyBorder="1" applyAlignment="1" applyProtection="1">
      <alignment horizontal="center"/>
      <protection/>
    </xf>
    <xf numFmtId="37" fontId="6" fillId="0" borderId="27" xfId="62" applyNumberFormat="1" applyFont="1" applyBorder="1" applyAlignment="1" applyProtection="1">
      <alignment horizontal="right"/>
      <protection/>
    </xf>
    <xf numFmtId="56" fontId="6" fillId="0" borderId="29" xfId="62" applyNumberFormat="1" applyFont="1" applyBorder="1" applyAlignment="1" applyProtection="1" quotePrefix="1">
      <alignment horizontal="center"/>
      <protection/>
    </xf>
    <xf numFmtId="0" fontId="6" fillId="0" borderId="10" xfId="62" applyFont="1" applyBorder="1" applyAlignment="1" applyProtection="1" quotePrefix="1">
      <alignment horizontal="center"/>
      <protection/>
    </xf>
    <xf numFmtId="0" fontId="6" fillId="0" borderId="29" xfId="62" applyFont="1" applyBorder="1" applyAlignment="1" applyProtection="1">
      <alignment horizontal="center"/>
      <protection/>
    </xf>
    <xf numFmtId="0" fontId="6" fillId="0" borderId="1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0" fontId="6" fillId="0" borderId="19" xfId="62" applyFont="1" applyBorder="1" applyAlignment="1" applyProtection="1">
      <alignment horizontal="center"/>
      <protection/>
    </xf>
    <xf numFmtId="37" fontId="6" fillId="0" borderId="25" xfId="62" applyNumberFormat="1" applyFont="1" applyBorder="1" applyAlignment="1" applyProtection="1">
      <alignment horizontal="right"/>
      <protection/>
    </xf>
    <xf numFmtId="184" fontId="6" fillId="0" borderId="25" xfId="62" applyNumberFormat="1" applyFont="1" applyBorder="1" applyAlignment="1" applyProtection="1">
      <alignment horizontal="right"/>
      <protection/>
    </xf>
    <xf numFmtId="0" fontId="6" fillId="0" borderId="0" xfId="62" applyFont="1" applyAlignment="1">
      <alignment horizontal="center"/>
      <protection/>
    </xf>
    <xf numFmtId="0" fontId="6" fillId="0" borderId="38" xfId="62" applyFont="1" applyBorder="1">
      <alignment/>
      <protection/>
    </xf>
    <xf numFmtId="0" fontId="6" fillId="0" borderId="12" xfId="62" applyFont="1" applyBorder="1" applyAlignment="1">
      <alignment horizontal="center" shrinkToFit="1"/>
      <protection/>
    </xf>
    <xf numFmtId="0" fontId="6" fillId="0" borderId="13" xfId="62" applyFont="1" applyBorder="1" applyAlignment="1">
      <alignment horizontal="center" shrinkToFit="1"/>
      <protection/>
    </xf>
    <xf numFmtId="0" fontId="6" fillId="0" borderId="39" xfId="62" applyFont="1" applyBorder="1">
      <alignment/>
      <protection/>
    </xf>
    <xf numFmtId="191" fontId="6" fillId="0" borderId="40" xfId="62" applyNumberFormat="1" applyFont="1" applyBorder="1">
      <alignment/>
      <protection/>
    </xf>
    <xf numFmtId="191" fontId="6" fillId="0" borderId="41" xfId="62" applyNumberFormat="1" applyFont="1" applyBorder="1">
      <alignment/>
      <protection/>
    </xf>
    <xf numFmtId="191" fontId="6" fillId="0" borderId="20" xfId="62" applyNumberFormat="1" applyFont="1" applyBorder="1">
      <alignment/>
      <protection/>
    </xf>
    <xf numFmtId="191" fontId="6" fillId="0" borderId="21" xfId="62" applyNumberFormat="1" applyFont="1" applyBorder="1">
      <alignment/>
      <protection/>
    </xf>
    <xf numFmtId="0" fontId="9" fillId="0" borderId="22" xfId="61" applyFont="1" applyBorder="1" applyAlignment="1" applyProtection="1">
      <alignment horizontal="centerContinuous" vertical="center"/>
      <protection/>
    </xf>
    <xf numFmtId="0" fontId="6" fillId="0" borderId="23" xfId="61" applyFont="1" applyBorder="1" applyAlignment="1">
      <alignment horizontal="centerContinuous"/>
      <protection/>
    </xf>
    <xf numFmtId="0" fontId="6" fillId="0" borderId="24" xfId="61" applyFont="1" applyBorder="1" applyAlignment="1">
      <alignment horizontal="centerContinuous"/>
      <protection/>
    </xf>
    <xf numFmtId="0" fontId="6" fillId="0" borderId="25" xfId="61" applyFont="1" applyBorder="1">
      <alignment/>
      <protection/>
    </xf>
    <xf numFmtId="0" fontId="6" fillId="0" borderId="26" xfId="61" applyFont="1" applyBorder="1">
      <alignment/>
      <protection/>
    </xf>
    <xf numFmtId="0" fontId="6" fillId="0" borderId="0" xfId="61" applyFont="1">
      <alignment/>
      <protection/>
    </xf>
    <xf numFmtId="0" fontId="6" fillId="0" borderId="26" xfId="61" applyFont="1" applyBorder="1" applyAlignment="1">
      <alignment horizontal="centerContinuous"/>
      <protection/>
    </xf>
    <xf numFmtId="0" fontId="6" fillId="0" borderId="0" xfId="61" applyFont="1" applyBorder="1">
      <alignment/>
      <protection/>
    </xf>
    <xf numFmtId="0" fontId="6" fillId="0" borderId="18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center"/>
      <protection/>
    </xf>
    <xf numFmtId="0" fontId="6" fillId="0" borderId="28" xfId="61" applyFont="1" applyBorder="1" applyAlignment="1" applyProtection="1">
      <alignment horizontal="center" vertical="center"/>
      <protection/>
    </xf>
    <xf numFmtId="0" fontId="6" fillId="0" borderId="10" xfId="61" applyFont="1" applyBorder="1">
      <alignment/>
      <protection/>
    </xf>
    <xf numFmtId="0" fontId="10" fillId="0" borderId="18" xfId="61" applyFont="1" applyBorder="1" applyAlignment="1" applyProtection="1">
      <alignment horizontal="center"/>
      <protection/>
    </xf>
    <xf numFmtId="37" fontId="10" fillId="0" borderId="27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>
      <alignment horizontal="right"/>
      <protection/>
    </xf>
    <xf numFmtId="0" fontId="6" fillId="0" borderId="27" xfId="61" applyFont="1" applyBorder="1" applyAlignment="1">
      <alignment horizontal="right"/>
      <protection/>
    </xf>
    <xf numFmtId="0" fontId="6" fillId="0" borderId="18" xfId="61" applyFont="1" applyBorder="1" applyAlignment="1">
      <alignment horizontal="center"/>
      <protection/>
    </xf>
    <xf numFmtId="0" fontId="6" fillId="0" borderId="10" xfId="61" applyFont="1" applyBorder="1" applyAlignment="1">
      <alignment horizontal="right"/>
      <protection/>
    </xf>
    <xf numFmtId="0" fontId="6" fillId="0" borderId="29" xfId="61" applyFont="1" applyBorder="1" applyAlignment="1" applyProtection="1" quotePrefix="1">
      <alignment horizontal="center"/>
      <protection/>
    </xf>
    <xf numFmtId="37" fontId="6" fillId="0" borderId="30" xfId="61" applyNumberFormat="1" applyFont="1" applyBorder="1" applyAlignment="1" applyProtection="1">
      <alignment horizontal="right"/>
      <protection/>
    </xf>
    <xf numFmtId="37" fontId="6" fillId="0" borderId="37" xfId="61" applyNumberFormat="1" applyFont="1" applyBorder="1" applyAlignment="1" applyProtection="1">
      <alignment horizontal="right"/>
      <protection/>
    </xf>
    <xf numFmtId="0" fontId="6" fillId="0" borderId="10" xfId="61" applyFont="1" applyBorder="1" applyAlignment="1" applyProtection="1">
      <alignment horizontal="center"/>
      <protection/>
    </xf>
    <xf numFmtId="37" fontId="6" fillId="0" borderId="31" xfId="61" applyNumberFormat="1" applyFont="1" applyBorder="1" applyAlignment="1" applyProtection="1">
      <alignment horizontal="right"/>
      <protection/>
    </xf>
    <xf numFmtId="0" fontId="6" fillId="0" borderId="18" xfId="61" applyFont="1" applyBorder="1" applyAlignment="1" applyProtection="1">
      <alignment horizontal="center"/>
      <protection/>
    </xf>
    <xf numFmtId="37" fontId="6" fillId="0" borderId="27" xfId="61" applyNumberFormat="1" applyFont="1" applyBorder="1" applyAlignment="1" applyProtection="1">
      <alignment horizontal="right"/>
      <protection/>
    </xf>
    <xf numFmtId="56" fontId="6" fillId="0" borderId="29" xfId="61" applyNumberFormat="1" applyFont="1" applyBorder="1" applyAlignment="1" applyProtection="1" quotePrefix="1">
      <alignment horizontal="center"/>
      <protection/>
    </xf>
    <xf numFmtId="0" fontId="6" fillId="0" borderId="10" xfId="61" applyFont="1" applyBorder="1" applyAlignment="1" applyProtection="1" quotePrefix="1">
      <alignment horizontal="center"/>
      <protection/>
    </xf>
    <xf numFmtId="0" fontId="6" fillId="0" borderId="29" xfId="61" applyFont="1" applyBorder="1" applyAlignment="1" applyProtection="1">
      <alignment horizontal="center"/>
      <protection/>
    </xf>
    <xf numFmtId="0" fontId="6" fillId="0" borderId="10" xfId="61" applyFont="1" applyBorder="1" applyAlignment="1" applyProtection="1">
      <alignment/>
      <protection/>
    </xf>
    <xf numFmtId="0" fontId="6" fillId="0" borderId="10" xfId="61" applyFont="1" applyBorder="1" applyAlignment="1" applyProtection="1">
      <alignment horizontal="right"/>
      <protection/>
    </xf>
    <xf numFmtId="0" fontId="6" fillId="0" borderId="19" xfId="61" applyFont="1" applyBorder="1" applyAlignment="1" applyProtection="1">
      <alignment horizontal="center"/>
      <protection/>
    </xf>
    <xf numFmtId="37" fontId="6" fillId="0" borderId="25" xfId="61" applyNumberFormat="1" applyFont="1" applyBorder="1" applyAlignment="1" applyProtection="1">
      <alignment horizontal="right"/>
      <protection/>
    </xf>
    <xf numFmtId="184" fontId="6" fillId="0" borderId="25" xfId="61" applyNumberFormat="1" applyFont="1" applyBorder="1" applyAlignment="1" applyProtection="1">
      <alignment horizontal="right"/>
      <protection/>
    </xf>
    <xf numFmtId="0" fontId="6" fillId="0" borderId="0" xfId="61" applyFont="1" applyAlignment="1">
      <alignment horizontal="center"/>
      <protection/>
    </xf>
    <xf numFmtId="0" fontId="6" fillId="0" borderId="38" xfId="61" applyFont="1" applyBorder="1">
      <alignment/>
      <protection/>
    </xf>
    <xf numFmtId="0" fontId="6" fillId="0" borderId="12" xfId="61" applyFont="1" applyBorder="1" applyAlignment="1">
      <alignment horizontal="center" shrinkToFit="1"/>
      <protection/>
    </xf>
    <xf numFmtId="0" fontId="6" fillId="0" borderId="13" xfId="61" applyFont="1" applyBorder="1" applyAlignment="1">
      <alignment horizontal="center" shrinkToFit="1"/>
      <protection/>
    </xf>
    <xf numFmtId="0" fontId="6" fillId="0" borderId="39" xfId="61" applyFont="1" applyBorder="1">
      <alignment/>
      <protection/>
    </xf>
    <xf numFmtId="191" fontId="6" fillId="0" borderId="40" xfId="61" applyNumberFormat="1" applyFont="1" applyBorder="1">
      <alignment/>
      <protection/>
    </xf>
    <xf numFmtId="191" fontId="6" fillId="0" borderId="41" xfId="61" applyNumberFormat="1" applyFont="1" applyBorder="1">
      <alignment/>
      <protection/>
    </xf>
    <xf numFmtId="191" fontId="6" fillId="0" borderId="20" xfId="61" applyNumberFormat="1" applyFont="1" applyBorder="1">
      <alignment/>
      <protection/>
    </xf>
    <xf numFmtId="191" fontId="6" fillId="0" borderId="21" xfId="61" applyNumberFormat="1" applyFont="1" applyBorder="1">
      <alignment/>
      <protection/>
    </xf>
    <xf numFmtId="0" fontId="9" fillId="0" borderId="22" xfId="60" applyFont="1" applyBorder="1" applyAlignment="1" applyProtection="1">
      <alignment horizontal="centerContinuous" vertical="center"/>
      <protection/>
    </xf>
    <xf numFmtId="0" fontId="6" fillId="0" borderId="23" xfId="60" applyFont="1" applyBorder="1" applyAlignment="1">
      <alignment horizontal="centerContinuous"/>
      <protection/>
    </xf>
    <xf numFmtId="0" fontId="6" fillId="0" borderId="24" xfId="60" applyFont="1" applyBorder="1" applyAlignment="1">
      <alignment horizontal="centerContinuous"/>
      <protection/>
    </xf>
    <xf numFmtId="0" fontId="6" fillId="0" borderId="25" xfId="60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0" xfId="60" applyFont="1">
      <alignment/>
      <protection/>
    </xf>
    <xf numFmtId="0" fontId="6" fillId="0" borderId="26" xfId="60" applyFont="1" applyBorder="1" applyAlignment="1">
      <alignment horizontal="centerContinuous"/>
      <protection/>
    </xf>
    <xf numFmtId="0" fontId="6" fillId="0" borderId="0" xfId="60" applyFont="1" applyBorder="1">
      <alignment/>
      <protection/>
    </xf>
    <xf numFmtId="0" fontId="6" fillId="0" borderId="18" xfId="60" applyFont="1" applyBorder="1" applyAlignment="1" applyProtection="1">
      <alignment horizontal="center" vertical="center"/>
      <protection/>
    </xf>
    <xf numFmtId="0" fontId="6" fillId="0" borderId="27" xfId="60" applyFont="1" applyBorder="1" applyAlignment="1" applyProtection="1">
      <alignment horizontal="center" vertical="center"/>
      <protection/>
    </xf>
    <xf numFmtId="0" fontId="6" fillId="0" borderId="28" xfId="60" applyFont="1" applyBorder="1" applyAlignment="1" applyProtection="1">
      <alignment horizontal="center" vertical="center"/>
      <protection/>
    </xf>
    <xf numFmtId="0" fontId="6" fillId="0" borderId="10" xfId="60" applyFont="1" applyBorder="1">
      <alignment/>
      <protection/>
    </xf>
    <xf numFmtId="0" fontId="10" fillId="0" borderId="18" xfId="60" applyFont="1" applyBorder="1" applyAlignment="1" applyProtection="1">
      <alignment horizontal="center"/>
      <protection/>
    </xf>
    <xf numFmtId="37" fontId="10" fillId="0" borderId="27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>
      <alignment horizontal="right"/>
      <protection/>
    </xf>
    <xf numFmtId="0" fontId="6" fillId="0" borderId="27" xfId="60" applyFont="1" applyBorder="1" applyAlignment="1">
      <alignment horizontal="right"/>
      <protection/>
    </xf>
    <xf numFmtId="0" fontId="6" fillId="0" borderId="18" xfId="60" applyFont="1" applyBorder="1" applyAlignment="1">
      <alignment horizontal="center"/>
      <protection/>
    </xf>
    <xf numFmtId="0" fontId="6" fillId="0" borderId="10" xfId="60" applyFont="1" applyBorder="1" applyAlignment="1">
      <alignment horizontal="right"/>
      <protection/>
    </xf>
    <xf numFmtId="0" fontId="6" fillId="0" borderId="29" xfId="60" applyFont="1" applyBorder="1" applyAlignment="1" applyProtection="1" quotePrefix="1">
      <alignment horizontal="center"/>
      <protection/>
    </xf>
    <xf numFmtId="37" fontId="6" fillId="0" borderId="30" xfId="60" applyNumberFormat="1" applyFont="1" applyBorder="1" applyAlignment="1" applyProtection="1">
      <alignment horizontal="right"/>
      <protection/>
    </xf>
    <xf numFmtId="37" fontId="6" fillId="0" borderId="37" xfId="60" applyNumberFormat="1" applyFont="1" applyBorder="1" applyAlignment="1" applyProtection="1">
      <alignment horizontal="right"/>
      <protection/>
    </xf>
    <xf numFmtId="0" fontId="6" fillId="0" borderId="10" xfId="60" applyFont="1" applyBorder="1" applyAlignment="1" applyProtection="1">
      <alignment horizontal="center"/>
      <protection/>
    </xf>
    <xf numFmtId="37" fontId="6" fillId="0" borderId="31" xfId="60" applyNumberFormat="1" applyFont="1" applyBorder="1" applyAlignment="1" applyProtection="1">
      <alignment horizontal="right"/>
      <protection/>
    </xf>
    <xf numFmtId="0" fontId="6" fillId="0" borderId="18" xfId="60" applyFont="1" applyBorder="1" applyAlignment="1" applyProtection="1">
      <alignment horizontal="center"/>
      <protection/>
    </xf>
    <xf numFmtId="37" fontId="6" fillId="0" borderId="27" xfId="60" applyNumberFormat="1" applyFont="1" applyBorder="1" applyAlignment="1" applyProtection="1">
      <alignment horizontal="right"/>
      <protection/>
    </xf>
    <xf numFmtId="56" fontId="6" fillId="0" borderId="29" xfId="60" applyNumberFormat="1" applyFont="1" applyBorder="1" applyAlignment="1" applyProtection="1" quotePrefix="1">
      <alignment horizontal="center"/>
      <protection/>
    </xf>
    <xf numFmtId="0" fontId="6" fillId="0" borderId="10" xfId="60" applyFont="1" applyBorder="1" applyAlignment="1" applyProtection="1" quotePrefix="1">
      <alignment horizontal="center"/>
      <protection/>
    </xf>
    <xf numFmtId="0" fontId="6" fillId="0" borderId="29" xfId="60" applyFont="1" applyBorder="1" applyAlignment="1" applyProtection="1">
      <alignment horizontal="center"/>
      <protection/>
    </xf>
    <xf numFmtId="0" fontId="6" fillId="0" borderId="10" xfId="60" applyFont="1" applyBorder="1" applyAlignment="1" applyProtection="1">
      <alignment/>
      <protection/>
    </xf>
    <xf numFmtId="0" fontId="6" fillId="0" borderId="10" xfId="60" applyFont="1" applyBorder="1" applyAlignment="1" applyProtection="1">
      <alignment horizontal="right"/>
      <protection/>
    </xf>
    <xf numFmtId="0" fontId="6" fillId="0" borderId="19" xfId="60" applyFont="1" applyBorder="1" applyAlignment="1" applyProtection="1">
      <alignment horizontal="center"/>
      <protection/>
    </xf>
    <xf numFmtId="37" fontId="6" fillId="0" borderId="25" xfId="60" applyNumberFormat="1" applyFont="1" applyBorder="1" applyAlignment="1" applyProtection="1">
      <alignment horizontal="right"/>
      <protection/>
    </xf>
    <xf numFmtId="184" fontId="6" fillId="0" borderId="25" xfId="60" applyNumberFormat="1" applyFont="1" applyBorder="1" applyAlignment="1" applyProtection="1">
      <alignment horizontal="right"/>
      <protection/>
    </xf>
    <xf numFmtId="0" fontId="6" fillId="0" borderId="0" xfId="60" applyFont="1" applyAlignment="1">
      <alignment horizontal="center"/>
      <protection/>
    </xf>
    <xf numFmtId="0" fontId="6" fillId="0" borderId="38" xfId="60" applyFont="1" applyBorder="1">
      <alignment/>
      <protection/>
    </xf>
    <xf numFmtId="0" fontId="6" fillId="0" borderId="12" xfId="60" applyFont="1" applyBorder="1" applyAlignment="1">
      <alignment horizontal="center" shrinkToFit="1"/>
      <protection/>
    </xf>
    <xf numFmtId="0" fontId="6" fillId="0" borderId="13" xfId="60" applyFont="1" applyBorder="1" applyAlignment="1">
      <alignment horizontal="center" shrinkToFit="1"/>
      <protection/>
    </xf>
    <xf numFmtId="0" fontId="6" fillId="0" borderId="39" xfId="60" applyFont="1" applyBorder="1">
      <alignment/>
      <protection/>
    </xf>
    <xf numFmtId="191" fontId="6" fillId="0" borderId="40" xfId="60" applyNumberFormat="1" applyFont="1" applyBorder="1">
      <alignment/>
      <protection/>
    </xf>
    <xf numFmtId="191" fontId="6" fillId="0" borderId="41" xfId="60" applyNumberFormat="1" applyFont="1" applyBorder="1">
      <alignment/>
      <protection/>
    </xf>
    <xf numFmtId="191" fontId="6" fillId="0" borderId="20" xfId="60" applyNumberFormat="1" applyFont="1" applyBorder="1">
      <alignment/>
      <protection/>
    </xf>
    <xf numFmtId="191" fontId="6" fillId="0" borderId="21" xfId="60" applyNumberFormat="1" applyFont="1" applyBorder="1">
      <alignment/>
      <protection/>
    </xf>
    <xf numFmtId="0" fontId="6" fillId="0" borderId="40" xfId="60" applyFont="1" applyBorder="1">
      <alignment/>
      <protection/>
    </xf>
    <xf numFmtId="0" fontId="6" fillId="0" borderId="41" xfId="60" applyFont="1" applyBorder="1">
      <alignment/>
      <protection/>
    </xf>
    <xf numFmtId="184" fontId="6" fillId="0" borderId="20" xfId="60" applyNumberFormat="1" applyFont="1" applyBorder="1">
      <alignment/>
      <protection/>
    </xf>
    <xf numFmtId="184" fontId="6" fillId="0" borderId="21" xfId="60" applyNumberFormat="1" applyFont="1" applyBorder="1">
      <alignment/>
      <protection/>
    </xf>
    <xf numFmtId="0" fontId="6" fillId="0" borderId="10" xfId="60" applyNumberFormat="1" applyFont="1" applyBorder="1" applyAlignment="1" applyProtection="1">
      <alignment horizontal="center"/>
      <protection/>
    </xf>
    <xf numFmtId="189" fontId="11" fillId="0" borderId="26" xfId="0" applyNumberFormat="1" applyFont="1" applyBorder="1" applyAlignment="1" applyProtection="1">
      <alignment horizontal="right" vertical="center"/>
      <protection/>
    </xf>
    <xf numFmtId="0" fontId="2" fillId="0" borderId="0" xfId="60" applyFont="1" applyAlignment="1">
      <alignment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データシート市部①" xfId="60"/>
    <cellStyle name="標準_データシート市部②" xfId="61"/>
    <cellStyle name="標準_データシート町部①" xfId="62"/>
    <cellStyle name="標準_データシート町部②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'沼津市'!$R$4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'沼津市'!$Q$5:$Q$25</c:f>
              <c:strCache/>
            </c:strRef>
          </c:cat>
          <c:val>
            <c:numRef>
              <c:f>'沼津市'!$R$5:$R$25</c:f>
              <c:numCache/>
            </c:numRef>
          </c:val>
        </c:ser>
        <c:ser>
          <c:idx val="1"/>
          <c:order val="1"/>
          <c:tx>
            <c:strRef>
              <c:f>'沼津市'!$S$4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'沼津市'!$Q$5:$Q$25</c:f>
              <c:strCache/>
            </c:strRef>
          </c:cat>
          <c:val>
            <c:numRef>
              <c:f>'沼津市'!$S$5:$S$25</c:f>
              <c:numCache/>
            </c:numRef>
          </c:val>
        </c:ser>
        <c:overlap val="100"/>
        <c:gapWidth val="0"/>
        <c:axId val="50334372"/>
        <c:axId val="50356165"/>
      </c:barChart>
      <c:catAx>
        <c:axId val="50334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0356165"/>
        <c:crosses val="autoZero"/>
        <c:auto val="1"/>
        <c:lblOffset val="100"/>
        <c:tickLblSkip val="1"/>
        <c:noMultiLvlLbl val="0"/>
      </c:catAx>
      <c:valAx>
        <c:axId val="50356165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34372"/>
        <c:crossesAt val="1"/>
        <c:crossBetween val="between"/>
        <c:dispUnits/>
        <c:majorUnit val="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'御殿場市'!$J$48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'御殿場市'!$J$49:$J$53</c:f>
              <c:numCache/>
            </c:numRef>
          </c:val>
          <c:smooth val="0"/>
        </c:ser>
        <c:ser>
          <c:idx val="1"/>
          <c:order val="1"/>
          <c:tx>
            <c:strRef>
              <c:f>'御殿場市'!$K$48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'御殿場市'!$K$49:$K$53</c:f>
              <c:numCache/>
            </c:numRef>
          </c:val>
          <c:smooth val="0"/>
        </c:ser>
        <c:ser>
          <c:idx val="2"/>
          <c:order val="2"/>
          <c:tx>
            <c:strRef>
              <c:f>'御殿場市'!$L$48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'御殿場市'!$I$49:$I$53</c:f>
              <c:strCache/>
            </c:strRef>
          </c:cat>
          <c:val>
            <c:numRef>
              <c:f>'御殿場市'!$L$49:$L$53</c:f>
              <c:numCache/>
            </c:numRef>
          </c:val>
          <c:smooth val="0"/>
        </c:ser>
        <c:marker val="1"/>
        <c:axId val="60407998"/>
        <c:axId val="6801071"/>
      </c:lineChart>
      <c:catAx>
        <c:axId val="60407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1071"/>
        <c:crosses val="autoZero"/>
        <c:auto val="1"/>
        <c:lblOffset val="100"/>
        <c:tickLblSkip val="1"/>
        <c:noMultiLvlLbl val="0"/>
      </c:catAx>
      <c:valAx>
        <c:axId val="680107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79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'裾野市'!$R$4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'裾野市'!$Q$5:$Q$25</c:f>
              <c:strCache/>
            </c:strRef>
          </c:cat>
          <c:val>
            <c:numRef>
              <c:f>'裾野市'!$R$5:$R$25</c:f>
              <c:numCache/>
            </c:numRef>
          </c:val>
        </c:ser>
        <c:ser>
          <c:idx val="1"/>
          <c:order val="1"/>
          <c:tx>
            <c:strRef>
              <c:f>'裾野市'!$S$4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'裾野市'!$Q$5:$Q$25</c:f>
              <c:strCache/>
            </c:strRef>
          </c:cat>
          <c:val>
            <c:numRef>
              <c:f>'裾野市'!$S$5:$S$25</c:f>
              <c:numCache/>
            </c:numRef>
          </c:val>
        </c:ser>
        <c:overlap val="100"/>
        <c:gapWidth val="0"/>
        <c:axId val="61209640"/>
        <c:axId val="14015849"/>
      </c:barChart>
      <c:catAx>
        <c:axId val="612096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4015849"/>
        <c:crosses val="autoZero"/>
        <c:auto val="1"/>
        <c:lblOffset val="100"/>
        <c:tickLblSkip val="1"/>
        <c:noMultiLvlLbl val="0"/>
      </c:catAx>
      <c:valAx>
        <c:axId val="14015849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09640"/>
        <c:crossesAt val="1"/>
        <c:crossBetween val="between"/>
        <c:dispUnits/>
        <c:majorUnit val="1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5325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'裾野市'!$J$48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'裾野市'!$J$49:$J$53</c:f>
              <c:numCache/>
            </c:numRef>
          </c:val>
          <c:smooth val="0"/>
        </c:ser>
        <c:ser>
          <c:idx val="1"/>
          <c:order val="1"/>
          <c:tx>
            <c:strRef>
              <c:f>'裾野市'!$K$48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'裾野市'!$K$49:$K$53</c:f>
              <c:numCache/>
            </c:numRef>
          </c:val>
          <c:smooth val="0"/>
        </c:ser>
        <c:ser>
          <c:idx val="2"/>
          <c:order val="2"/>
          <c:tx>
            <c:strRef>
              <c:f>'裾野市'!$L$48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'裾野市'!$I$49:$I$53</c:f>
              <c:strCache/>
            </c:strRef>
          </c:cat>
          <c:val>
            <c:numRef>
              <c:f>'裾野市'!$L$49:$L$53</c:f>
              <c:numCache/>
            </c:numRef>
          </c:val>
          <c:smooth val="0"/>
        </c:ser>
        <c:marker val="1"/>
        <c:axId val="59033778"/>
        <c:axId val="61541955"/>
      </c:line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41955"/>
        <c:crosses val="autoZero"/>
        <c:auto val="1"/>
        <c:lblOffset val="100"/>
        <c:tickLblSkip val="1"/>
        <c:noMultiLvlLbl val="0"/>
      </c:catAx>
      <c:valAx>
        <c:axId val="615419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37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3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'函南町'!$Q$5:$Q$25</c:f>
              <c:strCache/>
            </c:strRef>
          </c:cat>
          <c:val>
            <c:numRef>
              <c:f>'函南町'!$R$5:$R$25</c:f>
              <c:numCache/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'函南町'!$Q$5:$Q$25</c:f>
              <c:strCache/>
            </c:strRef>
          </c:cat>
          <c:val>
            <c:numRef>
              <c:f>'函南町'!$S$5:$S$25</c:f>
              <c:numCache/>
            </c:numRef>
          </c:val>
        </c:ser>
        <c:overlap val="100"/>
        <c:gapWidth val="0"/>
        <c:axId val="17006684"/>
        <c:axId val="18842429"/>
      </c:barChart>
      <c:catAx>
        <c:axId val="170066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8842429"/>
        <c:crosses val="autoZero"/>
        <c:auto val="1"/>
        <c:lblOffset val="100"/>
        <c:tickLblSkip val="1"/>
        <c:noMultiLvlLbl val="0"/>
      </c:catAx>
      <c:valAx>
        <c:axId val="18842429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06684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'函南町'!$J$49:$J$53</c:f>
              <c:numCache/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'函南町'!$K$49:$K$53</c:f>
              <c:numCache/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'函南町'!$I$49:$I$53</c:f>
              <c:strCache/>
            </c:strRef>
          </c:cat>
          <c:val>
            <c:numRef>
              <c:f>'函南町'!$L$49:$L$53</c:f>
              <c:numCache/>
            </c:numRef>
          </c:val>
          <c:smooth val="0"/>
        </c:ser>
        <c:marker val="1"/>
        <c:axId val="35364134"/>
        <c:axId val="49841751"/>
      </c:lineChart>
      <c:catAx>
        <c:axId val="35364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41751"/>
        <c:crosses val="autoZero"/>
        <c:auto val="1"/>
        <c:lblOffset val="100"/>
        <c:tickLblSkip val="1"/>
        <c:noMultiLvlLbl val="0"/>
      </c:catAx>
      <c:valAx>
        <c:axId val="4984175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41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79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'清水町'!$R$5:$R$25</c:f>
              <c:numCache/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'清水町'!$Q$5:$Q$25</c:f>
              <c:strCache/>
            </c:strRef>
          </c:cat>
          <c:val>
            <c:numRef>
              <c:f>'清水町'!$S$5:$S$25</c:f>
              <c:numCache/>
            </c:numRef>
          </c:val>
        </c:ser>
        <c:overlap val="100"/>
        <c:gapWidth val="0"/>
        <c:axId val="45922576"/>
        <c:axId val="10650001"/>
      </c:barChart>
      <c:catAx>
        <c:axId val="459225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0650001"/>
        <c:crosses val="autoZero"/>
        <c:auto val="1"/>
        <c:lblOffset val="100"/>
        <c:tickLblSkip val="1"/>
        <c:noMultiLvlLbl val="0"/>
      </c:catAx>
      <c:valAx>
        <c:axId val="10650001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22576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25"/>
          <c:w val="1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'清水町'!$J$49:$J$53</c:f>
              <c:numCache/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'清水町'!$K$49:$K$53</c:f>
              <c:numCache/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'清水町'!$I$49:$I$53</c:f>
              <c:strCache/>
            </c:strRef>
          </c:cat>
          <c:val>
            <c:numRef>
              <c:f>'清水町'!$L$49:$L$53</c:f>
              <c:numCache/>
            </c:numRef>
          </c:val>
          <c:smooth val="0"/>
        </c:ser>
        <c:marker val="1"/>
        <c:axId val="28741146"/>
        <c:axId val="57343723"/>
      </c:lineChart>
      <c:catAx>
        <c:axId val="28741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411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"/>
          <c:w val="0.974"/>
          <c:h val="0.80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'長泉町'!$R$5:$R$25</c:f>
              <c:numCache/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'長泉町'!$Q$5:$Q$25</c:f>
              <c:strCache/>
            </c:strRef>
          </c:cat>
          <c:val>
            <c:numRef>
              <c:f>'長泉町'!$S$5:$S$25</c:f>
              <c:numCache/>
            </c:numRef>
          </c:val>
        </c:ser>
        <c:overlap val="100"/>
        <c:gapWidth val="0"/>
        <c:axId val="46331460"/>
        <c:axId val="14329957"/>
      </c:barChart>
      <c:catAx>
        <c:axId val="463314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4329957"/>
        <c:crosses val="autoZero"/>
        <c:auto val="1"/>
        <c:lblOffset val="100"/>
        <c:tickLblSkip val="1"/>
        <c:noMultiLvlLbl val="0"/>
      </c:catAx>
      <c:valAx>
        <c:axId val="14329957"/>
        <c:scaling>
          <c:orientation val="minMax"/>
          <c:max val="2.2"/>
          <c:min val="-2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31460"/>
        <c:crossesAt val="1"/>
        <c:crossBetween val="between"/>
        <c:dispUnits/>
        <c:majorUnit val="1.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'長泉町'!$J$49:$J$53</c:f>
              <c:numCache/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'長泉町'!$K$49:$K$53</c:f>
              <c:numCache/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'長泉町'!$I$49:$I$53</c:f>
              <c:strCache/>
            </c:strRef>
          </c:cat>
          <c:val>
            <c:numRef>
              <c:f>'長泉町'!$L$49:$L$53</c:f>
              <c:numCache/>
            </c:numRef>
          </c:val>
          <c:smooth val="0"/>
        </c:ser>
        <c:marker val="1"/>
        <c:axId val="61860750"/>
        <c:axId val="19875839"/>
      </c:lineChart>
      <c:catAx>
        <c:axId val="61860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8607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'小山町'!$R$5:$R$25</c:f>
              <c:numCache/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'小山町'!$Q$5:$Q$25</c:f>
              <c:strCache/>
            </c:strRef>
          </c:cat>
          <c:val>
            <c:numRef>
              <c:f>'小山町'!$S$5:$S$25</c:f>
              <c:numCache/>
            </c:numRef>
          </c:val>
        </c:ser>
        <c:overlap val="100"/>
        <c:gapWidth val="0"/>
        <c:axId val="44664824"/>
        <c:axId val="66439097"/>
      </c:barChart>
      <c:catAx>
        <c:axId val="44664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64824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'沼津市'!$J$48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'沼津市'!$J$49:$J$53</c:f>
              <c:numCache/>
            </c:numRef>
          </c:val>
          <c:smooth val="0"/>
        </c:ser>
        <c:ser>
          <c:idx val="1"/>
          <c:order val="1"/>
          <c:tx>
            <c:strRef>
              <c:f>'沼津市'!$K$48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'沼津市'!$K$49:$K$53</c:f>
              <c:numCache/>
            </c:numRef>
          </c:val>
          <c:smooth val="0"/>
        </c:ser>
        <c:ser>
          <c:idx val="2"/>
          <c:order val="2"/>
          <c:tx>
            <c:strRef>
              <c:f>'沼津市'!$L$48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'沼津市'!$I$49:$I$53</c:f>
              <c:strCache/>
            </c:strRef>
          </c:cat>
          <c:val>
            <c:numRef>
              <c:f>'沼津市'!$L$49:$L$53</c:f>
              <c:numCache/>
            </c:numRef>
          </c:val>
          <c:smooth val="0"/>
        </c:ser>
        <c:marker val="1"/>
        <c:axId val="50552302"/>
        <c:axId val="52317535"/>
      </c:lineChart>
      <c:catAx>
        <c:axId val="5055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535"/>
        <c:crosses val="autoZero"/>
        <c:auto val="1"/>
        <c:lblOffset val="100"/>
        <c:tickLblSkip val="1"/>
        <c:noMultiLvlLbl val="0"/>
      </c:catAx>
      <c:valAx>
        <c:axId val="5231753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523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'小山町'!$J$49:$J$53</c:f>
              <c:numCache/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'小山町'!$K$49:$K$53</c:f>
              <c:numCache/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'小山町'!$I$49:$I$53</c:f>
              <c:strCache/>
            </c:strRef>
          </c:cat>
          <c:val>
            <c:numRef>
              <c:f>'小山町'!$L$49:$L$53</c:f>
              <c:numCache/>
            </c:numRef>
          </c:val>
          <c:smooth val="0"/>
        </c:ser>
        <c:marker val="1"/>
        <c:axId val="61080962"/>
        <c:axId val="12857747"/>
      </c:lineChart>
      <c:catAx>
        <c:axId val="61080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7747"/>
        <c:crosses val="autoZero"/>
        <c:auto val="1"/>
        <c:lblOffset val="100"/>
        <c:tickLblSkip val="1"/>
        <c:noMultiLvlLbl val="0"/>
      </c:catAx>
      <c:valAx>
        <c:axId val="1285774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809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41"/>
          <c:w val="0.9485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'三島市'!$R$4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'三島市'!$Q$5:$Q$25</c:f>
              <c:strCache/>
            </c:strRef>
          </c:cat>
          <c:val>
            <c:numRef>
              <c:f>'三島市'!$R$5:$R$25</c:f>
              <c:numCache/>
            </c:numRef>
          </c:val>
        </c:ser>
        <c:ser>
          <c:idx val="1"/>
          <c:order val="1"/>
          <c:tx>
            <c:strRef>
              <c:f>'三島市'!$S$4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'三島市'!$Q$5:$Q$25</c:f>
              <c:strCache/>
            </c:strRef>
          </c:cat>
          <c:val>
            <c:numRef>
              <c:f>'三島市'!$S$5:$S$25</c:f>
              <c:numCache/>
            </c:numRef>
          </c:val>
        </c:ser>
        <c:overlap val="100"/>
        <c:gapWidth val="0"/>
        <c:axId val="1095768"/>
        <c:axId val="9861913"/>
      </c:barChart>
      <c:catAx>
        <c:axId val="10957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768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'三島市'!$J$48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'三島市'!$J$49:$J$53</c:f>
              <c:numCache/>
            </c:numRef>
          </c:val>
          <c:smooth val="0"/>
        </c:ser>
        <c:ser>
          <c:idx val="1"/>
          <c:order val="1"/>
          <c:tx>
            <c:strRef>
              <c:f>'三島市'!$K$48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'三島市'!$K$49:$K$53</c:f>
              <c:numCache/>
            </c:numRef>
          </c:val>
          <c:smooth val="0"/>
        </c:ser>
        <c:ser>
          <c:idx val="2"/>
          <c:order val="2"/>
          <c:tx>
            <c:strRef>
              <c:f>'三島市'!$L$48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'三島市'!$I$49:$I$53</c:f>
              <c:strCache/>
            </c:strRef>
          </c:cat>
          <c:val>
            <c:numRef>
              <c:f>'三島市'!$L$49:$L$53</c:f>
              <c:numCache/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483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'富士宮市'!$R$4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'富士宮市'!$Q$5:$Q$25</c:f>
              <c:strCache/>
            </c:strRef>
          </c:cat>
          <c:val>
            <c:numRef>
              <c:f>'富士宮市'!$R$5:$R$25</c:f>
              <c:numCache/>
            </c:numRef>
          </c:val>
        </c:ser>
        <c:ser>
          <c:idx val="1"/>
          <c:order val="1"/>
          <c:tx>
            <c:strRef>
              <c:f>'富士宮市'!$S$4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'富士宮市'!$Q$5:$Q$25</c:f>
              <c:strCache/>
            </c:strRef>
          </c:cat>
          <c:val>
            <c:numRef>
              <c:f>'富士宮市'!$S$5:$S$25</c:f>
              <c:numCache/>
            </c:numRef>
          </c:val>
        </c:ser>
        <c:overlap val="100"/>
        <c:gapWidth val="0"/>
        <c:axId val="8686220"/>
        <c:axId val="11067117"/>
      </c:barChart>
      <c:catAx>
        <c:axId val="86862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8"/>
          <c:min val="-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86220"/>
        <c:crossesAt val="1"/>
        <c:crossBetween val="between"/>
        <c:dispUnits/>
        <c:majorUnit val="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'富士宮市'!$J$48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'富士宮市'!$K$48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'富士宮市'!$L$48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'富士宮市'!$I$49:$I$53</c:f>
              <c:strCache/>
            </c:strRef>
          </c:cat>
          <c:val>
            <c:numRef>
              <c:f>'富士宮市'!$L$49:$L$53</c:f>
              <c:numCache/>
            </c:numRef>
          </c:val>
          <c:smooth val="0"/>
        </c:ser>
        <c:marker val="1"/>
        <c:axId val="32495190"/>
        <c:axId val="24021255"/>
      </c:lineChart>
      <c:catAx>
        <c:axId val="32495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1255"/>
        <c:crosses val="autoZero"/>
        <c:auto val="1"/>
        <c:lblOffset val="100"/>
        <c:tickLblSkip val="1"/>
        <c:noMultiLvlLbl val="0"/>
      </c:catAx>
      <c:valAx>
        <c:axId val="240212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951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25"/>
          <c:w val="1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'富士市'!$R$4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'富士市'!$Q$5:$Q$25</c:f>
              <c:strCache/>
            </c:strRef>
          </c:cat>
          <c:val>
            <c:numRef>
              <c:f>'富士市'!$R$5:$R$25</c:f>
              <c:numCache/>
            </c:numRef>
          </c:val>
        </c:ser>
        <c:ser>
          <c:idx val="1"/>
          <c:order val="1"/>
          <c:tx>
            <c:strRef>
              <c:f>'富士市'!$S$4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'富士市'!$Q$5:$Q$25</c:f>
              <c:strCache/>
            </c:strRef>
          </c:cat>
          <c:val>
            <c:numRef>
              <c:f>'富士市'!$S$5:$S$25</c:f>
              <c:numCache/>
            </c:numRef>
          </c:val>
        </c:ser>
        <c:overlap val="100"/>
        <c:gapWidth val="0"/>
        <c:axId val="14864704"/>
        <c:axId val="66673473"/>
      </c:barChart>
      <c:catAx>
        <c:axId val="148647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66673473"/>
        <c:crosses val="autoZero"/>
        <c:auto val="1"/>
        <c:lblOffset val="100"/>
        <c:tickLblSkip val="1"/>
        <c:noMultiLvlLbl val="0"/>
      </c:catAx>
      <c:valAx>
        <c:axId val="66673473"/>
        <c:scaling>
          <c:orientation val="minMax"/>
          <c:max val="14"/>
          <c:min val="-1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64704"/>
        <c:crossesAt val="1"/>
        <c:crossBetween val="between"/>
        <c:dispUnits/>
        <c:majorUnit val="7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6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'富士市'!$J$48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'富士市'!$J$49:$J$53</c:f>
              <c:numCache/>
            </c:numRef>
          </c:val>
          <c:smooth val="0"/>
        </c:ser>
        <c:ser>
          <c:idx val="1"/>
          <c:order val="1"/>
          <c:tx>
            <c:strRef>
              <c:f>'富士市'!$K$48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'富士市'!$K$49:$K$53</c:f>
              <c:numCache/>
            </c:numRef>
          </c:val>
          <c:smooth val="0"/>
        </c:ser>
        <c:ser>
          <c:idx val="2"/>
          <c:order val="2"/>
          <c:tx>
            <c:strRef>
              <c:f>'富士市'!$L$48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'富士市'!$I$49:$I$53</c:f>
              <c:strCache/>
            </c:strRef>
          </c:cat>
          <c:val>
            <c:numRef>
              <c:f>'富士市'!$L$49:$L$53</c:f>
              <c:numCache/>
            </c:numRef>
          </c:val>
          <c:smooth val="0"/>
        </c:ser>
        <c:marker val="1"/>
        <c:axId val="63190346"/>
        <c:axId val="31842203"/>
      </c:lineChart>
      <c:catAx>
        <c:axId val="63190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42203"/>
        <c:crosses val="autoZero"/>
        <c:auto val="1"/>
        <c:lblOffset val="100"/>
        <c:tickLblSkip val="1"/>
        <c:noMultiLvlLbl val="0"/>
      </c:catAx>
      <c:valAx>
        <c:axId val="3184220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903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'御殿場市'!$R$4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'御殿場市'!$Q$5:$Q$25</c:f>
              <c:strCache/>
            </c:strRef>
          </c:cat>
          <c:val>
            <c:numRef>
              <c:f>'御殿場市'!$R$5:$R$25</c:f>
              <c:numCache/>
            </c:numRef>
          </c:val>
        </c:ser>
        <c:ser>
          <c:idx val="1"/>
          <c:order val="1"/>
          <c:tx>
            <c:strRef>
              <c:f>'御殿場市'!$S$4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'御殿場市'!$Q$5:$Q$25</c:f>
              <c:strCache/>
            </c:strRef>
          </c:cat>
          <c:val>
            <c:numRef>
              <c:f>'御殿場市'!$S$5:$S$25</c:f>
              <c:numCache/>
            </c:numRef>
          </c:val>
        </c:ser>
        <c:overlap val="100"/>
        <c:gapWidth val="0"/>
        <c:axId val="18144372"/>
        <c:axId val="29081621"/>
      </c:barChart>
      <c:catAx>
        <c:axId val="181443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29081621"/>
        <c:crosses val="autoZero"/>
        <c:auto val="1"/>
        <c:lblOffset val="100"/>
        <c:tickLblSkip val="1"/>
        <c:noMultiLvlLbl val="0"/>
      </c:catAx>
      <c:valAx>
        <c:axId val="29081621"/>
        <c:scaling>
          <c:orientation val="minMax"/>
          <c:max val="6"/>
          <c:min val="-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44372"/>
        <c:crossesAt val="1"/>
        <c:crossBetween val="between"/>
        <c:dispUnits/>
        <c:majorUnit val="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0.41375</cdr:x>
      <cdr:y>0.92425</cdr:y>
    </cdr:from>
    <cdr:to>
      <cdr:x>0.676</cdr:x>
      <cdr:y>0.9945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0.7825</cdr:x>
      <cdr:y>0.0915</cdr:y>
    </cdr:to>
    <cdr:sp>
      <cdr:nvSpPr>
        <cdr:cNvPr id="2" name="Text Box 2"/>
        <cdr:cNvSpPr txBox="1">
          <a:spLocks noChangeArrowheads="1"/>
        </cdr:cNvSpPr>
      </cdr:nvSpPr>
      <cdr:spPr>
        <a:xfrm>
          <a:off x="8667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0.0965</cdr:x>
      <cdr:y>0.16375</cdr:y>
    </cdr:from>
    <cdr:to>
      <cdr:x>0.25325</cdr:x>
      <cdr:y>0.265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504825"/>
          <a:ext cx="400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0.16375</cdr:y>
    </cdr:from>
    <cdr:to>
      <cdr:x>0.9355</cdr:x>
      <cdr:y>0.302</cdr:y>
    </cdr:to>
    <cdr:sp>
      <cdr:nvSpPr>
        <cdr:cNvPr id="4" name="Text Box 4"/>
        <cdr:cNvSpPr txBox="1">
          <a:spLocks noChangeArrowheads="1"/>
        </cdr:cNvSpPr>
      </cdr:nvSpPr>
      <cdr:spPr>
        <a:xfrm>
          <a:off x="2009775" y="504825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0.9275</cdr:y>
    </cdr:from>
    <cdr:to>
      <cdr:x>0.66225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8956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0.33975</cdr:x>
      <cdr:y>0</cdr:y>
    </cdr:from>
    <cdr:to>
      <cdr:x>0.7145</cdr:x>
      <cdr:y>0.092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0.08225</cdr:x>
      <cdr:y>0.163</cdr:y>
    </cdr:from>
    <cdr:to>
      <cdr:x>0.21325</cdr:x>
      <cdr:y>0.243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504825"/>
          <a:ext cx="333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0.785</cdr:x>
      <cdr:y>0.16425</cdr:y>
    </cdr:from>
    <cdr:to>
      <cdr:x>0.927</cdr:x>
      <cdr:y>0.241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04825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</cdr:y>
    </cdr:from>
    <cdr:to>
      <cdr:x>0.28425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0.351</cdr:x>
      <cdr:y>0.133</cdr:y>
    </cdr:from>
    <cdr:to>
      <cdr:x>0.72325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685800" y="390525"/>
          <a:ext cx="733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0.41925</cdr:x>
      <cdr:y>0.613</cdr:y>
    </cdr:from>
    <cdr:to>
      <cdr:x>0.8</cdr:x>
      <cdr:y>0.66325</cdr:y>
    </cdr:to>
    <cdr:sp>
      <cdr:nvSpPr>
        <cdr:cNvPr id="3" name="Text Box 3"/>
        <cdr:cNvSpPr txBox="1">
          <a:spLocks noChangeArrowheads="1"/>
        </cdr:cNvSpPr>
      </cdr:nvSpPr>
      <cdr:spPr>
        <a:xfrm>
          <a:off x="819150" y="1838325"/>
          <a:ext cx="752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0.41925</cdr:x>
      <cdr:y>0.83125</cdr:y>
    </cdr:from>
    <cdr:to>
      <cdr:x>0.873</cdr:x>
      <cdr:y>0.8825</cdr:y>
    </cdr:to>
    <cdr:sp>
      <cdr:nvSpPr>
        <cdr:cNvPr id="4" name="Text Box 4"/>
        <cdr:cNvSpPr txBox="1">
          <a:spLocks noChangeArrowheads="1"/>
        </cdr:cNvSpPr>
      </cdr:nvSpPr>
      <cdr:spPr>
        <a:xfrm>
          <a:off x="819150" y="2486025"/>
          <a:ext cx="8953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561975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146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304800</xdr:colOff>
      <xdr:row>21</xdr:row>
      <xdr:rowOff>9525</xdr:rowOff>
    </xdr:from>
    <xdr:to>
      <xdr:col>15</xdr:col>
      <xdr:colOff>219075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477500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0.39575</cdr:x>
      <cdr:y>0.9285</cdr:y>
    </cdr:from>
    <cdr:to>
      <cdr:x>0.66025</cdr:x>
      <cdr:y>0.9925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05125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0.70275</cdr:x>
      <cdr:y>0.06325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866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0.1245</cdr:x>
      <cdr:y>0.164</cdr:y>
    </cdr:from>
    <cdr:to>
      <cdr:x>0.282</cdr:x>
      <cdr:y>0.23975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14325" y="504825"/>
          <a:ext cx="400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0.7995</cdr:x>
      <cdr:y>0.164</cdr:y>
    </cdr:from>
    <cdr:to>
      <cdr:x>0.9105</cdr:x>
      <cdr:y>0.23975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504825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</cdr:y>
    </cdr:from>
    <cdr:to>
      <cdr:x>0.294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0.2955</cdr:x>
      <cdr:y>0.23125</cdr:y>
    </cdr:from>
    <cdr:to>
      <cdr:x>0.6745</cdr:x>
      <cdr:y>0.2905</cdr:y>
    </cdr:to>
    <cdr:sp>
      <cdr:nvSpPr>
        <cdr:cNvPr id="2" name="Text Box 2"/>
        <cdr:cNvSpPr txBox="1">
          <a:spLocks noChangeArrowheads="1"/>
        </cdr:cNvSpPr>
      </cdr:nvSpPr>
      <cdr:spPr>
        <a:xfrm>
          <a:off x="581025" y="685800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0.40925</cdr:x>
      <cdr:y>0.6225</cdr:y>
    </cdr:from>
    <cdr:to>
      <cdr:x>0.78125</cdr:x>
      <cdr:y>0.67375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1866900"/>
          <a:ext cx="733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0.537</cdr:x>
      <cdr:y>0.8265</cdr:y>
    </cdr:from>
    <cdr:to>
      <cdr:x>0.87</cdr:x>
      <cdr:y>0.87775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057275" y="247650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58425" y="342900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0.39675</cdr:x>
      <cdr:y>0.93225</cdr:y>
    </cdr:from>
    <cdr:to>
      <cdr:x>0.6605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9146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0.733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904875" y="0"/>
          <a:ext cx="942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0.11675</cdr:x>
      <cdr:y>0.16425</cdr:y>
    </cdr:from>
    <cdr:to>
      <cdr:x>0.2745</cdr:x>
      <cdr:y>0.26875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0.7765</cdr:x>
      <cdr:y>0.16425</cdr:y>
    </cdr:from>
    <cdr:to>
      <cdr:x>0.918</cdr:x>
      <cdr:y>0.30225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51435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0.00725</cdr:x>
      <cdr:y>0</cdr:y>
    </cdr:from>
    <cdr:to>
      <cdr:x>0.28875</cdr:x>
      <cdr:y>0.1085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0.25675</cdr:x>
      <cdr:y>0.222</cdr:y>
    </cdr:from>
    <cdr:to>
      <cdr:x>0.60475</cdr:x>
      <cdr:y>0.28125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657225"/>
          <a:ext cx="685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0.37875</cdr:x>
      <cdr:y>0.6045</cdr:y>
    </cdr:from>
    <cdr:to>
      <cdr:x>0.7295</cdr:x>
      <cdr:y>0.6565</cdr:y>
    </cdr:to>
    <cdr:sp>
      <cdr:nvSpPr>
        <cdr:cNvPr id="3" name="Text Box 3"/>
        <cdr:cNvSpPr txBox="1">
          <a:spLocks noChangeArrowheads="1"/>
        </cdr:cNvSpPr>
      </cdr:nvSpPr>
      <cdr:spPr>
        <a:xfrm>
          <a:off x="742950" y="180975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0.40575</cdr:x>
      <cdr:y>0.8045</cdr:y>
    </cdr:from>
    <cdr:to>
      <cdr:x>0.73075</cdr:x>
      <cdr:y>0.8565</cdr:y>
    </cdr:to>
    <cdr:sp>
      <cdr:nvSpPr>
        <cdr:cNvPr id="4" name="Text Box 4"/>
        <cdr:cNvSpPr txBox="1">
          <a:spLocks noChangeArrowheads="1"/>
        </cdr:cNvSpPr>
      </cdr:nvSpPr>
      <cdr:spPr>
        <a:xfrm>
          <a:off x="790575" y="24098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0.3835</cdr:x>
      <cdr:y>0.91625</cdr:y>
    </cdr:from>
    <cdr:to>
      <cdr:x>0.6425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57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0.34125</cdr:x>
      <cdr:y>0</cdr:y>
    </cdr:from>
    <cdr:to>
      <cdr:x>0.77375</cdr:x>
      <cdr:y>0.08925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0.10875</cdr:x>
      <cdr:y>0.15975</cdr:y>
    </cdr:from>
    <cdr:to>
      <cdr:x>0.26375</cdr:x>
      <cdr:y>0.26075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67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0.77725</cdr:x>
      <cdr:y>0.15975</cdr:y>
    </cdr:from>
    <cdr:to>
      <cdr:x>0.91675</cdr:x>
      <cdr:y>0.29775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62150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0.2865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0.24175</cdr:x>
      <cdr:y>0.2445</cdr:y>
    </cdr:from>
    <cdr:to>
      <cdr:x>0.65625</cdr:x>
      <cdr:y>0.304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733425"/>
          <a:ext cx="819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0.28225</cdr:x>
      <cdr:y>0.6</cdr:y>
    </cdr:from>
    <cdr:to>
      <cdr:x>0.65925</cdr:x>
      <cdr:y>0.6645</cdr:y>
    </cdr:to>
    <cdr:sp>
      <cdr:nvSpPr>
        <cdr:cNvPr id="3" name="Text Box 3"/>
        <cdr:cNvSpPr txBox="1">
          <a:spLocks noChangeArrowheads="1"/>
        </cdr:cNvSpPr>
      </cdr:nvSpPr>
      <cdr:spPr>
        <a:xfrm>
          <a:off x="552450" y="1800225"/>
          <a:ext cx="742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0.2885</cdr:x>
      <cdr:y>0.827</cdr:y>
    </cdr:from>
    <cdr:to>
      <cdr:x>0.62075</cdr:x>
      <cdr:y>0.8985</cdr:y>
    </cdr:to>
    <cdr:sp>
      <cdr:nvSpPr>
        <cdr:cNvPr id="4" name="Text Box 4"/>
        <cdr:cNvSpPr txBox="1">
          <a:spLocks noChangeArrowheads="1"/>
        </cdr:cNvSpPr>
      </cdr:nvSpPr>
      <cdr:spPr>
        <a:xfrm>
          <a:off x="561975" y="2476500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</cdr:y>
    </cdr:from>
    <cdr:to>
      <cdr:x>0.2945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0.34275</cdr:x>
      <cdr:y>0.2985</cdr:y>
    </cdr:from>
    <cdr:to>
      <cdr:x>0.74</cdr:x>
      <cdr:y>0.358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0" y="8953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0.34475</cdr:x>
      <cdr:y>0.62675</cdr:y>
    </cdr:from>
    <cdr:to>
      <cdr:x>0.72275</cdr:x>
      <cdr:y>0.67975</cdr:y>
    </cdr:to>
    <cdr:sp>
      <cdr:nvSpPr>
        <cdr:cNvPr id="3" name="Text Box 3"/>
        <cdr:cNvSpPr txBox="1">
          <a:spLocks noChangeArrowheads="1"/>
        </cdr:cNvSpPr>
      </cdr:nvSpPr>
      <cdr:spPr>
        <a:xfrm>
          <a:off x="676275" y="1876425"/>
          <a:ext cx="742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0.34475</cdr:x>
      <cdr:y>0.80925</cdr:y>
    </cdr:from>
    <cdr:to>
      <cdr:x>0.6865</cdr:x>
      <cdr:y>0.86075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76275" y="2419350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</cdr:y>
    </cdr:from>
    <cdr:to>
      <cdr:x>0.75225</cdr:x>
      <cdr:y>0.0755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0"/>
          <a:ext cx="10953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0.099</cdr:x>
      <cdr:y>0.1625</cdr:y>
    </cdr:from>
    <cdr:to>
      <cdr:x>0.209</cdr:x>
      <cdr:y>0.23975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504825"/>
          <a:ext cx="276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0.77875</cdr:x>
      <cdr:y>0.164</cdr:y>
    </cdr:from>
    <cdr:to>
      <cdr:x>0.901</cdr:x>
      <cdr:y>0.24125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62150" y="51435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0.36825</cdr:x>
      <cdr:y>0.93325</cdr:y>
    </cdr:from>
    <cdr:to>
      <cdr:x>0.65075</cdr:x>
      <cdr:y>0.99675</cdr:y>
    </cdr:to>
    <cdr:sp>
      <cdr:nvSpPr>
        <cdr:cNvPr id="4" name="Text Box 4"/>
        <cdr:cNvSpPr txBox="1">
          <a:spLocks noChangeArrowheads="1"/>
        </cdr:cNvSpPr>
      </cdr:nvSpPr>
      <cdr:spPr>
        <a:xfrm>
          <a:off x="923925" y="2943225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</cdr:y>
    </cdr:from>
    <cdr:to>
      <cdr:x>0.3085</cdr:x>
      <cdr:y>0.1185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600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0.26325</cdr:x>
      <cdr:y>0.63125</cdr:y>
    </cdr:from>
    <cdr:to>
      <cdr:x>0.60025</cdr:x>
      <cdr:y>0.68175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1885950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0.31075</cdr:x>
      <cdr:y>0.12025</cdr:y>
    </cdr:from>
    <cdr:to>
      <cdr:x>0.7115</cdr:x>
      <cdr:y>0.18575</cdr:y>
    </cdr:to>
    <cdr:sp>
      <cdr:nvSpPr>
        <cdr:cNvPr id="3" name="Text Box 3"/>
        <cdr:cNvSpPr txBox="1">
          <a:spLocks noChangeArrowheads="1"/>
        </cdr:cNvSpPr>
      </cdr:nvSpPr>
      <cdr:spPr>
        <a:xfrm>
          <a:off x="609600" y="352425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0.31075</cdr:x>
      <cdr:y>0.81775</cdr:y>
    </cdr:from>
    <cdr:to>
      <cdr:x>0.662</cdr:x>
      <cdr:y>0.87225</cdr:y>
    </cdr:to>
    <cdr:sp>
      <cdr:nvSpPr>
        <cdr:cNvPr id="4" name="Text Box 4"/>
        <cdr:cNvSpPr txBox="1">
          <a:spLocks noChangeArrowheads="1"/>
        </cdr:cNvSpPr>
      </cdr:nvSpPr>
      <cdr:spPr>
        <a:xfrm>
          <a:off x="609600" y="24479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276225</xdr:rowOff>
    </xdr:from>
    <xdr:to>
      <xdr:col>15</xdr:col>
      <xdr:colOff>533400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39375" y="276225"/>
        <a:ext cx="25241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20</xdr:row>
      <xdr:rowOff>161925</xdr:rowOff>
    </xdr:from>
    <xdr:to>
      <xdr:col>15</xdr:col>
      <xdr:colOff>295275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553700" y="39624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0.37975</cdr:x>
      <cdr:y>0.916</cdr:y>
    </cdr:from>
    <cdr:to>
      <cdr:x>0.6395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0" y="2847975"/>
          <a:ext cx="6572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0.33925</cdr:x>
      <cdr:y>0</cdr:y>
    </cdr:from>
    <cdr:to>
      <cdr:x>0.774</cdr:x>
      <cdr:y>0.09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0953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</cdr:x>
      <cdr:y>0.16125</cdr:y>
    </cdr:from>
    <cdr:to>
      <cdr:x>0.246</cdr:x>
      <cdr:y>0.2635</cdr:y>
    </cdr:to>
    <cdr:sp>
      <cdr:nvSpPr>
        <cdr:cNvPr id="3" name="Text Box 3"/>
        <cdr:cNvSpPr txBox="1">
          <a:spLocks noChangeArrowheads="1"/>
        </cdr:cNvSpPr>
      </cdr:nvSpPr>
      <cdr:spPr>
        <a:xfrm>
          <a:off x="228600" y="495300"/>
          <a:ext cx="390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0.77675</cdr:x>
      <cdr:y>0.16125</cdr:y>
    </cdr:from>
    <cdr:to>
      <cdr:x>0.91675</cdr:x>
      <cdr:y>0.301</cdr:y>
    </cdr:to>
    <cdr:sp>
      <cdr:nvSpPr>
        <cdr:cNvPr id="4" name="Text Box 4"/>
        <cdr:cNvSpPr txBox="1">
          <a:spLocks noChangeArrowheads="1"/>
        </cdr:cNvSpPr>
      </cdr:nvSpPr>
      <cdr:spPr>
        <a:xfrm>
          <a:off x="1952625" y="4953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0.28925</cdr:x>
      <cdr:y>0.10825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0.27525</cdr:x>
      <cdr:y>0.24425</cdr:y>
    </cdr:from>
    <cdr:to>
      <cdr:x>0.6425</cdr:x>
      <cdr:y>0.30175</cdr:y>
    </cdr:to>
    <cdr:sp>
      <cdr:nvSpPr>
        <cdr:cNvPr id="2" name="Text Box 2"/>
        <cdr:cNvSpPr txBox="1">
          <a:spLocks noChangeArrowheads="1"/>
        </cdr:cNvSpPr>
      </cdr:nvSpPr>
      <cdr:spPr>
        <a:xfrm>
          <a:off x="533400" y="7239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0.3625</cdr:x>
      <cdr:y>0.60425</cdr:y>
    </cdr:from>
    <cdr:to>
      <cdr:x>0.7645</cdr:x>
      <cdr:y>0.66325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4375" y="18097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0.50975</cdr:x>
      <cdr:y>0.8225</cdr:y>
    </cdr:from>
    <cdr:to>
      <cdr:x>0.842</cdr:x>
      <cdr:y>0.87225</cdr:y>
    </cdr:to>
    <cdr:sp>
      <cdr:nvSpPr>
        <cdr:cNvPr id="4" name="Text Box 4"/>
        <cdr:cNvSpPr txBox="1">
          <a:spLocks noChangeArrowheads="1"/>
        </cdr:cNvSpPr>
      </cdr:nvSpPr>
      <cdr:spPr>
        <a:xfrm>
          <a:off x="1000125" y="24669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0</xdr:rowOff>
    </xdr:from>
    <xdr:to>
      <xdr:col>15</xdr:col>
      <xdr:colOff>542925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0248900" y="342900"/>
        <a:ext cx="25241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0.38675</cdr:x>
      <cdr:y>0.91975</cdr:y>
    </cdr:from>
    <cdr:to>
      <cdr:x>0.65075</cdr:x>
      <cdr:y>0.98875</cdr:y>
    </cdr:to>
    <cdr:sp>
      <cdr:nvSpPr>
        <cdr:cNvPr id="1" name="Text Box 1"/>
        <cdr:cNvSpPr txBox="1">
          <a:spLocks noChangeArrowheads="1"/>
        </cdr:cNvSpPr>
      </cdr:nvSpPr>
      <cdr:spPr>
        <a:xfrm>
          <a:off x="971550" y="287655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0.79025</cdr:x>
      <cdr:y>0.08975</cdr:y>
    </cdr:to>
    <cdr:sp>
      <cdr:nvSpPr>
        <cdr:cNvPr id="2" name="Text Box 2"/>
        <cdr:cNvSpPr txBox="1">
          <a:spLocks noChangeArrowheads="1"/>
        </cdr:cNvSpPr>
      </cdr:nvSpPr>
      <cdr:spPr>
        <a:xfrm>
          <a:off x="876300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0.0795</cdr:x>
      <cdr:y>0.15975</cdr:y>
    </cdr:from>
    <cdr:to>
      <cdr:x>0.23725</cdr:x>
      <cdr:y>0.26225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0.7975</cdr:x>
      <cdr:y>0.15975</cdr:y>
    </cdr:from>
    <cdr:to>
      <cdr:x>0.94</cdr:x>
      <cdr:y>0.29925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19300" y="495300"/>
          <a:ext cx="3619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</cdr:y>
    </cdr:from>
    <cdr:to>
      <cdr:x>0.2865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0.37575</cdr:x>
      <cdr:y>0.1335</cdr:y>
    </cdr:from>
    <cdr:to>
      <cdr:x>0.738</cdr:x>
      <cdr:y>0.1915</cdr:y>
    </cdr:to>
    <cdr:sp>
      <cdr:nvSpPr>
        <cdr:cNvPr id="2" name="Text Box 2"/>
        <cdr:cNvSpPr txBox="1">
          <a:spLocks noChangeArrowheads="1"/>
        </cdr:cNvSpPr>
      </cdr:nvSpPr>
      <cdr:spPr>
        <a:xfrm>
          <a:off x="733425" y="400050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0.2885</cdr:x>
      <cdr:y>0.6225</cdr:y>
    </cdr:from>
    <cdr:to>
      <cdr:x>0.6305</cdr:x>
      <cdr:y>0.67725</cdr:y>
    </cdr:to>
    <cdr:sp>
      <cdr:nvSpPr>
        <cdr:cNvPr id="3" name="Text Box 3"/>
        <cdr:cNvSpPr txBox="1">
          <a:spLocks noChangeArrowheads="1"/>
        </cdr:cNvSpPr>
      </cdr:nvSpPr>
      <cdr:spPr>
        <a:xfrm>
          <a:off x="561975" y="1866900"/>
          <a:ext cx="676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0.33525</cdr:x>
      <cdr:y>0.818</cdr:y>
    </cdr:from>
    <cdr:to>
      <cdr:x>0.67725</cdr:x>
      <cdr:y>0.8695</cdr:y>
    </cdr:to>
    <cdr:sp>
      <cdr:nvSpPr>
        <cdr:cNvPr id="4" name="Text Box 4"/>
        <cdr:cNvSpPr txBox="1">
          <a:spLocks noChangeArrowheads="1"/>
        </cdr:cNvSpPr>
      </cdr:nvSpPr>
      <cdr:spPr>
        <a:xfrm>
          <a:off x="657225" y="2447925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333375</xdr:rowOff>
    </xdr:from>
    <xdr:to>
      <xdr:col>15</xdr:col>
      <xdr:colOff>542925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3937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87000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9525</xdr:rowOff>
    </xdr:from>
    <xdr:to>
      <xdr:col>15</xdr:col>
      <xdr:colOff>323850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10582275" y="4029075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0.934</cdr:y>
    </cdr:from>
    <cdr:to>
      <cdr:x>0.64725</cdr:x>
      <cdr:y>0.9935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32289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0.34075</cdr:x>
      <cdr:y>0</cdr:y>
    </cdr:from>
    <cdr:to>
      <cdr:x>0.7735</cdr:x>
      <cdr:y>0.08175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57250" y="0"/>
          <a:ext cx="10953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0.08625</cdr:x>
      <cdr:y>0.1655</cdr:y>
    </cdr:from>
    <cdr:to>
      <cdr:x>0.24125</cdr:x>
      <cdr:y>0.26125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9550" y="571500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</cdr:x>
      <cdr:y>0.167</cdr:y>
    </cdr:from>
    <cdr:to>
      <cdr:x>0.91875</cdr:x>
      <cdr:y>0.294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571500"/>
          <a:ext cx="3524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0</cdr:y>
    </cdr:from>
    <cdr:to>
      <cdr:x>0.315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66675" y="0"/>
          <a:ext cx="542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0.28175</cdr:x>
      <cdr:y>0.12475</cdr:y>
    </cdr:from>
    <cdr:to>
      <cdr:x>0.6445</cdr:x>
      <cdr:y>0.1825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552450" y="371475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0.39575</cdr:x>
      <cdr:y>0.827</cdr:y>
    </cdr:from>
    <cdr:to>
      <cdr:x>0.72775</cdr:x>
      <cdr:y>0.8785</cdr:y>
    </cdr:to>
    <cdr:sp>
      <cdr:nvSpPr>
        <cdr:cNvPr id="3" name="Text Box 3"/>
        <cdr:cNvSpPr txBox="1">
          <a:spLocks noChangeArrowheads="1"/>
        </cdr:cNvSpPr>
      </cdr:nvSpPr>
      <cdr:spPr>
        <a:xfrm>
          <a:off x="771525" y="247650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  <cdr:relSizeAnchor xmlns:cdr="http://schemas.openxmlformats.org/drawingml/2006/chartDrawing">
    <cdr:from>
      <cdr:x>0.28175</cdr:x>
      <cdr:y>0.61775</cdr:y>
    </cdr:from>
    <cdr:to>
      <cdr:x>0.68375</cdr:x>
      <cdr:y>0.6895</cdr:y>
    </cdr:to>
    <cdr:sp>
      <cdr:nvSpPr>
        <cdr:cNvPr id="4" name="Text Box 4"/>
        <cdr:cNvSpPr txBox="1">
          <a:spLocks noChangeArrowheads="1"/>
        </cdr:cNvSpPr>
      </cdr:nvSpPr>
      <cdr:spPr>
        <a:xfrm>
          <a:off x="552450" y="1847850"/>
          <a:ext cx="790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581025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0277475" y="333375"/>
        <a:ext cx="25336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0.93225</cdr:y>
    </cdr:from>
    <cdr:to>
      <cdr:x>0.6545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290512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0.77975</cdr:x>
      <cdr:y>0.09175</cdr:y>
    </cdr:to>
    <cdr:sp>
      <cdr:nvSpPr>
        <cdr:cNvPr id="2" name="Text Box 2"/>
        <cdr:cNvSpPr txBox="1">
          <a:spLocks noChangeArrowheads="1"/>
        </cdr:cNvSpPr>
      </cdr:nvSpPr>
      <cdr:spPr>
        <a:xfrm>
          <a:off x="8477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0.07725</cdr:x>
      <cdr:y>0.16225</cdr:y>
    </cdr:from>
    <cdr:to>
      <cdr:x>0.2345</cdr:x>
      <cdr:y>0.26675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90500" y="504825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0.7815</cdr:x>
      <cdr:y>0.16025</cdr:y>
    </cdr:from>
    <cdr:to>
      <cdr:x>0.92275</cdr:x>
      <cdr:y>0.29875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71675" y="495300"/>
          <a:ext cx="3524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</cdr:y>
    </cdr:from>
    <cdr:to>
      <cdr:x>0.285</cdr:x>
      <cdr:y>0.10375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0.3175</cdr:x>
      <cdr:y>0.1335</cdr:y>
    </cdr:from>
    <cdr:to>
      <cdr:x>0.69475</cdr:x>
      <cdr:y>0.1915</cdr:y>
    </cdr:to>
    <cdr:sp>
      <cdr:nvSpPr>
        <cdr:cNvPr id="2" name="Text Box 2"/>
        <cdr:cNvSpPr txBox="1">
          <a:spLocks noChangeArrowheads="1"/>
        </cdr:cNvSpPr>
      </cdr:nvSpPr>
      <cdr:spPr>
        <a:xfrm>
          <a:off x="619125" y="400050"/>
          <a:ext cx="742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0.3175</cdr:x>
      <cdr:y>0.62675</cdr:y>
    </cdr:from>
    <cdr:to>
      <cdr:x>0.674</cdr:x>
      <cdr:y>0.68125</cdr:y>
    </cdr:to>
    <cdr:sp>
      <cdr:nvSpPr>
        <cdr:cNvPr id="3" name="Text Box 3"/>
        <cdr:cNvSpPr txBox="1">
          <a:spLocks noChangeArrowheads="1"/>
        </cdr:cNvSpPr>
      </cdr:nvSpPr>
      <cdr:spPr>
        <a:xfrm>
          <a:off x="619125" y="1876425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0.37875</cdr:x>
      <cdr:y>0.827</cdr:y>
    </cdr:from>
    <cdr:to>
      <cdr:x>0.7205</cdr:x>
      <cdr:y>0.8785</cdr:y>
    </cdr:to>
    <cdr:sp>
      <cdr:nvSpPr>
        <cdr:cNvPr id="4" name="Text Box 4"/>
        <cdr:cNvSpPr txBox="1">
          <a:spLocks noChangeArrowheads="1"/>
        </cdr:cNvSpPr>
      </cdr:nvSpPr>
      <cdr:spPr>
        <a:xfrm>
          <a:off x="742950" y="2476500"/>
          <a:ext cx="676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42900"/>
        <a:ext cx="2524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2\&#35519;-&#20154;&#21475;&#23601;&#26989;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M53"/>
  <sheetViews>
    <sheetView tabSelected="1" zoomScale="75" zoomScaleNormal="75" zoomScalePageLayoutView="0" workbookViewId="0" topLeftCell="A1">
      <selection activeCell="A54" sqref="A54"/>
    </sheetView>
  </sheetViews>
  <sheetFormatPr defaultColWidth="9.00390625" defaultRowHeight="13.5"/>
  <cols>
    <col min="1" max="12" width="13.625" style="49" customWidth="1"/>
    <col min="13" max="13" width="9.00390625" style="49" customWidth="1"/>
    <col min="14" max="16384" width="9.00390625" style="43" customWidth="1"/>
  </cols>
  <sheetData>
    <row r="1" spans="1:13" ht="27" customHeight="1" thickBot="1">
      <c r="A1" s="44" t="s">
        <v>55</v>
      </c>
      <c r="B1" s="45"/>
      <c r="C1" s="46"/>
      <c r="D1" s="47"/>
      <c r="E1" s="48"/>
      <c r="F1" s="48"/>
      <c r="G1" s="48"/>
      <c r="H1" s="48"/>
      <c r="I1" s="48"/>
      <c r="K1" s="50"/>
      <c r="L1" s="215" t="s">
        <v>41</v>
      </c>
      <c r="M1" s="51"/>
    </row>
    <row r="2" spans="1:13" ht="16.5" customHeight="1">
      <c r="A2" s="52" t="s">
        <v>1</v>
      </c>
      <c r="B2" s="53" t="s">
        <v>2</v>
      </c>
      <c r="C2" s="53" t="s">
        <v>3</v>
      </c>
      <c r="D2" s="53" t="s">
        <v>4</v>
      </c>
      <c r="E2" s="52" t="s">
        <v>1</v>
      </c>
      <c r="F2" s="53" t="s">
        <v>2</v>
      </c>
      <c r="G2" s="53" t="s">
        <v>3</v>
      </c>
      <c r="H2" s="53" t="s">
        <v>4</v>
      </c>
      <c r="I2" s="52" t="s">
        <v>1</v>
      </c>
      <c r="J2" s="54" t="s">
        <v>2</v>
      </c>
      <c r="K2" s="53" t="s">
        <v>3</v>
      </c>
      <c r="L2" s="53" t="s">
        <v>4</v>
      </c>
      <c r="M2" s="55"/>
    </row>
    <row r="3" spans="1:13" ht="15" customHeight="1">
      <c r="A3" s="56" t="s">
        <v>5</v>
      </c>
      <c r="B3" s="57">
        <v>974540</v>
      </c>
      <c r="C3" s="57">
        <v>483356</v>
      </c>
      <c r="D3" s="57">
        <v>491184</v>
      </c>
      <c r="E3" s="58"/>
      <c r="F3" s="59"/>
      <c r="G3" s="59"/>
      <c r="H3" s="59"/>
      <c r="I3" s="60"/>
      <c r="J3" s="59"/>
      <c r="K3" s="59"/>
      <c r="L3" s="59"/>
      <c r="M3" s="61"/>
    </row>
    <row r="4" spans="1:13" ht="15" customHeight="1">
      <c r="A4" s="62" t="s">
        <v>6</v>
      </c>
      <c r="B4" s="63">
        <v>43623</v>
      </c>
      <c r="C4" s="63">
        <v>22222</v>
      </c>
      <c r="D4" s="63">
        <v>21401</v>
      </c>
      <c r="E4" s="62" t="s">
        <v>7</v>
      </c>
      <c r="F4" s="63">
        <v>75181</v>
      </c>
      <c r="G4" s="63">
        <v>38999</v>
      </c>
      <c r="H4" s="63">
        <v>36182</v>
      </c>
      <c r="I4" s="62" t="s">
        <v>8</v>
      </c>
      <c r="J4" s="63">
        <v>55310</v>
      </c>
      <c r="K4" s="63">
        <v>26296</v>
      </c>
      <c r="L4" s="63">
        <v>29014</v>
      </c>
      <c r="M4" s="61"/>
    </row>
    <row r="5" spans="1:13" ht="15" customHeight="1">
      <c r="A5" s="64">
        <v>0</v>
      </c>
      <c r="B5" s="65">
        <v>8297</v>
      </c>
      <c r="C5" s="65">
        <v>4248</v>
      </c>
      <c r="D5" s="65">
        <v>4049</v>
      </c>
      <c r="E5" s="64">
        <v>35</v>
      </c>
      <c r="F5" s="65">
        <v>13809</v>
      </c>
      <c r="G5" s="65">
        <v>7254</v>
      </c>
      <c r="H5" s="65">
        <v>6555</v>
      </c>
      <c r="I5" s="64">
        <v>70</v>
      </c>
      <c r="J5" s="65">
        <v>12737</v>
      </c>
      <c r="K5" s="65">
        <v>6230</v>
      </c>
      <c r="L5" s="65">
        <v>6507</v>
      </c>
      <c r="M5" s="61"/>
    </row>
    <row r="6" spans="1:13" ht="15" customHeight="1">
      <c r="A6" s="64">
        <v>1</v>
      </c>
      <c r="B6" s="65">
        <v>8808</v>
      </c>
      <c r="C6" s="65">
        <v>4418</v>
      </c>
      <c r="D6" s="65">
        <v>4390</v>
      </c>
      <c r="E6" s="64">
        <v>36</v>
      </c>
      <c r="F6" s="65">
        <v>14703</v>
      </c>
      <c r="G6" s="65">
        <v>7725</v>
      </c>
      <c r="H6" s="65">
        <v>6978</v>
      </c>
      <c r="I6" s="64">
        <v>71</v>
      </c>
      <c r="J6" s="65">
        <v>11974</v>
      </c>
      <c r="K6" s="65">
        <v>5713</v>
      </c>
      <c r="L6" s="65">
        <v>6261</v>
      </c>
      <c r="M6" s="61"/>
    </row>
    <row r="7" spans="1:13" ht="15" customHeight="1">
      <c r="A7" s="64">
        <v>2</v>
      </c>
      <c r="B7" s="65">
        <v>8586</v>
      </c>
      <c r="C7" s="65">
        <v>4397</v>
      </c>
      <c r="D7" s="65">
        <v>4189</v>
      </c>
      <c r="E7" s="64">
        <v>37</v>
      </c>
      <c r="F7" s="65">
        <v>15526</v>
      </c>
      <c r="G7" s="65">
        <v>8033</v>
      </c>
      <c r="H7" s="65">
        <v>7493</v>
      </c>
      <c r="I7" s="64">
        <v>72</v>
      </c>
      <c r="J7" s="65">
        <v>9976</v>
      </c>
      <c r="K7" s="65">
        <v>4732</v>
      </c>
      <c r="L7" s="65">
        <v>5244</v>
      </c>
      <c r="M7" s="61"/>
    </row>
    <row r="8" spans="1:13" ht="15" customHeight="1">
      <c r="A8" s="64">
        <v>3</v>
      </c>
      <c r="B8" s="65">
        <v>9078</v>
      </c>
      <c r="C8" s="65">
        <v>4647</v>
      </c>
      <c r="D8" s="65">
        <v>4431</v>
      </c>
      <c r="E8" s="64">
        <v>38</v>
      </c>
      <c r="F8" s="65">
        <v>15750</v>
      </c>
      <c r="G8" s="65">
        <v>8061</v>
      </c>
      <c r="H8" s="65">
        <v>7689</v>
      </c>
      <c r="I8" s="64">
        <v>73</v>
      </c>
      <c r="J8" s="65">
        <v>10188</v>
      </c>
      <c r="K8" s="65">
        <v>4723</v>
      </c>
      <c r="L8" s="65">
        <v>5465</v>
      </c>
      <c r="M8" s="61"/>
    </row>
    <row r="9" spans="1:13" ht="15" customHeight="1">
      <c r="A9" s="66">
        <v>4</v>
      </c>
      <c r="B9" s="65">
        <v>8854</v>
      </c>
      <c r="C9" s="65">
        <v>4512</v>
      </c>
      <c r="D9" s="65">
        <v>4342</v>
      </c>
      <c r="E9" s="66">
        <v>39</v>
      </c>
      <c r="F9" s="65">
        <v>15393</v>
      </c>
      <c r="G9" s="65">
        <v>7926</v>
      </c>
      <c r="H9" s="65">
        <v>7467</v>
      </c>
      <c r="I9" s="66">
        <v>74</v>
      </c>
      <c r="J9" s="65">
        <v>10435</v>
      </c>
      <c r="K9" s="65">
        <v>4898</v>
      </c>
      <c r="L9" s="65">
        <v>5537</v>
      </c>
      <c r="M9" s="61"/>
    </row>
    <row r="10" spans="1:13" ht="15" customHeight="1">
      <c r="A10" s="67" t="s">
        <v>9</v>
      </c>
      <c r="B10" s="63">
        <v>45499</v>
      </c>
      <c r="C10" s="63">
        <v>23284</v>
      </c>
      <c r="D10" s="63">
        <v>22215</v>
      </c>
      <c r="E10" s="62" t="s">
        <v>13</v>
      </c>
      <c r="F10" s="63">
        <v>73789</v>
      </c>
      <c r="G10" s="63">
        <v>38211</v>
      </c>
      <c r="H10" s="63">
        <v>35578</v>
      </c>
      <c r="I10" s="62" t="s">
        <v>14</v>
      </c>
      <c r="J10" s="63">
        <v>43746</v>
      </c>
      <c r="K10" s="63">
        <v>19108</v>
      </c>
      <c r="L10" s="63">
        <v>24638</v>
      </c>
      <c r="M10" s="61"/>
    </row>
    <row r="11" spans="1:13" ht="15" customHeight="1">
      <c r="A11" s="64">
        <v>5</v>
      </c>
      <c r="B11" s="65">
        <v>8837</v>
      </c>
      <c r="C11" s="65">
        <v>4445</v>
      </c>
      <c r="D11" s="65">
        <v>4392</v>
      </c>
      <c r="E11" s="64">
        <v>40</v>
      </c>
      <c r="F11" s="65">
        <v>15300</v>
      </c>
      <c r="G11" s="65">
        <v>7930</v>
      </c>
      <c r="H11" s="65">
        <v>7370</v>
      </c>
      <c r="I11" s="64">
        <v>75</v>
      </c>
      <c r="J11" s="65">
        <v>9812</v>
      </c>
      <c r="K11" s="65">
        <v>4414</v>
      </c>
      <c r="L11" s="65">
        <v>5398</v>
      </c>
      <c r="M11" s="61"/>
    </row>
    <row r="12" spans="1:13" ht="15" customHeight="1">
      <c r="A12" s="64">
        <v>6</v>
      </c>
      <c r="B12" s="65">
        <v>8764</v>
      </c>
      <c r="C12" s="65">
        <v>4470</v>
      </c>
      <c r="D12" s="65">
        <v>4294</v>
      </c>
      <c r="E12" s="64">
        <v>41</v>
      </c>
      <c r="F12" s="65">
        <v>15054</v>
      </c>
      <c r="G12" s="65">
        <v>7740</v>
      </c>
      <c r="H12" s="65">
        <v>7314</v>
      </c>
      <c r="I12" s="68">
        <v>76</v>
      </c>
      <c r="J12" s="65">
        <v>9375</v>
      </c>
      <c r="K12" s="65">
        <v>4212</v>
      </c>
      <c r="L12" s="65">
        <v>5163</v>
      </c>
      <c r="M12" s="61"/>
    </row>
    <row r="13" spans="1:13" ht="15" customHeight="1">
      <c r="A13" s="64">
        <v>7</v>
      </c>
      <c r="B13" s="65">
        <v>9146</v>
      </c>
      <c r="C13" s="65">
        <v>4698</v>
      </c>
      <c r="D13" s="65">
        <v>4448</v>
      </c>
      <c r="E13" s="64">
        <v>42</v>
      </c>
      <c r="F13" s="65">
        <v>14558</v>
      </c>
      <c r="G13" s="65">
        <v>7590</v>
      </c>
      <c r="H13" s="65">
        <v>6968</v>
      </c>
      <c r="I13" s="64">
        <v>77</v>
      </c>
      <c r="J13" s="65">
        <v>8465</v>
      </c>
      <c r="K13" s="65">
        <v>3695</v>
      </c>
      <c r="L13" s="65">
        <v>4770</v>
      </c>
      <c r="M13" s="61"/>
    </row>
    <row r="14" spans="1:13" ht="15" customHeight="1">
      <c r="A14" s="64">
        <v>8</v>
      </c>
      <c r="B14" s="65">
        <v>9335</v>
      </c>
      <c r="C14" s="65">
        <v>4827</v>
      </c>
      <c r="D14" s="65">
        <v>4508</v>
      </c>
      <c r="E14" s="64">
        <v>43</v>
      </c>
      <c r="F14" s="65">
        <v>14247</v>
      </c>
      <c r="G14" s="65">
        <v>7430</v>
      </c>
      <c r="H14" s="65">
        <v>6817</v>
      </c>
      <c r="I14" s="68">
        <v>78</v>
      </c>
      <c r="J14" s="65">
        <v>8229</v>
      </c>
      <c r="K14" s="65">
        <v>3429</v>
      </c>
      <c r="L14" s="65">
        <v>4800</v>
      </c>
      <c r="M14" s="61"/>
    </row>
    <row r="15" spans="1:13" ht="15" customHeight="1">
      <c r="A15" s="66">
        <v>9</v>
      </c>
      <c r="B15" s="65">
        <v>9417</v>
      </c>
      <c r="C15" s="65">
        <v>4844</v>
      </c>
      <c r="D15" s="65">
        <v>4573</v>
      </c>
      <c r="E15" s="66">
        <v>44</v>
      </c>
      <c r="F15" s="65">
        <v>14630</v>
      </c>
      <c r="G15" s="65">
        <v>7521</v>
      </c>
      <c r="H15" s="65">
        <v>7109</v>
      </c>
      <c r="I15" s="66">
        <v>79</v>
      </c>
      <c r="J15" s="65">
        <v>7865</v>
      </c>
      <c r="K15" s="65">
        <v>3358</v>
      </c>
      <c r="L15" s="65">
        <v>4507</v>
      </c>
      <c r="M15" s="61"/>
    </row>
    <row r="16" spans="1:13" ht="15" customHeight="1">
      <c r="A16" s="67" t="s">
        <v>10</v>
      </c>
      <c r="B16" s="63">
        <v>47875</v>
      </c>
      <c r="C16" s="63">
        <v>24464</v>
      </c>
      <c r="D16" s="63">
        <v>23411</v>
      </c>
      <c r="E16" s="62" t="s">
        <v>17</v>
      </c>
      <c r="F16" s="63">
        <v>62384</v>
      </c>
      <c r="G16" s="63">
        <v>32160</v>
      </c>
      <c r="H16" s="63">
        <v>30224</v>
      </c>
      <c r="I16" s="62" t="s">
        <v>19</v>
      </c>
      <c r="J16" s="63">
        <v>31135</v>
      </c>
      <c r="K16" s="63">
        <v>12323</v>
      </c>
      <c r="L16" s="63">
        <v>18812</v>
      </c>
      <c r="M16" s="61"/>
    </row>
    <row r="17" spans="1:13" ht="15" customHeight="1">
      <c r="A17" s="64">
        <v>10</v>
      </c>
      <c r="B17" s="65">
        <v>9562</v>
      </c>
      <c r="C17" s="65">
        <v>4896</v>
      </c>
      <c r="D17" s="65">
        <v>4666</v>
      </c>
      <c r="E17" s="64">
        <v>45</v>
      </c>
      <c r="F17" s="65">
        <v>11278</v>
      </c>
      <c r="G17" s="65">
        <v>5840</v>
      </c>
      <c r="H17" s="65">
        <v>5438</v>
      </c>
      <c r="I17" s="64">
        <v>80</v>
      </c>
      <c r="J17" s="65">
        <v>7297</v>
      </c>
      <c r="K17" s="65">
        <v>3050</v>
      </c>
      <c r="L17" s="65">
        <v>4247</v>
      </c>
      <c r="M17" s="61"/>
    </row>
    <row r="18" spans="1:13" ht="15" customHeight="1">
      <c r="A18" s="64">
        <v>11</v>
      </c>
      <c r="B18" s="65">
        <v>9461</v>
      </c>
      <c r="C18" s="65">
        <v>4850</v>
      </c>
      <c r="D18" s="65">
        <v>4611</v>
      </c>
      <c r="E18" s="64">
        <v>46</v>
      </c>
      <c r="F18" s="65">
        <v>13839</v>
      </c>
      <c r="G18" s="65">
        <v>7065</v>
      </c>
      <c r="H18" s="65">
        <v>6774</v>
      </c>
      <c r="I18" s="64">
        <v>81</v>
      </c>
      <c r="J18" s="65">
        <v>6762</v>
      </c>
      <c r="K18" s="65">
        <v>2709</v>
      </c>
      <c r="L18" s="65">
        <v>4053</v>
      </c>
      <c r="M18" s="61"/>
    </row>
    <row r="19" spans="1:13" ht="15" customHeight="1">
      <c r="A19" s="64">
        <v>12</v>
      </c>
      <c r="B19" s="65">
        <v>9600</v>
      </c>
      <c r="C19" s="65">
        <v>4960</v>
      </c>
      <c r="D19" s="65">
        <v>4640</v>
      </c>
      <c r="E19" s="64">
        <v>47</v>
      </c>
      <c r="F19" s="65">
        <v>12821</v>
      </c>
      <c r="G19" s="65">
        <v>6640</v>
      </c>
      <c r="H19" s="65">
        <v>6181</v>
      </c>
      <c r="I19" s="64">
        <v>82</v>
      </c>
      <c r="J19" s="65">
        <v>5929</v>
      </c>
      <c r="K19" s="65">
        <v>2414</v>
      </c>
      <c r="L19" s="65">
        <v>3515</v>
      </c>
      <c r="M19" s="61"/>
    </row>
    <row r="20" spans="1:13" ht="15" customHeight="1">
      <c r="A20" s="64">
        <v>13</v>
      </c>
      <c r="B20" s="65">
        <v>9537</v>
      </c>
      <c r="C20" s="65">
        <v>4816</v>
      </c>
      <c r="D20" s="65">
        <v>4721</v>
      </c>
      <c r="E20" s="64">
        <v>48</v>
      </c>
      <c r="F20" s="65">
        <v>12358</v>
      </c>
      <c r="G20" s="65">
        <v>6381</v>
      </c>
      <c r="H20" s="65">
        <v>5977</v>
      </c>
      <c r="I20" s="64">
        <v>83</v>
      </c>
      <c r="J20" s="65">
        <v>5836</v>
      </c>
      <c r="K20" s="65">
        <v>2183</v>
      </c>
      <c r="L20" s="65">
        <v>3653</v>
      </c>
      <c r="M20" s="61"/>
    </row>
    <row r="21" spans="1:13" ht="15" customHeight="1">
      <c r="A21" s="66">
        <v>14</v>
      </c>
      <c r="B21" s="65">
        <v>9715</v>
      </c>
      <c r="C21" s="65">
        <v>4942</v>
      </c>
      <c r="D21" s="65">
        <v>4773</v>
      </c>
      <c r="E21" s="66">
        <v>49</v>
      </c>
      <c r="F21" s="65">
        <v>12088</v>
      </c>
      <c r="G21" s="65">
        <v>6234</v>
      </c>
      <c r="H21" s="65">
        <v>5854</v>
      </c>
      <c r="I21" s="66">
        <v>84</v>
      </c>
      <c r="J21" s="65">
        <v>5311</v>
      </c>
      <c r="K21" s="65">
        <v>1967</v>
      </c>
      <c r="L21" s="65">
        <v>3344</v>
      </c>
      <c r="M21" s="61"/>
    </row>
    <row r="22" spans="1:13" ht="15" customHeight="1">
      <c r="A22" s="62" t="s">
        <v>11</v>
      </c>
      <c r="B22" s="63">
        <v>47505</v>
      </c>
      <c r="C22" s="63">
        <v>24404</v>
      </c>
      <c r="D22" s="63">
        <v>23101</v>
      </c>
      <c r="E22" s="62" t="s">
        <v>18</v>
      </c>
      <c r="F22" s="63">
        <v>59367</v>
      </c>
      <c r="G22" s="63">
        <v>30044</v>
      </c>
      <c r="H22" s="63">
        <v>29323</v>
      </c>
      <c r="I22" s="62" t="s">
        <v>23</v>
      </c>
      <c r="J22" s="63">
        <v>17831</v>
      </c>
      <c r="K22" s="63">
        <v>5698</v>
      </c>
      <c r="L22" s="63">
        <v>12133</v>
      </c>
      <c r="M22" s="61"/>
    </row>
    <row r="23" spans="1:13" ht="15" customHeight="1">
      <c r="A23" s="64">
        <v>15</v>
      </c>
      <c r="B23" s="65">
        <v>9729</v>
      </c>
      <c r="C23" s="65">
        <v>4938</v>
      </c>
      <c r="D23" s="65">
        <v>4791</v>
      </c>
      <c r="E23" s="64">
        <v>50</v>
      </c>
      <c r="F23" s="65">
        <v>11883</v>
      </c>
      <c r="G23" s="65">
        <v>6023</v>
      </c>
      <c r="H23" s="65">
        <v>5860</v>
      </c>
      <c r="I23" s="64">
        <v>85</v>
      </c>
      <c r="J23" s="65">
        <v>4900</v>
      </c>
      <c r="K23" s="65">
        <v>1701</v>
      </c>
      <c r="L23" s="65">
        <v>3199</v>
      </c>
      <c r="M23" s="61"/>
    </row>
    <row r="24" spans="1:13" ht="15" customHeight="1">
      <c r="A24" s="64">
        <v>16</v>
      </c>
      <c r="B24" s="65">
        <v>9816</v>
      </c>
      <c r="C24" s="65">
        <v>5070</v>
      </c>
      <c r="D24" s="65">
        <v>4746</v>
      </c>
      <c r="E24" s="64">
        <v>51</v>
      </c>
      <c r="F24" s="65">
        <v>11973</v>
      </c>
      <c r="G24" s="65">
        <v>5973</v>
      </c>
      <c r="H24" s="65">
        <v>6000</v>
      </c>
      <c r="I24" s="64">
        <v>86</v>
      </c>
      <c r="J24" s="65">
        <v>4183</v>
      </c>
      <c r="K24" s="65">
        <v>1406</v>
      </c>
      <c r="L24" s="65">
        <v>2777</v>
      </c>
      <c r="M24" s="61"/>
    </row>
    <row r="25" spans="1:13" ht="15" customHeight="1">
      <c r="A25" s="64">
        <v>17</v>
      </c>
      <c r="B25" s="65">
        <v>10252</v>
      </c>
      <c r="C25" s="65">
        <v>5302</v>
      </c>
      <c r="D25" s="65">
        <v>4950</v>
      </c>
      <c r="E25" s="64">
        <v>52</v>
      </c>
      <c r="F25" s="65">
        <v>12036</v>
      </c>
      <c r="G25" s="65">
        <v>6093</v>
      </c>
      <c r="H25" s="65">
        <v>5943</v>
      </c>
      <c r="I25" s="64">
        <v>87</v>
      </c>
      <c r="J25" s="65">
        <v>3447</v>
      </c>
      <c r="K25" s="65">
        <v>1113</v>
      </c>
      <c r="L25" s="65">
        <v>2334</v>
      </c>
      <c r="M25" s="61"/>
    </row>
    <row r="26" spans="1:13" ht="15" customHeight="1">
      <c r="A26" s="64">
        <v>18</v>
      </c>
      <c r="B26" s="65">
        <v>9457</v>
      </c>
      <c r="C26" s="65">
        <v>4834</v>
      </c>
      <c r="D26" s="65">
        <v>4623</v>
      </c>
      <c r="E26" s="64">
        <v>53</v>
      </c>
      <c r="F26" s="65">
        <v>11875</v>
      </c>
      <c r="G26" s="65">
        <v>6033</v>
      </c>
      <c r="H26" s="65">
        <v>5842</v>
      </c>
      <c r="I26" s="64">
        <v>88</v>
      </c>
      <c r="J26" s="65">
        <v>2884</v>
      </c>
      <c r="K26" s="65">
        <v>810</v>
      </c>
      <c r="L26" s="65">
        <v>2074</v>
      </c>
      <c r="M26" s="61"/>
    </row>
    <row r="27" spans="1:13" ht="15" customHeight="1">
      <c r="A27" s="66">
        <v>19</v>
      </c>
      <c r="B27" s="65">
        <v>8251</v>
      </c>
      <c r="C27" s="65">
        <v>4260</v>
      </c>
      <c r="D27" s="65">
        <v>3991</v>
      </c>
      <c r="E27" s="66">
        <v>54</v>
      </c>
      <c r="F27" s="65">
        <v>11600</v>
      </c>
      <c r="G27" s="65">
        <v>5922</v>
      </c>
      <c r="H27" s="65">
        <v>5678</v>
      </c>
      <c r="I27" s="66">
        <v>89</v>
      </c>
      <c r="J27" s="65">
        <v>2417</v>
      </c>
      <c r="K27" s="65">
        <v>668</v>
      </c>
      <c r="L27" s="65">
        <v>1749</v>
      </c>
      <c r="M27" s="61"/>
    </row>
    <row r="28" spans="1:13" ht="15" customHeight="1">
      <c r="A28" s="62" t="s">
        <v>12</v>
      </c>
      <c r="B28" s="63">
        <v>39448</v>
      </c>
      <c r="C28" s="63">
        <v>20513</v>
      </c>
      <c r="D28" s="63">
        <v>18935</v>
      </c>
      <c r="E28" s="62" t="s">
        <v>20</v>
      </c>
      <c r="F28" s="63">
        <v>64499</v>
      </c>
      <c r="G28" s="63">
        <v>32487</v>
      </c>
      <c r="H28" s="63">
        <v>32012</v>
      </c>
      <c r="I28" s="62" t="s">
        <v>24</v>
      </c>
      <c r="J28" s="63">
        <v>7251</v>
      </c>
      <c r="K28" s="63">
        <v>1669</v>
      </c>
      <c r="L28" s="63">
        <v>5582</v>
      </c>
      <c r="M28" s="61"/>
    </row>
    <row r="29" spans="1:13" ht="15" customHeight="1">
      <c r="A29" s="64">
        <v>20</v>
      </c>
      <c r="B29" s="65">
        <v>6997</v>
      </c>
      <c r="C29" s="65">
        <v>3598</v>
      </c>
      <c r="D29" s="65">
        <v>3399</v>
      </c>
      <c r="E29" s="64">
        <v>55</v>
      </c>
      <c r="F29" s="65">
        <v>12022</v>
      </c>
      <c r="G29" s="65">
        <v>6049</v>
      </c>
      <c r="H29" s="65">
        <v>5973</v>
      </c>
      <c r="I29" s="64">
        <v>90</v>
      </c>
      <c r="J29" s="65">
        <v>2075</v>
      </c>
      <c r="K29" s="65">
        <v>543</v>
      </c>
      <c r="L29" s="65">
        <v>1532</v>
      </c>
      <c r="M29" s="61"/>
    </row>
    <row r="30" spans="1:13" ht="15" customHeight="1">
      <c r="A30" s="64">
        <v>21</v>
      </c>
      <c r="B30" s="65">
        <v>7387</v>
      </c>
      <c r="C30" s="65">
        <v>3799</v>
      </c>
      <c r="D30" s="65">
        <v>3588</v>
      </c>
      <c r="E30" s="64">
        <v>56</v>
      </c>
      <c r="F30" s="65">
        <v>12576</v>
      </c>
      <c r="G30" s="65">
        <v>6424</v>
      </c>
      <c r="H30" s="65">
        <v>6152</v>
      </c>
      <c r="I30" s="64">
        <v>91</v>
      </c>
      <c r="J30" s="65">
        <v>1788</v>
      </c>
      <c r="K30" s="65">
        <v>415</v>
      </c>
      <c r="L30" s="65">
        <v>1373</v>
      </c>
      <c r="M30" s="61"/>
    </row>
    <row r="31" spans="1:13" ht="15" customHeight="1">
      <c r="A31" s="64">
        <v>22</v>
      </c>
      <c r="B31" s="65">
        <v>7564</v>
      </c>
      <c r="C31" s="65">
        <v>3950</v>
      </c>
      <c r="D31" s="65">
        <v>3614</v>
      </c>
      <c r="E31" s="64">
        <v>57</v>
      </c>
      <c r="F31" s="65">
        <v>12362</v>
      </c>
      <c r="G31" s="65">
        <v>6115</v>
      </c>
      <c r="H31" s="65">
        <v>6247</v>
      </c>
      <c r="I31" s="64">
        <v>92</v>
      </c>
      <c r="J31" s="65">
        <v>1329</v>
      </c>
      <c r="K31" s="65">
        <v>278</v>
      </c>
      <c r="L31" s="65">
        <v>1051</v>
      </c>
      <c r="M31" s="61"/>
    </row>
    <row r="32" spans="1:13" ht="15" customHeight="1">
      <c r="A32" s="64">
        <v>23</v>
      </c>
      <c r="B32" s="65">
        <v>8367</v>
      </c>
      <c r="C32" s="65">
        <v>4405</v>
      </c>
      <c r="D32" s="65">
        <v>3962</v>
      </c>
      <c r="E32" s="64">
        <v>58</v>
      </c>
      <c r="F32" s="65">
        <v>13499</v>
      </c>
      <c r="G32" s="65">
        <v>6773</v>
      </c>
      <c r="H32" s="65">
        <v>6726</v>
      </c>
      <c r="I32" s="64">
        <v>93</v>
      </c>
      <c r="J32" s="65">
        <v>1132</v>
      </c>
      <c r="K32" s="65">
        <v>235</v>
      </c>
      <c r="L32" s="65">
        <v>897</v>
      </c>
      <c r="M32" s="61"/>
    </row>
    <row r="33" spans="1:13" ht="15" customHeight="1">
      <c r="A33" s="66">
        <v>24</v>
      </c>
      <c r="B33" s="65">
        <v>9133</v>
      </c>
      <c r="C33" s="65">
        <v>4761</v>
      </c>
      <c r="D33" s="65">
        <v>4372</v>
      </c>
      <c r="E33" s="66">
        <v>59</v>
      </c>
      <c r="F33" s="65">
        <v>14040</v>
      </c>
      <c r="G33" s="65">
        <v>7126</v>
      </c>
      <c r="H33" s="65">
        <v>6914</v>
      </c>
      <c r="I33" s="66">
        <v>94</v>
      </c>
      <c r="J33" s="65">
        <v>927</v>
      </c>
      <c r="K33" s="65">
        <v>198</v>
      </c>
      <c r="L33" s="65">
        <v>729</v>
      </c>
      <c r="M33" s="61"/>
    </row>
    <row r="34" spans="1:13" ht="15" customHeight="1">
      <c r="A34" s="62" t="s">
        <v>15</v>
      </c>
      <c r="B34" s="63">
        <v>52213</v>
      </c>
      <c r="C34" s="63">
        <v>27858</v>
      </c>
      <c r="D34" s="63">
        <v>24355</v>
      </c>
      <c r="E34" s="62" t="s">
        <v>21</v>
      </c>
      <c r="F34" s="63">
        <v>80144</v>
      </c>
      <c r="G34" s="63">
        <v>39479</v>
      </c>
      <c r="H34" s="63">
        <v>40665</v>
      </c>
      <c r="I34" s="62" t="s">
        <v>25</v>
      </c>
      <c r="J34" s="63">
        <v>2025</v>
      </c>
      <c r="K34" s="63">
        <v>367</v>
      </c>
      <c r="L34" s="63">
        <v>1658</v>
      </c>
      <c r="M34" s="61"/>
    </row>
    <row r="35" spans="1:13" ht="15" customHeight="1">
      <c r="A35" s="64">
        <v>25</v>
      </c>
      <c r="B35" s="65">
        <v>9578</v>
      </c>
      <c r="C35" s="65">
        <v>5116</v>
      </c>
      <c r="D35" s="65">
        <v>4462</v>
      </c>
      <c r="E35" s="64">
        <v>60</v>
      </c>
      <c r="F35" s="65">
        <v>14913</v>
      </c>
      <c r="G35" s="65">
        <v>7487</v>
      </c>
      <c r="H35" s="65">
        <v>7426</v>
      </c>
      <c r="I35" s="64">
        <v>95</v>
      </c>
      <c r="J35" s="65">
        <v>676</v>
      </c>
      <c r="K35" s="65">
        <v>143</v>
      </c>
      <c r="L35" s="65">
        <v>533</v>
      </c>
      <c r="M35" s="61"/>
    </row>
    <row r="36" spans="1:13" ht="15" customHeight="1">
      <c r="A36" s="64">
        <v>26</v>
      </c>
      <c r="B36" s="65">
        <v>10143</v>
      </c>
      <c r="C36" s="65">
        <v>5487</v>
      </c>
      <c r="D36" s="65">
        <v>4656</v>
      </c>
      <c r="E36" s="64">
        <v>61</v>
      </c>
      <c r="F36" s="65">
        <v>15841</v>
      </c>
      <c r="G36" s="65">
        <v>7848</v>
      </c>
      <c r="H36" s="65">
        <v>7993</v>
      </c>
      <c r="I36" s="64">
        <v>96</v>
      </c>
      <c r="J36" s="65">
        <v>537</v>
      </c>
      <c r="K36" s="65">
        <v>106</v>
      </c>
      <c r="L36" s="65">
        <v>431</v>
      </c>
      <c r="M36" s="61"/>
    </row>
    <row r="37" spans="1:13" ht="15" customHeight="1">
      <c r="A37" s="64">
        <v>27</v>
      </c>
      <c r="B37" s="65">
        <v>10750</v>
      </c>
      <c r="C37" s="65">
        <v>5742</v>
      </c>
      <c r="D37" s="65">
        <v>5008</v>
      </c>
      <c r="E37" s="64">
        <v>62</v>
      </c>
      <c r="F37" s="65">
        <v>16838</v>
      </c>
      <c r="G37" s="65">
        <v>8310</v>
      </c>
      <c r="H37" s="65">
        <v>8528</v>
      </c>
      <c r="I37" s="64">
        <v>97</v>
      </c>
      <c r="J37" s="65">
        <v>387</v>
      </c>
      <c r="K37" s="65">
        <v>63</v>
      </c>
      <c r="L37" s="65">
        <v>324</v>
      </c>
      <c r="M37" s="61"/>
    </row>
    <row r="38" spans="1:13" ht="15" customHeight="1">
      <c r="A38" s="64">
        <v>28</v>
      </c>
      <c r="B38" s="65">
        <v>10745</v>
      </c>
      <c r="C38" s="65">
        <v>5753</v>
      </c>
      <c r="D38" s="65">
        <v>4992</v>
      </c>
      <c r="E38" s="64">
        <v>63</v>
      </c>
      <c r="F38" s="65">
        <v>16744</v>
      </c>
      <c r="G38" s="65">
        <v>8142</v>
      </c>
      <c r="H38" s="65">
        <v>8602</v>
      </c>
      <c r="I38" s="64">
        <v>98</v>
      </c>
      <c r="J38" s="65">
        <v>250</v>
      </c>
      <c r="K38" s="65">
        <v>34</v>
      </c>
      <c r="L38" s="65">
        <v>216</v>
      </c>
      <c r="M38" s="61"/>
    </row>
    <row r="39" spans="1:13" ht="15" customHeight="1">
      <c r="A39" s="66">
        <v>29</v>
      </c>
      <c r="B39" s="65">
        <v>10997</v>
      </c>
      <c r="C39" s="65">
        <v>5760</v>
      </c>
      <c r="D39" s="65">
        <v>5237</v>
      </c>
      <c r="E39" s="66">
        <v>64</v>
      </c>
      <c r="F39" s="65">
        <v>15808</v>
      </c>
      <c r="G39" s="65">
        <v>7692</v>
      </c>
      <c r="H39" s="65">
        <v>8116</v>
      </c>
      <c r="I39" s="66">
        <v>99</v>
      </c>
      <c r="J39" s="65">
        <v>175</v>
      </c>
      <c r="K39" s="65">
        <v>21</v>
      </c>
      <c r="L39" s="65">
        <v>154</v>
      </c>
      <c r="M39" s="61"/>
    </row>
    <row r="40" spans="1:13" ht="15" customHeight="1">
      <c r="A40" s="62" t="s">
        <v>16</v>
      </c>
      <c r="B40" s="63">
        <v>61041</v>
      </c>
      <c r="C40" s="63">
        <v>32004</v>
      </c>
      <c r="D40" s="63">
        <v>29037</v>
      </c>
      <c r="E40" s="62" t="s">
        <v>22</v>
      </c>
      <c r="F40" s="63">
        <v>61458</v>
      </c>
      <c r="G40" s="63">
        <v>29623</v>
      </c>
      <c r="H40" s="63">
        <v>31835</v>
      </c>
      <c r="I40" s="69" t="s">
        <v>26</v>
      </c>
      <c r="J40" s="63">
        <v>284</v>
      </c>
      <c r="K40" s="63">
        <v>39</v>
      </c>
      <c r="L40" s="63">
        <v>245</v>
      </c>
      <c r="M40" s="61"/>
    </row>
    <row r="41" spans="1:13" ht="15" customHeight="1">
      <c r="A41" s="64">
        <v>30</v>
      </c>
      <c r="B41" s="65">
        <v>11192</v>
      </c>
      <c r="C41" s="65">
        <v>5909</v>
      </c>
      <c r="D41" s="65">
        <v>5283</v>
      </c>
      <c r="E41" s="64">
        <v>65</v>
      </c>
      <c r="F41" s="65">
        <v>10221</v>
      </c>
      <c r="G41" s="65">
        <v>5003</v>
      </c>
      <c r="H41" s="65">
        <v>5218</v>
      </c>
      <c r="I41" s="66" t="s">
        <v>27</v>
      </c>
      <c r="J41" s="70">
        <v>2932</v>
      </c>
      <c r="K41" s="70">
        <v>2104</v>
      </c>
      <c r="L41" s="71">
        <v>828</v>
      </c>
      <c r="M41" s="61"/>
    </row>
    <row r="42" spans="1:13" ht="15" customHeight="1">
      <c r="A42" s="64">
        <v>31</v>
      </c>
      <c r="B42" s="65">
        <v>11857</v>
      </c>
      <c r="C42" s="65">
        <v>6240</v>
      </c>
      <c r="D42" s="65">
        <v>5617</v>
      </c>
      <c r="E42" s="64">
        <v>66</v>
      </c>
      <c r="F42" s="65">
        <v>11471</v>
      </c>
      <c r="G42" s="65">
        <v>5535</v>
      </c>
      <c r="H42" s="65">
        <v>5936</v>
      </c>
      <c r="I42" s="64" t="s">
        <v>28</v>
      </c>
      <c r="J42" s="65">
        <v>136997</v>
      </c>
      <c r="K42" s="65">
        <v>69970</v>
      </c>
      <c r="L42" s="65">
        <v>67027</v>
      </c>
      <c r="M42" s="72" t="s">
        <v>32</v>
      </c>
    </row>
    <row r="43" spans="1:13" ht="15" customHeight="1">
      <c r="A43" s="64">
        <v>32</v>
      </c>
      <c r="B43" s="65">
        <v>12201</v>
      </c>
      <c r="C43" s="65">
        <v>6483</v>
      </c>
      <c r="D43" s="65">
        <v>5718</v>
      </c>
      <c r="E43" s="64">
        <v>67</v>
      </c>
      <c r="F43" s="65">
        <v>13483</v>
      </c>
      <c r="G43" s="65">
        <v>6471</v>
      </c>
      <c r="H43" s="65">
        <v>7012</v>
      </c>
      <c r="I43" s="64" t="s">
        <v>29</v>
      </c>
      <c r="J43" s="65">
        <v>615571</v>
      </c>
      <c r="K43" s="65">
        <v>316159</v>
      </c>
      <c r="L43" s="65">
        <v>299412</v>
      </c>
      <c r="M43" s="73"/>
    </row>
    <row r="44" spans="1:13" ht="15" customHeight="1">
      <c r="A44" s="64">
        <v>33</v>
      </c>
      <c r="B44" s="65">
        <v>12709</v>
      </c>
      <c r="C44" s="65">
        <v>6595</v>
      </c>
      <c r="D44" s="65">
        <v>6114</v>
      </c>
      <c r="E44" s="64">
        <v>68</v>
      </c>
      <c r="F44" s="65">
        <v>13139</v>
      </c>
      <c r="G44" s="65">
        <v>6291</v>
      </c>
      <c r="H44" s="65">
        <v>6848</v>
      </c>
      <c r="I44" s="66" t="s">
        <v>30</v>
      </c>
      <c r="J44" s="74">
        <v>219040</v>
      </c>
      <c r="K44" s="74">
        <v>95123</v>
      </c>
      <c r="L44" s="75">
        <v>123917</v>
      </c>
      <c r="M44" s="61"/>
    </row>
    <row r="45" spans="1:13" ht="15" customHeight="1" thickBot="1">
      <c r="A45" s="76">
        <v>34</v>
      </c>
      <c r="B45" s="77">
        <v>13082</v>
      </c>
      <c r="C45" s="77">
        <v>6777</v>
      </c>
      <c r="D45" s="77">
        <v>6305</v>
      </c>
      <c r="E45" s="76">
        <v>69</v>
      </c>
      <c r="F45" s="77">
        <v>13144</v>
      </c>
      <c r="G45" s="77">
        <v>6323</v>
      </c>
      <c r="H45" s="78">
        <v>6821</v>
      </c>
      <c r="I45" s="76" t="s">
        <v>31</v>
      </c>
      <c r="J45" s="79">
        <v>44.78966620283077</v>
      </c>
      <c r="K45" s="79">
        <v>43.334417311512475</v>
      </c>
      <c r="L45" s="79">
        <v>46.217896793350135</v>
      </c>
      <c r="M45" s="61"/>
    </row>
    <row r="46" ht="13.5">
      <c r="I46" s="80"/>
    </row>
    <row r="48" spans="9:12" ht="13.5">
      <c r="I48" s="51"/>
      <c r="J48" s="81"/>
      <c r="K48" s="81"/>
      <c r="L48" s="81"/>
    </row>
    <row r="49" spans="9:12" ht="13.5">
      <c r="I49" s="51"/>
      <c r="J49" s="82"/>
      <c r="K49" s="82"/>
      <c r="L49" s="82"/>
    </row>
    <row r="50" spans="9:12" ht="13.5">
      <c r="I50" s="51"/>
      <c r="J50" s="82"/>
      <c r="K50" s="82"/>
      <c r="L50" s="82"/>
    </row>
    <row r="51" spans="9:12" ht="13.5">
      <c r="I51" s="51"/>
      <c r="J51" s="82"/>
      <c r="K51" s="82"/>
      <c r="L51" s="82"/>
    </row>
    <row r="52" spans="9:12" ht="13.5">
      <c r="I52" s="51"/>
      <c r="J52" s="82"/>
      <c r="K52" s="82"/>
      <c r="L52" s="82"/>
    </row>
    <row r="53" spans="9:12" ht="13.5">
      <c r="I53" s="51"/>
      <c r="J53" s="82"/>
      <c r="K53" s="82"/>
      <c r="L53" s="82"/>
    </row>
  </sheetData>
  <sheetProtection/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C56" sqref="C56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39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41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41347</v>
      </c>
      <c r="C3" s="97">
        <v>20899</v>
      </c>
      <c r="D3" s="97">
        <v>20448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2532</v>
      </c>
      <c r="C4" s="103">
        <v>1279</v>
      </c>
      <c r="D4" s="103">
        <v>1253</v>
      </c>
      <c r="E4" s="102" t="s">
        <v>7</v>
      </c>
      <c r="F4" s="103">
        <v>3698</v>
      </c>
      <c r="G4" s="103">
        <v>1906</v>
      </c>
      <c r="H4" s="103">
        <v>1792</v>
      </c>
      <c r="I4" s="102" t="s">
        <v>8</v>
      </c>
      <c r="J4" s="103">
        <v>2025</v>
      </c>
      <c r="K4" s="103">
        <v>966</v>
      </c>
      <c r="L4" s="104">
        <v>1059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499</v>
      </c>
      <c r="C5" s="106">
        <v>249</v>
      </c>
      <c r="D5" s="106">
        <v>250</v>
      </c>
      <c r="E5" s="105">
        <v>35</v>
      </c>
      <c r="F5" s="106">
        <v>731</v>
      </c>
      <c r="G5" s="106">
        <v>369</v>
      </c>
      <c r="H5" s="106">
        <v>362</v>
      </c>
      <c r="I5" s="105">
        <v>70</v>
      </c>
      <c r="J5" s="106">
        <v>475</v>
      </c>
      <c r="K5" s="106">
        <v>216</v>
      </c>
      <c r="L5" s="106">
        <v>259</v>
      </c>
      <c r="M5" s="101"/>
      <c r="N5" s="29"/>
      <c r="O5" s="29"/>
      <c r="Q5" s="31" t="s">
        <v>6</v>
      </c>
      <c r="R5" s="35">
        <f>-1*C4/1000</f>
        <v>-1.279</v>
      </c>
      <c r="S5" s="36">
        <f>D4/1000</f>
        <v>1.253</v>
      </c>
    </row>
    <row r="6" spans="1:19" ht="14.25" customHeight="1">
      <c r="A6" s="105">
        <v>1</v>
      </c>
      <c r="B6" s="106">
        <v>519</v>
      </c>
      <c r="C6" s="106">
        <v>258</v>
      </c>
      <c r="D6" s="106">
        <v>261</v>
      </c>
      <c r="E6" s="105">
        <v>36</v>
      </c>
      <c r="F6" s="106">
        <v>760</v>
      </c>
      <c r="G6" s="106">
        <v>384</v>
      </c>
      <c r="H6" s="106">
        <v>376</v>
      </c>
      <c r="I6" s="105">
        <v>71</v>
      </c>
      <c r="J6" s="106">
        <v>445</v>
      </c>
      <c r="K6" s="106">
        <v>200</v>
      </c>
      <c r="L6" s="106">
        <v>245</v>
      </c>
      <c r="M6" s="101"/>
      <c r="N6" s="29"/>
      <c r="O6" s="29"/>
      <c r="Q6" s="31" t="s">
        <v>9</v>
      </c>
      <c r="R6" s="37">
        <f>-1*C10/1000</f>
        <v>-1.098</v>
      </c>
      <c r="S6" s="38">
        <f>D10/1000</f>
        <v>1.153</v>
      </c>
    </row>
    <row r="7" spans="1:19" ht="14.25" customHeight="1">
      <c r="A7" s="105">
        <v>2</v>
      </c>
      <c r="B7" s="106">
        <v>520</v>
      </c>
      <c r="C7" s="106">
        <v>272</v>
      </c>
      <c r="D7" s="106">
        <v>248</v>
      </c>
      <c r="E7" s="105">
        <v>37</v>
      </c>
      <c r="F7" s="106">
        <v>754</v>
      </c>
      <c r="G7" s="106">
        <v>390</v>
      </c>
      <c r="H7" s="106">
        <v>364</v>
      </c>
      <c r="I7" s="105">
        <v>72</v>
      </c>
      <c r="J7" s="106">
        <v>385</v>
      </c>
      <c r="K7" s="106">
        <v>199</v>
      </c>
      <c r="L7" s="106">
        <v>186</v>
      </c>
      <c r="M7" s="101"/>
      <c r="N7" s="29"/>
      <c r="O7" s="29"/>
      <c r="Q7" s="31" t="s">
        <v>10</v>
      </c>
      <c r="R7" s="37">
        <f>-1*C16/1000</f>
        <v>-1.057</v>
      </c>
      <c r="S7" s="38">
        <f>D16/1000</f>
        <v>1.051</v>
      </c>
    </row>
    <row r="8" spans="1:19" ht="14.25" customHeight="1">
      <c r="A8" s="105">
        <v>3</v>
      </c>
      <c r="B8" s="106">
        <v>494</v>
      </c>
      <c r="C8" s="106">
        <v>255</v>
      </c>
      <c r="D8" s="106">
        <v>239</v>
      </c>
      <c r="E8" s="105">
        <v>38</v>
      </c>
      <c r="F8" s="106">
        <v>699</v>
      </c>
      <c r="G8" s="106">
        <v>373</v>
      </c>
      <c r="H8" s="106">
        <v>326</v>
      </c>
      <c r="I8" s="105">
        <v>73</v>
      </c>
      <c r="J8" s="106">
        <v>370</v>
      </c>
      <c r="K8" s="106">
        <v>176</v>
      </c>
      <c r="L8" s="106">
        <v>194</v>
      </c>
      <c r="M8" s="101"/>
      <c r="N8" s="29"/>
      <c r="O8" s="29"/>
      <c r="Q8" s="31" t="s">
        <v>11</v>
      </c>
      <c r="R8" s="37">
        <f>-1*C22/1000</f>
        <v>-1.388</v>
      </c>
      <c r="S8" s="38">
        <f>D22/1000</f>
        <v>0.95</v>
      </c>
    </row>
    <row r="9" spans="1:19" ht="14.25" customHeight="1">
      <c r="A9" s="107">
        <v>4</v>
      </c>
      <c r="B9" s="108">
        <v>500</v>
      </c>
      <c r="C9" s="108">
        <v>245</v>
      </c>
      <c r="D9" s="108">
        <v>255</v>
      </c>
      <c r="E9" s="107">
        <v>39</v>
      </c>
      <c r="F9" s="108">
        <v>754</v>
      </c>
      <c r="G9" s="108">
        <v>390</v>
      </c>
      <c r="H9" s="108">
        <v>364</v>
      </c>
      <c r="I9" s="107">
        <v>74</v>
      </c>
      <c r="J9" s="108">
        <v>350</v>
      </c>
      <c r="K9" s="108">
        <v>175</v>
      </c>
      <c r="L9" s="108">
        <v>175</v>
      </c>
      <c r="M9" s="101"/>
      <c r="N9" s="29"/>
      <c r="O9" s="29"/>
      <c r="Q9" s="31" t="s">
        <v>12</v>
      </c>
      <c r="R9" s="37">
        <f>-1*C28/1000</f>
        <v>-0.783</v>
      </c>
      <c r="S9" s="38">
        <f>D28/1000</f>
        <v>0.735</v>
      </c>
    </row>
    <row r="10" spans="1:19" ht="14.25" customHeight="1">
      <c r="A10" s="109" t="s">
        <v>9</v>
      </c>
      <c r="B10" s="103">
        <v>2251</v>
      </c>
      <c r="C10" s="103">
        <v>1098</v>
      </c>
      <c r="D10" s="103">
        <v>1153</v>
      </c>
      <c r="E10" s="102" t="s">
        <v>13</v>
      </c>
      <c r="F10" s="103">
        <v>3398</v>
      </c>
      <c r="G10" s="103">
        <v>1757</v>
      </c>
      <c r="H10" s="103">
        <v>1641</v>
      </c>
      <c r="I10" s="102" t="s">
        <v>14</v>
      </c>
      <c r="J10" s="103">
        <v>1545</v>
      </c>
      <c r="K10" s="103">
        <v>687</v>
      </c>
      <c r="L10" s="104">
        <v>858</v>
      </c>
      <c r="M10" s="101"/>
      <c r="N10" s="29"/>
      <c r="O10" s="29"/>
      <c r="Q10" s="31" t="s">
        <v>15</v>
      </c>
      <c r="R10" s="37">
        <f>-1*C34/1000</f>
        <v>-1.273</v>
      </c>
      <c r="S10" s="38">
        <f>D34/1000</f>
        <v>1.213</v>
      </c>
    </row>
    <row r="11" spans="1:19" ht="14.25" customHeight="1">
      <c r="A11" s="105">
        <v>5</v>
      </c>
      <c r="B11" s="106">
        <v>462</v>
      </c>
      <c r="C11" s="106">
        <v>221</v>
      </c>
      <c r="D11" s="106">
        <v>241</v>
      </c>
      <c r="E11" s="105">
        <v>40</v>
      </c>
      <c r="F11" s="106">
        <v>701</v>
      </c>
      <c r="G11" s="106">
        <v>370</v>
      </c>
      <c r="H11" s="106">
        <v>331</v>
      </c>
      <c r="I11" s="105">
        <v>75</v>
      </c>
      <c r="J11" s="106">
        <v>351</v>
      </c>
      <c r="K11" s="106">
        <v>166</v>
      </c>
      <c r="L11" s="106">
        <v>185</v>
      </c>
      <c r="M11" s="101"/>
      <c r="N11" s="29"/>
      <c r="O11" s="29"/>
      <c r="Q11" s="31" t="s">
        <v>16</v>
      </c>
      <c r="R11" s="37">
        <f>-1*C40/1000</f>
        <v>-1.687</v>
      </c>
      <c r="S11" s="38">
        <f>D40/1000</f>
        <v>1.569</v>
      </c>
    </row>
    <row r="12" spans="1:19" ht="14.25" customHeight="1">
      <c r="A12" s="105">
        <v>6</v>
      </c>
      <c r="B12" s="106">
        <v>409</v>
      </c>
      <c r="C12" s="106">
        <v>199</v>
      </c>
      <c r="D12" s="106">
        <v>210</v>
      </c>
      <c r="E12" s="105">
        <v>41</v>
      </c>
      <c r="F12" s="106">
        <v>700</v>
      </c>
      <c r="G12" s="106">
        <v>364</v>
      </c>
      <c r="H12" s="106">
        <v>336</v>
      </c>
      <c r="I12" s="110">
        <v>76</v>
      </c>
      <c r="J12" s="106">
        <v>342</v>
      </c>
      <c r="K12" s="106">
        <v>148</v>
      </c>
      <c r="L12" s="106">
        <v>194</v>
      </c>
      <c r="M12" s="101"/>
      <c r="N12" s="29"/>
      <c r="O12" s="29"/>
      <c r="Q12" s="31" t="s">
        <v>7</v>
      </c>
      <c r="R12" s="37">
        <f>-1*G4/1000</f>
        <v>-1.906</v>
      </c>
      <c r="S12" s="38">
        <f>H4/1000</f>
        <v>1.792</v>
      </c>
    </row>
    <row r="13" spans="1:19" ht="14.25" customHeight="1">
      <c r="A13" s="105">
        <v>7</v>
      </c>
      <c r="B13" s="106">
        <v>429</v>
      </c>
      <c r="C13" s="106">
        <v>211</v>
      </c>
      <c r="D13" s="106">
        <v>218</v>
      </c>
      <c r="E13" s="105">
        <v>42</v>
      </c>
      <c r="F13" s="106">
        <v>661</v>
      </c>
      <c r="G13" s="106">
        <v>335</v>
      </c>
      <c r="H13" s="106">
        <v>326</v>
      </c>
      <c r="I13" s="105">
        <v>77</v>
      </c>
      <c r="J13" s="106">
        <v>276</v>
      </c>
      <c r="K13" s="106">
        <v>119</v>
      </c>
      <c r="L13" s="106">
        <v>157</v>
      </c>
      <c r="M13" s="101"/>
      <c r="N13" s="29"/>
      <c r="O13" s="29"/>
      <c r="Q13" s="31" t="s">
        <v>13</v>
      </c>
      <c r="R13" s="37">
        <f>-1*G10/1000</f>
        <v>-1.757</v>
      </c>
      <c r="S13" s="38">
        <f>H10/1000</f>
        <v>1.641</v>
      </c>
    </row>
    <row r="14" spans="1:19" ht="14.25" customHeight="1">
      <c r="A14" s="105">
        <v>8</v>
      </c>
      <c r="B14" s="106">
        <v>471</v>
      </c>
      <c r="C14" s="106">
        <v>233</v>
      </c>
      <c r="D14" s="106">
        <v>238</v>
      </c>
      <c r="E14" s="105">
        <v>43</v>
      </c>
      <c r="F14" s="106">
        <v>671</v>
      </c>
      <c r="G14" s="106">
        <v>341</v>
      </c>
      <c r="H14" s="106">
        <v>330</v>
      </c>
      <c r="I14" s="110">
        <v>78</v>
      </c>
      <c r="J14" s="106">
        <v>302</v>
      </c>
      <c r="K14" s="106">
        <v>138</v>
      </c>
      <c r="L14" s="106">
        <v>164</v>
      </c>
      <c r="M14" s="101"/>
      <c r="N14" s="29"/>
      <c r="O14" s="29"/>
      <c r="Q14" s="31" t="s">
        <v>17</v>
      </c>
      <c r="R14" s="37">
        <f>-1*G16/1000</f>
        <v>-1.422</v>
      </c>
      <c r="S14" s="38">
        <f>H16/1000</f>
        <v>1.241</v>
      </c>
    </row>
    <row r="15" spans="1:19" ht="14.25" customHeight="1">
      <c r="A15" s="107">
        <v>9</v>
      </c>
      <c r="B15" s="108">
        <v>480</v>
      </c>
      <c r="C15" s="108">
        <v>234</v>
      </c>
      <c r="D15" s="108">
        <v>246</v>
      </c>
      <c r="E15" s="107">
        <v>44</v>
      </c>
      <c r="F15" s="108">
        <v>665</v>
      </c>
      <c r="G15" s="108">
        <v>347</v>
      </c>
      <c r="H15" s="108">
        <v>318</v>
      </c>
      <c r="I15" s="107">
        <v>79</v>
      </c>
      <c r="J15" s="108">
        <v>274</v>
      </c>
      <c r="K15" s="108">
        <v>116</v>
      </c>
      <c r="L15" s="108">
        <v>158</v>
      </c>
      <c r="M15" s="101"/>
      <c r="N15" s="29"/>
      <c r="O15" s="29"/>
      <c r="Q15" s="31" t="s">
        <v>18</v>
      </c>
      <c r="R15" s="37">
        <f>-1*G22/1000</f>
        <v>-1.128</v>
      </c>
      <c r="S15" s="38">
        <f>H22/1000</f>
        <v>1.051</v>
      </c>
    </row>
    <row r="16" spans="1:19" ht="14.25" customHeight="1">
      <c r="A16" s="109" t="s">
        <v>10</v>
      </c>
      <c r="B16" s="103">
        <v>2108</v>
      </c>
      <c r="C16" s="103">
        <v>1057</v>
      </c>
      <c r="D16" s="103">
        <v>1051</v>
      </c>
      <c r="E16" s="102" t="s">
        <v>17</v>
      </c>
      <c r="F16" s="103">
        <v>2663</v>
      </c>
      <c r="G16" s="103">
        <v>1422</v>
      </c>
      <c r="H16" s="103">
        <v>1241</v>
      </c>
      <c r="I16" s="102" t="s">
        <v>19</v>
      </c>
      <c r="J16" s="103">
        <v>1084</v>
      </c>
      <c r="K16" s="103">
        <v>453</v>
      </c>
      <c r="L16" s="104">
        <v>631</v>
      </c>
      <c r="M16" s="101"/>
      <c r="N16" s="29"/>
      <c r="O16" s="29"/>
      <c r="Q16" s="31" t="s">
        <v>20</v>
      </c>
      <c r="R16" s="37">
        <f>-1*G28/1000</f>
        <v>-1.193</v>
      </c>
      <c r="S16" s="38">
        <f>H28/1000</f>
        <v>1.112</v>
      </c>
    </row>
    <row r="17" spans="1:19" ht="14.25" customHeight="1">
      <c r="A17" s="105">
        <v>10</v>
      </c>
      <c r="B17" s="106">
        <v>430</v>
      </c>
      <c r="C17" s="106">
        <v>225</v>
      </c>
      <c r="D17" s="106">
        <v>205</v>
      </c>
      <c r="E17" s="105">
        <v>45</v>
      </c>
      <c r="F17" s="106">
        <v>482</v>
      </c>
      <c r="G17" s="106">
        <v>249</v>
      </c>
      <c r="H17" s="106">
        <v>233</v>
      </c>
      <c r="I17" s="105">
        <v>80</v>
      </c>
      <c r="J17" s="106">
        <v>249</v>
      </c>
      <c r="K17" s="106">
        <v>106</v>
      </c>
      <c r="L17" s="106">
        <v>143</v>
      </c>
      <c r="M17" s="101"/>
      <c r="N17" s="29"/>
      <c r="O17" s="29"/>
      <c r="Q17" s="31" t="s">
        <v>21</v>
      </c>
      <c r="R17" s="37">
        <f>-1*G34/1000</f>
        <v>-1.287</v>
      </c>
      <c r="S17" s="38">
        <f>H34/1000</f>
        <v>1.358</v>
      </c>
    </row>
    <row r="18" spans="1:19" ht="14.25" customHeight="1">
      <c r="A18" s="105">
        <v>11</v>
      </c>
      <c r="B18" s="106">
        <v>462</v>
      </c>
      <c r="C18" s="106">
        <v>209</v>
      </c>
      <c r="D18" s="106">
        <v>253</v>
      </c>
      <c r="E18" s="105">
        <v>46</v>
      </c>
      <c r="F18" s="106">
        <v>623</v>
      </c>
      <c r="G18" s="106">
        <v>339</v>
      </c>
      <c r="H18" s="106">
        <v>284</v>
      </c>
      <c r="I18" s="105">
        <v>81</v>
      </c>
      <c r="J18" s="106">
        <v>250</v>
      </c>
      <c r="K18" s="106">
        <v>93</v>
      </c>
      <c r="L18" s="106">
        <v>157</v>
      </c>
      <c r="M18" s="101"/>
      <c r="N18" s="29"/>
      <c r="O18" s="29"/>
      <c r="Q18" s="31" t="s">
        <v>22</v>
      </c>
      <c r="R18" s="37">
        <f>-1*G40/1000</f>
        <v>-1.122</v>
      </c>
      <c r="S18" s="38">
        <f>H40/1000</f>
        <v>1.158</v>
      </c>
    </row>
    <row r="19" spans="1:19" ht="14.25" customHeight="1">
      <c r="A19" s="105">
        <v>12</v>
      </c>
      <c r="B19" s="106">
        <v>438</v>
      </c>
      <c r="C19" s="106">
        <v>208</v>
      </c>
      <c r="D19" s="106">
        <v>230</v>
      </c>
      <c r="E19" s="105">
        <v>47</v>
      </c>
      <c r="F19" s="106">
        <v>563</v>
      </c>
      <c r="G19" s="106">
        <v>292</v>
      </c>
      <c r="H19" s="106">
        <v>271</v>
      </c>
      <c r="I19" s="105">
        <v>82</v>
      </c>
      <c r="J19" s="106">
        <v>196</v>
      </c>
      <c r="K19" s="106">
        <v>104</v>
      </c>
      <c r="L19" s="106">
        <v>92</v>
      </c>
      <c r="M19" s="101"/>
      <c r="N19" s="29"/>
      <c r="O19" s="29"/>
      <c r="Q19" s="31" t="s">
        <v>8</v>
      </c>
      <c r="R19" s="37">
        <f>-1*K4/1000</f>
        <v>-0.966</v>
      </c>
      <c r="S19" s="38">
        <f>L4/1000</f>
        <v>1.059</v>
      </c>
    </row>
    <row r="20" spans="1:19" ht="14.25" customHeight="1">
      <c r="A20" s="105">
        <v>13</v>
      </c>
      <c r="B20" s="106">
        <v>377</v>
      </c>
      <c r="C20" s="106">
        <v>198</v>
      </c>
      <c r="D20" s="106">
        <v>179</v>
      </c>
      <c r="E20" s="105">
        <v>48</v>
      </c>
      <c r="F20" s="106">
        <v>517</v>
      </c>
      <c r="G20" s="106">
        <v>287</v>
      </c>
      <c r="H20" s="106">
        <v>230</v>
      </c>
      <c r="I20" s="105">
        <v>83</v>
      </c>
      <c r="J20" s="106">
        <v>227</v>
      </c>
      <c r="K20" s="106">
        <v>89</v>
      </c>
      <c r="L20" s="106">
        <v>138</v>
      </c>
      <c r="M20" s="101"/>
      <c r="N20" s="29"/>
      <c r="O20" s="29"/>
      <c r="Q20" s="31" t="s">
        <v>14</v>
      </c>
      <c r="R20" s="37">
        <f>-1*K10/1000</f>
        <v>-0.687</v>
      </c>
      <c r="S20" s="38">
        <f>L10/1000</f>
        <v>0.858</v>
      </c>
    </row>
    <row r="21" spans="1:19" ht="14.25" customHeight="1">
      <c r="A21" s="107">
        <v>14</v>
      </c>
      <c r="B21" s="108">
        <v>401</v>
      </c>
      <c r="C21" s="108">
        <v>217</v>
      </c>
      <c r="D21" s="108">
        <v>184</v>
      </c>
      <c r="E21" s="107">
        <v>49</v>
      </c>
      <c r="F21" s="108">
        <v>478</v>
      </c>
      <c r="G21" s="108">
        <v>255</v>
      </c>
      <c r="H21" s="108">
        <v>223</v>
      </c>
      <c r="I21" s="107">
        <v>84</v>
      </c>
      <c r="J21" s="108">
        <v>162</v>
      </c>
      <c r="K21" s="108">
        <v>61</v>
      </c>
      <c r="L21" s="108">
        <v>101</v>
      </c>
      <c r="M21" s="101"/>
      <c r="N21" s="29"/>
      <c r="O21" s="29"/>
      <c r="Q21" s="31" t="s">
        <v>19</v>
      </c>
      <c r="R21" s="37">
        <f>-1*K16/1000</f>
        <v>-0.453</v>
      </c>
      <c r="S21" s="38">
        <f>L16/1000</f>
        <v>0.631</v>
      </c>
    </row>
    <row r="22" spans="1:19" ht="14.25" customHeight="1">
      <c r="A22" s="102" t="s">
        <v>11</v>
      </c>
      <c r="B22" s="103">
        <v>2338</v>
      </c>
      <c r="C22" s="103">
        <v>1388</v>
      </c>
      <c r="D22" s="103">
        <v>950</v>
      </c>
      <c r="E22" s="102" t="s">
        <v>18</v>
      </c>
      <c r="F22" s="103">
        <v>2179</v>
      </c>
      <c r="G22" s="103">
        <v>1128</v>
      </c>
      <c r="H22" s="103">
        <v>1051</v>
      </c>
      <c r="I22" s="102" t="s">
        <v>23</v>
      </c>
      <c r="J22" s="103">
        <v>563</v>
      </c>
      <c r="K22" s="103">
        <v>201</v>
      </c>
      <c r="L22" s="104">
        <v>362</v>
      </c>
      <c r="M22" s="101"/>
      <c r="N22" s="29"/>
      <c r="O22" s="29"/>
      <c r="Q22" s="31" t="s">
        <v>23</v>
      </c>
      <c r="R22" s="37">
        <f>-1*K22/1000</f>
        <v>-0.201</v>
      </c>
      <c r="S22" s="38">
        <f>L22/1000</f>
        <v>0.362</v>
      </c>
    </row>
    <row r="23" spans="1:19" ht="14.25" customHeight="1">
      <c r="A23" s="105">
        <v>15</v>
      </c>
      <c r="B23" s="106">
        <v>463</v>
      </c>
      <c r="C23" s="106">
        <v>277</v>
      </c>
      <c r="D23" s="106">
        <v>186</v>
      </c>
      <c r="E23" s="105">
        <v>50</v>
      </c>
      <c r="F23" s="106">
        <v>462</v>
      </c>
      <c r="G23" s="106">
        <v>249</v>
      </c>
      <c r="H23" s="106">
        <v>213</v>
      </c>
      <c r="I23" s="105">
        <v>85</v>
      </c>
      <c r="J23" s="106">
        <v>138</v>
      </c>
      <c r="K23" s="106">
        <v>55</v>
      </c>
      <c r="L23" s="106">
        <v>83</v>
      </c>
      <c r="M23" s="101"/>
      <c r="N23" s="29"/>
      <c r="O23" s="29"/>
      <c r="Q23" s="31" t="s">
        <v>24</v>
      </c>
      <c r="R23" s="37">
        <f>-1*K28/1000</f>
        <v>-0.067</v>
      </c>
      <c r="S23" s="38">
        <f>L28/1000</f>
        <v>0.17</v>
      </c>
    </row>
    <row r="24" spans="1:19" ht="14.25" customHeight="1">
      <c r="A24" s="105">
        <v>16</v>
      </c>
      <c r="B24" s="106">
        <v>531</v>
      </c>
      <c r="C24" s="106">
        <v>329</v>
      </c>
      <c r="D24" s="106">
        <v>202</v>
      </c>
      <c r="E24" s="105">
        <v>51</v>
      </c>
      <c r="F24" s="106">
        <v>472</v>
      </c>
      <c r="G24" s="106">
        <v>242</v>
      </c>
      <c r="H24" s="106">
        <v>230</v>
      </c>
      <c r="I24" s="105">
        <v>86</v>
      </c>
      <c r="J24" s="106">
        <v>145</v>
      </c>
      <c r="K24" s="106">
        <v>49</v>
      </c>
      <c r="L24" s="106">
        <v>96</v>
      </c>
      <c r="M24" s="101"/>
      <c r="N24" s="29"/>
      <c r="O24" s="29"/>
      <c r="Q24" s="39" t="s">
        <v>25</v>
      </c>
      <c r="R24" s="37">
        <f>-1*K34/1000</f>
        <v>-0.016</v>
      </c>
      <c r="S24" s="38">
        <f>L34/1000</f>
        <v>0.049</v>
      </c>
    </row>
    <row r="25" spans="1:19" ht="14.25" customHeight="1" thickBot="1">
      <c r="A25" s="105">
        <v>17</v>
      </c>
      <c r="B25" s="106">
        <v>525</v>
      </c>
      <c r="C25" s="106">
        <v>320</v>
      </c>
      <c r="D25" s="106">
        <v>205</v>
      </c>
      <c r="E25" s="105">
        <v>52</v>
      </c>
      <c r="F25" s="106">
        <v>425</v>
      </c>
      <c r="G25" s="106">
        <v>211</v>
      </c>
      <c r="H25" s="106">
        <v>214</v>
      </c>
      <c r="I25" s="105">
        <v>87</v>
      </c>
      <c r="J25" s="106">
        <v>110</v>
      </c>
      <c r="K25" s="106">
        <v>44</v>
      </c>
      <c r="L25" s="106">
        <v>66</v>
      </c>
      <c r="M25" s="101"/>
      <c r="N25" s="29"/>
      <c r="O25" s="29"/>
      <c r="Q25" s="40" t="s">
        <v>26</v>
      </c>
      <c r="R25" s="41">
        <f>-1*K40/1000</f>
        <v>0</v>
      </c>
      <c r="S25" s="42">
        <f>L40/1000</f>
        <v>0.013</v>
      </c>
    </row>
    <row r="26" spans="1:15" ht="14.25" customHeight="1">
      <c r="A26" s="105">
        <v>18</v>
      </c>
      <c r="B26" s="106">
        <v>448</v>
      </c>
      <c r="C26" s="106">
        <v>256</v>
      </c>
      <c r="D26" s="106">
        <v>192</v>
      </c>
      <c r="E26" s="105">
        <v>53</v>
      </c>
      <c r="F26" s="106">
        <v>412</v>
      </c>
      <c r="G26" s="106">
        <v>215</v>
      </c>
      <c r="H26" s="106">
        <v>197</v>
      </c>
      <c r="I26" s="105">
        <v>88</v>
      </c>
      <c r="J26" s="106">
        <v>81</v>
      </c>
      <c r="K26" s="106">
        <v>23</v>
      </c>
      <c r="L26" s="106">
        <v>58</v>
      </c>
      <c r="M26" s="101"/>
      <c r="N26" s="29"/>
      <c r="O26" s="29"/>
    </row>
    <row r="27" spans="1:15" ht="14.25" customHeight="1">
      <c r="A27" s="107">
        <v>19</v>
      </c>
      <c r="B27" s="108">
        <v>371</v>
      </c>
      <c r="C27" s="108">
        <v>206</v>
      </c>
      <c r="D27" s="108">
        <v>165</v>
      </c>
      <c r="E27" s="107">
        <v>54</v>
      </c>
      <c r="F27" s="108">
        <v>408</v>
      </c>
      <c r="G27" s="108">
        <v>211</v>
      </c>
      <c r="H27" s="108">
        <v>197</v>
      </c>
      <c r="I27" s="107">
        <v>89</v>
      </c>
      <c r="J27" s="108">
        <v>89</v>
      </c>
      <c r="K27" s="108">
        <v>30</v>
      </c>
      <c r="L27" s="108">
        <v>59</v>
      </c>
      <c r="M27" s="101"/>
      <c r="N27" s="29"/>
      <c r="O27" s="29"/>
    </row>
    <row r="28" spans="1:15" ht="14.25" customHeight="1">
      <c r="A28" s="102" t="s">
        <v>12</v>
      </c>
      <c r="B28" s="103">
        <v>1518</v>
      </c>
      <c r="C28" s="103">
        <v>783</v>
      </c>
      <c r="D28" s="103">
        <v>735</v>
      </c>
      <c r="E28" s="102" t="s">
        <v>20</v>
      </c>
      <c r="F28" s="103">
        <v>2305</v>
      </c>
      <c r="G28" s="103">
        <v>1193</v>
      </c>
      <c r="H28" s="103">
        <v>1112</v>
      </c>
      <c r="I28" s="102" t="s">
        <v>24</v>
      </c>
      <c r="J28" s="103">
        <v>237</v>
      </c>
      <c r="K28" s="103">
        <v>67</v>
      </c>
      <c r="L28" s="104">
        <v>170</v>
      </c>
      <c r="M28" s="101"/>
      <c r="N28" s="29"/>
      <c r="O28" s="29"/>
    </row>
    <row r="29" spans="1:15" ht="14.25" customHeight="1">
      <c r="A29" s="105">
        <v>20</v>
      </c>
      <c r="B29" s="106">
        <v>263</v>
      </c>
      <c r="C29" s="106">
        <v>129</v>
      </c>
      <c r="D29" s="106">
        <v>134</v>
      </c>
      <c r="E29" s="105">
        <v>55</v>
      </c>
      <c r="F29" s="106">
        <v>470</v>
      </c>
      <c r="G29" s="106">
        <v>260</v>
      </c>
      <c r="H29" s="106">
        <v>210</v>
      </c>
      <c r="I29" s="105">
        <v>90</v>
      </c>
      <c r="J29" s="106">
        <v>66</v>
      </c>
      <c r="K29" s="106">
        <v>21</v>
      </c>
      <c r="L29" s="106">
        <v>45</v>
      </c>
      <c r="M29" s="101"/>
      <c r="N29" s="29"/>
      <c r="O29" s="29"/>
    </row>
    <row r="30" spans="1:15" ht="14.25" customHeight="1">
      <c r="A30" s="105">
        <v>21</v>
      </c>
      <c r="B30" s="106">
        <v>305</v>
      </c>
      <c r="C30" s="106">
        <v>176</v>
      </c>
      <c r="D30" s="106">
        <v>129</v>
      </c>
      <c r="E30" s="105">
        <v>56</v>
      </c>
      <c r="F30" s="106">
        <v>444</v>
      </c>
      <c r="G30" s="106">
        <v>230</v>
      </c>
      <c r="H30" s="106">
        <v>214</v>
      </c>
      <c r="I30" s="105">
        <v>91</v>
      </c>
      <c r="J30" s="106">
        <v>62</v>
      </c>
      <c r="K30" s="106">
        <v>14</v>
      </c>
      <c r="L30" s="106">
        <v>48</v>
      </c>
      <c r="M30" s="101"/>
      <c r="N30" s="29"/>
      <c r="O30" s="29"/>
    </row>
    <row r="31" spans="1:15" ht="14.25" customHeight="1">
      <c r="A31" s="105">
        <v>22</v>
      </c>
      <c r="B31" s="106">
        <v>287</v>
      </c>
      <c r="C31" s="106">
        <v>145</v>
      </c>
      <c r="D31" s="106">
        <v>142</v>
      </c>
      <c r="E31" s="105">
        <v>57</v>
      </c>
      <c r="F31" s="106">
        <v>411</v>
      </c>
      <c r="G31" s="106">
        <v>207</v>
      </c>
      <c r="H31" s="106">
        <v>204</v>
      </c>
      <c r="I31" s="105">
        <v>92</v>
      </c>
      <c r="J31" s="106">
        <v>39</v>
      </c>
      <c r="K31" s="106">
        <v>9</v>
      </c>
      <c r="L31" s="106">
        <v>30</v>
      </c>
      <c r="M31" s="101"/>
      <c r="N31" s="29"/>
      <c r="O31" s="29"/>
    </row>
    <row r="32" spans="1:15" ht="14.25" customHeight="1">
      <c r="A32" s="105">
        <v>23</v>
      </c>
      <c r="B32" s="106">
        <v>323</v>
      </c>
      <c r="C32" s="106">
        <v>168</v>
      </c>
      <c r="D32" s="106">
        <v>155</v>
      </c>
      <c r="E32" s="105">
        <v>58</v>
      </c>
      <c r="F32" s="106">
        <v>479</v>
      </c>
      <c r="G32" s="106">
        <v>249</v>
      </c>
      <c r="H32" s="106">
        <v>230</v>
      </c>
      <c r="I32" s="105">
        <v>93</v>
      </c>
      <c r="J32" s="106">
        <v>41</v>
      </c>
      <c r="K32" s="106">
        <v>13</v>
      </c>
      <c r="L32" s="106">
        <v>28</v>
      </c>
      <c r="M32" s="101"/>
      <c r="N32" s="29"/>
      <c r="O32" s="29"/>
    </row>
    <row r="33" spans="1:15" ht="14.25" customHeight="1">
      <c r="A33" s="107">
        <v>24</v>
      </c>
      <c r="B33" s="108">
        <v>340</v>
      </c>
      <c r="C33" s="108">
        <v>165</v>
      </c>
      <c r="D33" s="108">
        <v>175</v>
      </c>
      <c r="E33" s="107">
        <v>59</v>
      </c>
      <c r="F33" s="108">
        <v>501</v>
      </c>
      <c r="G33" s="108">
        <v>247</v>
      </c>
      <c r="H33" s="108">
        <v>254</v>
      </c>
      <c r="I33" s="107">
        <v>94</v>
      </c>
      <c r="J33" s="108">
        <v>29</v>
      </c>
      <c r="K33" s="108">
        <v>10</v>
      </c>
      <c r="L33" s="108">
        <v>19</v>
      </c>
      <c r="M33" s="101"/>
      <c r="N33" s="29"/>
      <c r="O33" s="29"/>
    </row>
    <row r="34" spans="1:15" ht="14.25" customHeight="1">
      <c r="A34" s="102" t="s">
        <v>15</v>
      </c>
      <c r="B34" s="103">
        <v>2486</v>
      </c>
      <c r="C34" s="103">
        <v>1273</v>
      </c>
      <c r="D34" s="103">
        <v>1213</v>
      </c>
      <c r="E34" s="102" t="s">
        <v>21</v>
      </c>
      <c r="F34" s="103">
        <v>2645</v>
      </c>
      <c r="G34" s="103">
        <v>1287</v>
      </c>
      <c r="H34" s="103">
        <v>1358</v>
      </c>
      <c r="I34" s="102" t="s">
        <v>25</v>
      </c>
      <c r="J34" s="103">
        <v>65</v>
      </c>
      <c r="K34" s="103">
        <v>16</v>
      </c>
      <c r="L34" s="104">
        <v>49</v>
      </c>
      <c r="M34" s="101"/>
      <c r="N34" s="29"/>
      <c r="O34" s="29"/>
    </row>
    <row r="35" spans="1:15" ht="14.25" customHeight="1">
      <c r="A35" s="105">
        <v>25</v>
      </c>
      <c r="B35" s="106">
        <v>379</v>
      </c>
      <c r="C35" s="106">
        <v>207</v>
      </c>
      <c r="D35" s="106">
        <v>172</v>
      </c>
      <c r="E35" s="105">
        <v>60</v>
      </c>
      <c r="F35" s="106">
        <v>463</v>
      </c>
      <c r="G35" s="106">
        <v>228</v>
      </c>
      <c r="H35" s="106">
        <v>235</v>
      </c>
      <c r="I35" s="105">
        <v>95</v>
      </c>
      <c r="J35" s="106">
        <v>28</v>
      </c>
      <c r="K35" s="106">
        <v>7</v>
      </c>
      <c r="L35" s="106">
        <v>21</v>
      </c>
      <c r="M35" s="101"/>
      <c r="N35" s="29"/>
      <c r="O35" s="29"/>
    </row>
    <row r="36" spans="1:15" ht="14.25" customHeight="1">
      <c r="A36" s="105">
        <v>26</v>
      </c>
      <c r="B36" s="106">
        <v>466</v>
      </c>
      <c r="C36" s="106">
        <v>245</v>
      </c>
      <c r="D36" s="106">
        <v>221</v>
      </c>
      <c r="E36" s="105">
        <v>61</v>
      </c>
      <c r="F36" s="106">
        <v>531</v>
      </c>
      <c r="G36" s="106">
        <v>264</v>
      </c>
      <c r="H36" s="106">
        <v>267</v>
      </c>
      <c r="I36" s="105">
        <v>96</v>
      </c>
      <c r="J36" s="106">
        <v>15</v>
      </c>
      <c r="K36" s="106">
        <v>4</v>
      </c>
      <c r="L36" s="106">
        <v>11</v>
      </c>
      <c r="M36" s="101"/>
      <c r="N36" s="29"/>
      <c r="O36" s="29"/>
    </row>
    <row r="37" spans="1:15" ht="14.25" customHeight="1">
      <c r="A37" s="105">
        <v>27</v>
      </c>
      <c r="B37" s="106">
        <v>502</v>
      </c>
      <c r="C37" s="106">
        <v>246</v>
      </c>
      <c r="D37" s="106">
        <v>256</v>
      </c>
      <c r="E37" s="105">
        <v>62</v>
      </c>
      <c r="F37" s="106">
        <v>558</v>
      </c>
      <c r="G37" s="106">
        <v>270</v>
      </c>
      <c r="H37" s="106">
        <v>288</v>
      </c>
      <c r="I37" s="105">
        <v>97</v>
      </c>
      <c r="J37" s="106">
        <v>10</v>
      </c>
      <c r="K37" s="106">
        <v>3</v>
      </c>
      <c r="L37" s="106">
        <v>7</v>
      </c>
      <c r="M37" s="101"/>
      <c r="N37" s="29"/>
      <c r="O37" s="29"/>
    </row>
    <row r="38" spans="1:15" ht="14.25" customHeight="1">
      <c r="A38" s="105">
        <v>28</v>
      </c>
      <c r="B38" s="106">
        <v>535</v>
      </c>
      <c r="C38" s="106">
        <v>274</v>
      </c>
      <c r="D38" s="106">
        <v>261</v>
      </c>
      <c r="E38" s="105">
        <v>63</v>
      </c>
      <c r="F38" s="106">
        <v>546</v>
      </c>
      <c r="G38" s="106">
        <v>274</v>
      </c>
      <c r="H38" s="106">
        <v>272</v>
      </c>
      <c r="I38" s="105">
        <v>98</v>
      </c>
      <c r="J38" s="106">
        <v>7</v>
      </c>
      <c r="K38" s="106">
        <v>1</v>
      </c>
      <c r="L38" s="106">
        <v>6</v>
      </c>
      <c r="M38" s="101"/>
      <c r="N38" s="29"/>
      <c r="O38" s="29"/>
    </row>
    <row r="39" spans="1:15" ht="14.25" customHeight="1">
      <c r="A39" s="107">
        <v>29</v>
      </c>
      <c r="B39" s="108">
        <v>604</v>
      </c>
      <c r="C39" s="108">
        <v>301</v>
      </c>
      <c r="D39" s="108">
        <v>303</v>
      </c>
      <c r="E39" s="107">
        <v>64</v>
      </c>
      <c r="F39" s="108">
        <v>547</v>
      </c>
      <c r="G39" s="108">
        <v>251</v>
      </c>
      <c r="H39" s="108">
        <v>296</v>
      </c>
      <c r="I39" s="107">
        <v>99</v>
      </c>
      <c r="J39" s="108">
        <v>5</v>
      </c>
      <c r="K39" s="108">
        <v>1</v>
      </c>
      <c r="L39" s="108">
        <v>4</v>
      </c>
      <c r="M39" s="101"/>
      <c r="N39" s="29"/>
      <c r="O39" s="29"/>
    </row>
    <row r="40" spans="1:15" ht="14.25" customHeight="1">
      <c r="A40" s="102" t="s">
        <v>16</v>
      </c>
      <c r="B40" s="103">
        <v>3256</v>
      </c>
      <c r="C40" s="103">
        <v>1687</v>
      </c>
      <c r="D40" s="103">
        <v>1569</v>
      </c>
      <c r="E40" s="102" t="s">
        <v>22</v>
      </c>
      <c r="F40" s="103">
        <v>2280</v>
      </c>
      <c r="G40" s="103">
        <v>1122</v>
      </c>
      <c r="H40" s="103">
        <v>1158</v>
      </c>
      <c r="I40" s="111" t="s">
        <v>26</v>
      </c>
      <c r="J40" s="103">
        <v>13</v>
      </c>
      <c r="K40" s="103">
        <v>0</v>
      </c>
      <c r="L40" s="104">
        <v>13</v>
      </c>
      <c r="M40" s="101"/>
      <c r="N40" s="29"/>
      <c r="O40" s="29"/>
    </row>
    <row r="41" spans="1:15" ht="14.25" customHeight="1">
      <c r="A41" s="105">
        <v>30</v>
      </c>
      <c r="B41" s="106">
        <v>598</v>
      </c>
      <c r="C41" s="106">
        <v>302</v>
      </c>
      <c r="D41" s="106">
        <v>296</v>
      </c>
      <c r="E41" s="105">
        <v>65</v>
      </c>
      <c r="F41" s="106">
        <v>373</v>
      </c>
      <c r="G41" s="106">
        <v>181</v>
      </c>
      <c r="H41" s="106">
        <v>192</v>
      </c>
      <c r="I41" s="107" t="s">
        <v>27</v>
      </c>
      <c r="J41" s="108">
        <v>158</v>
      </c>
      <c r="K41" s="108">
        <v>129</v>
      </c>
      <c r="L41" s="108">
        <v>29</v>
      </c>
      <c r="M41" s="101"/>
      <c r="N41" s="29"/>
      <c r="O41" s="29"/>
    </row>
    <row r="42" spans="1:15" ht="14.25" customHeight="1">
      <c r="A42" s="105">
        <v>31</v>
      </c>
      <c r="B42" s="106">
        <v>615</v>
      </c>
      <c r="C42" s="106">
        <v>321</v>
      </c>
      <c r="D42" s="106">
        <v>294</v>
      </c>
      <c r="E42" s="105">
        <v>66</v>
      </c>
      <c r="F42" s="106">
        <v>409</v>
      </c>
      <c r="G42" s="106">
        <v>194</v>
      </c>
      <c r="H42" s="106">
        <v>215</v>
      </c>
      <c r="I42" s="105" t="s">
        <v>28</v>
      </c>
      <c r="J42" s="106">
        <v>6891</v>
      </c>
      <c r="K42" s="106">
        <v>3434</v>
      </c>
      <c r="L42" s="106">
        <v>3457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647</v>
      </c>
      <c r="C43" s="106">
        <v>332</v>
      </c>
      <c r="D43" s="106">
        <v>315</v>
      </c>
      <c r="E43" s="105">
        <v>67</v>
      </c>
      <c r="F43" s="106">
        <v>515</v>
      </c>
      <c r="G43" s="106">
        <v>257</v>
      </c>
      <c r="H43" s="106">
        <v>258</v>
      </c>
      <c r="I43" s="105" t="s">
        <v>29</v>
      </c>
      <c r="J43" s="106">
        <v>26486</v>
      </c>
      <c r="K43" s="106">
        <v>13824</v>
      </c>
      <c r="L43" s="106">
        <v>12662</v>
      </c>
      <c r="M43" s="113"/>
      <c r="N43" s="29"/>
      <c r="O43" s="29"/>
    </row>
    <row r="44" spans="1:15" ht="14.25" customHeight="1">
      <c r="A44" s="105">
        <v>33</v>
      </c>
      <c r="B44" s="106">
        <v>681</v>
      </c>
      <c r="C44" s="106">
        <v>365</v>
      </c>
      <c r="D44" s="106">
        <v>316</v>
      </c>
      <c r="E44" s="105">
        <v>68</v>
      </c>
      <c r="F44" s="106">
        <v>488</v>
      </c>
      <c r="G44" s="106">
        <v>233</v>
      </c>
      <c r="H44" s="106">
        <v>255</v>
      </c>
      <c r="I44" s="107" t="s">
        <v>30</v>
      </c>
      <c r="J44" s="108">
        <v>7812</v>
      </c>
      <c r="K44" s="108">
        <v>3512</v>
      </c>
      <c r="L44" s="108">
        <v>4300</v>
      </c>
      <c r="M44" s="101"/>
      <c r="N44" s="29"/>
      <c r="O44" s="29"/>
    </row>
    <row r="45" spans="1:15" ht="14.25" customHeight="1" thickBot="1">
      <c r="A45" s="114">
        <v>34</v>
      </c>
      <c r="B45" s="115">
        <v>715</v>
      </c>
      <c r="C45" s="115">
        <v>367</v>
      </c>
      <c r="D45" s="115">
        <v>348</v>
      </c>
      <c r="E45" s="114">
        <v>69</v>
      </c>
      <c r="F45" s="115">
        <v>495</v>
      </c>
      <c r="G45" s="115">
        <v>257</v>
      </c>
      <c r="H45" s="115">
        <v>238</v>
      </c>
      <c r="I45" s="114" t="s">
        <v>31</v>
      </c>
      <c r="J45" s="116">
        <v>41.49628541600913</v>
      </c>
      <c r="K45" s="116">
        <v>40.441116995666825</v>
      </c>
      <c r="L45" s="116">
        <v>42.56959204662324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52</v>
      </c>
      <c r="K48" s="119" t="s">
        <v>44</v>
      </c>
      <c r="L48" s="120" t="s">
        <v>53</v>
      </c>
    </row>
    <row r="49" spans="9:12" ht="13.5">
      <c r="I49" s="121" t="s">
        <v>46</v>
      </c>
      <c r="J49" s="122">
        <v>16.3</v>
      </c>
      <c r="K49" s="122">
        <v>72</v>
      </c>
      <c r="L49" s="123">
        <v>11.7</v>
      </c>
    </row>
    <row r="50" spans="9:12" ht="13.5">
      <c r="I50" s="121" t="s">
        <v>47</v>
      </c>
      <c r="J50" s="122">
        <v>15.835038999834044</v>
      </c>
      <c r="K50" s="122">
        <v>70.31863694197045</v>
      </c>
      <c r="L50" s="123">
        <v>13.846324058195497</v>
      </c>
    </row>
    <row r="51" spans="9:12" ht="13.5">
      <c r="I51" s="121" t="s">
        <v>54</v>
      </c>
      <c r="J51" s="122">
        <v>16.1</v>
      </c>
      <c r="K51" s="122">
        <v>67.7</v>
      </c>
      <c r="L51" s="123">
        <v>16.2</v>
      </c>
    </row>
    <row r="52" spans="9:12" ht="13.5">
      <c r="I52" s="121" t="s">
        <v>49</v>
      </c>
      <c r="J52" s="122">
        <v>16.6</v>
      </c>
      <c r="K52" s="122">
        <v>64.6</v>
      </c>
      <c r="L52" s="123">
        <v>18.9</v>
      </c>
    </row>
    <row r="53" spans="9:12" ht="14.25" thickBot="1">
      <c r="I53" s="83" t="s">
        <v>50</v>
      </c>
      <c r="J53" s="124">
        <v>16.7</v>
      </c>
      <c r="K53" s="124">
        <v>64.3</v>
      </c>
      <c r="L53" s="125">
        <v>19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C55" sqref="C55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40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41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20466</v>
      </c>
      <c r="C3" s="97">
        <v>10832</v>
      </c>
      <c r="D3" s="97">
        <v>9634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866</v>
      </c>
      <c r="C4" s="103">
        <v>438</v>
      </c>
      <c r="D4" s="103">
        <v>428</v>
      </c>
      <c r="E4" s="102" t="s">
        <v>7</v>
      </c>
      <c r="F4" s="103">
        <v>1568</v>
      </c>
      <c r="G4" s="103">
        <v>921</v>
      </c>
      <c r="H4" s="103">
        <v>647</v>
      </c>
      <c r="I4" s="102" t="s">
        <v>8</v>
      </c>
      <c r="J4" s="103">
        <v>1057</v>
      </c>
      <c r="K4" s="103">
        <v>477</v>
      </c>
      <c r="L4" s="104">
        <v>580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162</v>
      </c>
      <c r="C5" s="106">
        <v>74</v>
      </c>
      <c r="D5" s="106">
        <v>88</v>
      </c>
      <c r="E5" s="105">
        <v>35</v>
      </c>
      <c r="F5" s="106">
        <v>342</v>
      </c>
      <c r="G5" s="106">
        <v>214</v>
      </c>
      <c r="H5" s="106">
        <v>128</v>
      </c>
      <c r="I5" s="105">
        <v>70</v>
      </c>
      <c r="J5" s="106">
        <v>223</v>
      </c>
      <c r="K5" s="106">
        <v>98</v>
      </c>
      <c r="L5" s="106">
        <v>125</v>
      </c>
      <c r="M5" s="101"/>
      <c r="N5" s="29"/>
      <c r="O5" s="29"/>
      <c r="Q5" s="31" t="s">
        <v>6</v>
      </c>
      <c r="R5" s="35">
        <f>-1*C4/1000</f>
        <v>-0.438</v>
      </c>
      <c r="S5" s="36">
        <f>D4/1000</f>
        <v>0.428</v>
      </c>
    </row>
    <row r="6" spans="1:19" ht="14.25" customHeight="1">
      <c r="A6" s="105">
        <v>1</v>
      </c>
      <c r="B6" s="106">
        <v>152</v>
      </c>
      <c r="C6" s="106">
        <v>77</v>
      </c>
      <c r="D6" s="106">
        <v>75</v>
      </c>
      <c r="E6" s="105">
        <v>36</v>
      </c>
      <c r="F6" s="106">
        <v>315</v>
      </c>
      <c r="G6" s="106">
        <v>193</v>
      </c>
      <c r="H6" s="106">
        <v>122</v>
      </c>
      <c r="I6" s="105">
        <v>71</v>
      </c>
      <c r="J6" s="106">
        <v>254</v>
      </c>
      <c r="K6" s="106">
        <v>120</v>
      </c>
      <c r="L6" s="106">
        <v>134</v>
      </c>
      <c r="M6" s="101"/>
      <c r="N6" s="29"/>
      <c r="O6" s="29"/>
      <c r="Q6" s="31" t="s">
        <v>9</v>
      </c>
      <c r="R6" s="37">
        <f>-1*C10/1000</f>
        <v>-0.501</v>
      </c>
      <c r="S6" s="38">
        <f>D10/1000</f>
        <v>0.434</v>
      </c>
    </row>
    <row r="7" spans="1:19" ht="14.25" customHeight="1">
      <c r="A7" s="105">
        <v>2</v>
      </c>
      <c r="B7" s="106">
        <v>181</v>
      </c>
      <c r="C7" s="106">
        <v>90</v>
      </c>
      <c r="D7" s="106">
        <v>91</v>
      </c>
      <c r="E7" s="105">
        <v>37</v>
      </c>
      <c r="F7" s="106">
        <v>331</v>
      </c>
      <c r="G7" s="106">
        <v>187</v>
      </c>
      <c r="H7" s="106">
        <v>144</v>
      </c>
      <c r="I7" s="105">
        <v>72</v>
      </c>
      <c r="J7" s="106">
        <v>162</v>
      </c>
      <c r="K7" s="106">
        <v>74</v>
      </c>
      <c r="L7" s="106">
        <v>88</v>
      </c>
      <c r="M7" s="101"/>
      <c r="N7" s="29"/>
      <c r="O7" s="29"/>
      <c r="Q7" s="31" t="s">
        <v>10</v>
      </c>
      <c r="R7" s="37">
        <f>-1*C16/1000</f>
        <v>-0.489</v>
      </c>
      <c r="S7" s="38">
        <f>D16/1000</f>
        <v>0.488</v>
      </c>
    </row>
    <row r="8" spans="1:19" ht="14.25" customHeight="1">
      <c r="A8" s="105">
        <v>3</v>
      </c>
      <c r="B8" s="106">
        <v>201</v>
      </c>
      <c r="C8" s="106">
        <v>108</v>
      </c>
      <c r="D8" s="106">
        <v>93</v>
      </c>
      <c r="E8" s="105">
        <v>38</v>
      </c>
      <c r="F8" s="106">
        <v>281</v>
      </c>
      <c r="G8" s="106">
        <v>151</v>
      </c>
      <c r="H8" s="106">
        <v>130</v>
      </c>
      <c r="I8" s="105">
        <v>73</v>
      </c>
      <c r="J8" s="106">
        <v>226</v>
      </c>
      <c r="K8" s="106">
        <v>102</v>
      </c>
      <c r="L8" s="106">
        <v>124</v>
      </c>
      <c r="M8" s="101"/>
      <c r="N8" s="29"/>
      <c r="O8" s="29"/>
      <c r="Q8" s="31" t="s">
        <v>11</v>
      </c>
      <c r="R8" s="37">
        <f>-1*C22/1000</f>
        <v>-0.526</v>
      </c>
      <c r="S8" s="38">
        <f>D22/1000</f>
        <v>0.494</v>
      </c>
    </row>
    <row r="9" spans="1:19" ht="14.25" customHeight="1">
      <c r="A9" s="107">
        <v>4</v>
      </c>
      <c r="B9" s="108">
        <v>170</v>
      </c>
      <c r="C9" s="108">
        <v>89</v>
      </c>
      <c r="D9" s="108">
        <v>81</v>
      </c>
      <c r="E9" s="107">
        <v>39</v>
      </c>
      <c r="F9" s="108">
        <v>299</v>
      </c>
      <c r="G9" s="108">
        <v>176</v>
      </c>
      <c r="H9" s="108">
        <v>123</v>
      </c>
      <c r="I9" s="107">
        <v>74</v>
      </c>
      <c r="J9" s="108">
        <v>192</v>
      </c>
      <c r="K9" s="108">
        <v>83</v>
      </c>
      <c r="L9" s="108">
        <v>109</v>
      </c>
      <c r="M9" s="101"/>
      <c r="N9" s="29"/>
      <c r="O9" s="29"/>
      <c r="Q9" s="31" t="s">
        <v>12</v>
      </c>
      <c r="R9" s="37">
        <f>-1*C28/1000</f>
        <v>-0.615</v>
      </c>
      <c r="S9" s="38">
        <f>D28/1000</f>
        <v>0.355</v>
      </c>
    </row>
    <row r="10" spans="1:19" ht="14.25" customHeight="1">
      <c r="A10" s="109" t="s">
        <v>9</v>
      </c>
      <c r="B10" s="103">
        <v>935</v>
      </c>
      <c r="C10" s="103">
        <v>501</v>
      </c>
      <c r="D10" s="103">
        <v>434</v>
      </c>
      <c r="E10" s="102" t="s">
        <v>13</v>
      </c>
      <c r="F10" s="103">
        <v>1387</v>
      </c>
      <c r="G10" s="103">
        <v>777</v>
      </c>
      <c r="H10" s="103">
        <v>610</v>
      </c>
      <c r="I10" s="102" t="s">
        <v>14</v>
      </c>
      <c r="J10" s="103">
        <v>962</v>
      </c>
      <c r="K10" s="103">
        <v>421</v>
      </c>
      <c r="L10" s="104">
        <v>541</v>
      </c>
      <c r="M10" s="101"/>
      <c r="N10" s="29"/>
      <c r="O10" s="29"/>
      <c r="Q10" s="31" t="s">
        <v>15</v>
      </c>
      <c r="R10" s="37">
        <f>-1*C34/1000</f>
        <v>-0.816</v>
      </c>
      <c r="S10" s="38">
        <f>D34/1000</f>
        <v>0.418</v>
      </c>
    </row>
    <row r="11" spans="1:19" ht="14.25" customHeight="1">
      <c r="A11" s="105">
        <v>5</v>
      </c>
      <c r="B11" s="106">
        <v>212</v>
      </c>
      <c r="C11" s="106">
        <v>122</v>
      </c>
      <c r="D11" s="106">
        <v>90</v>
      </c>
      <c r="E11" s="105">
        <v>40</v>
      </c>
      <c r="F11" s="106">
        <v>291</v>
      </c>
      <c r="G11" s="106">
        <v>148</v>
      </c>
      <c r="H11" s="106">
        <v>143</v>
      </c>
      <c r="I11" s="105">
        <v>75</v>
      </c>
      <c r="J11" s="106">
        <v>202</v>
      </c>
      <c r="K11" s="106">
        <v>81</v>
      </c>
      <c r="L11" s="106">
        <v>121</v>
      </c>
      <c r="M11" s="101"/>
      <c r="N11" s="29"/>
      <c r="O11" s="29"/>
      <c r="Q11" s="31" t="s">
        <v>16</v>
      </c>
      <c r="R11" s="37">
        <f>-1*C40/1000</f>
        <v>-0.868</v>
      </c>
      <c r="S11" s="38">
        <f>D40/1000</f>
        <v>0.566</v>
      </c>
    </row>
    <row r="12" spans="1:19" ht="14.25" customHeight="1">
      <c r="A12" s="105">
        <v>6</v>
      </c>
      <c r="B12" s="106">
        <v>176</v>
      </c>
      <c r="C12" s="106">
        <v>99</v>
      </c>
      <c r="D12" s="106">
        <v>77</v>
      </c>
      <c r="E12" s="105">
        <v>41</v>
      </c>
      <c r="F12" s="106">
        <v>270</v>
      </c>
      <c r="G12" s="106">
        <v>177</v>
      </c>
      <c r="H12" s="106">
        <v>93</v>
      </c>
      <c r="I12" s="110">
        <v>76</v>
      </c>
      <c r="J12" s="106">
        <v>202</v>
      </c>
      <c r="K12" s="106">
        <v>88</v>
      </c>
      <c r="L12" s="106">
        <v>114</v>
      </c>
      <c r="M12" s="101"/>
      <c r="N12" s="29"/>
      <c r="O12" s="29"/>
      <c r="Q12" s="31" t="s">
        <v>7</v>
      </c>
      <c r="R12" s="37">
        <f>-1*G4/1000</f>
        <v>-0.921</v>
      </c>
      <c r="S12" s="38">
        <f>H4/1000</f>
        <v>0.647</v>
      </c>
    </row>
    <row r="13" spans="1:19" ht="14.25" customHeight="1">
      <c r="A13" s="105">
        <v>7</v>
      </c>
      <c r="B13" s="106">
        <v>180</v>
      </c>
      <c r="C13" s="106">
        <v>92</v>
      </c>
      <c r="D13" s="106">
        <v>88</v>
      </c>
      <c r="E13" s="105">
        <v>42</v>
      </c>
      <c r="F13" s="106">
        <v>273</v>
      </c>
      <c r="G13" s="106">
        <v>157</v>
      </c>
      <c r="H13" s="106">
        <v>116</v>
      </c>
      <c r="I13" s="105">
        <v>77</v>
      </c>
      <c r="J13" s="106">
        <v>185</v>
      </c>
      <c r="K13" s="106">
        <v>91</v>
      </c>
      <c r="L13" s="106">
        <v>94</v>
      </c>
      <c r="M13" s="101"/>
      <c r="N13" s="29"/>
      <c r="O13" s="29"/>
      <c r="Q13" s="31" t="s">
        <v>13</v>
      </c>
      <c r="R13" s="37">
        <f>-1*G10/1000</f>
        <v>-0.777</v>
      </c>
      <c r="S13" s="38">
        <f>H10/1000</f>
        <v>0.61</v>
      </c>
    </row>
    <row r="14" spans="1:19" ht="14.25" customHeight="1">
      <c r="A14" s="105">
        <v>8</v>
      </c>
      <c r="B14" s="106">
        <v>190</v>
      </c>
      <c r="C14" s="106">
        <v>92</v>
      </c>
      <c r="D14" s="106">
        <v>98</v>
      </c>
      <c r="E14" s="105">
        <v>43</v>
      </c>
      <c r="F14" s="106">
        <v>285</v>
      </c>
      <c r="G14" s="106">
        <v>145</v>
      </c>
      <c r="H14" s="106">
        <v>140</v>
      </c>
      <c r="I14" s="110">
        <v>78</v>
      </c>
      <c r="J14" s="106">
        <v>205</v>
      </c>
      <c r="K14" s="106">
        <v>89</v>
      </c>
      <c r="L14" s="106">
        <v>116</v>
      </c>
      <c r="M14" s="101"/>
      <c r="N14" s="29"/>
      <c r="O14" s="29"/>
      <c r="Q14" s="31" t="s">
        <v>17</v>
      </c>
      <c r="R14" s="37">
        <f>-1*G16/1000</f>
        <v>-0.659</v>
      </c>
      <c r="S14" s="38">
        <f>H16/1000</f>
        <v>0.55</v>
      </c>
    </row>
    <row r="15" spans="1:19" ht="14.25" customHeight="1">
      <c r="A15" s="107">
        <v>9</v>
      </c>
      <c r="B15" s="108">
        <v>177</v>
      </c>
      <c r="C15" s="108">
        <v>96</v>
      </c>
      <c r="D15" s="108">
        <v>81</v>
      </c>
      <c r="E15" s="107">
        <v>44</v>
      </c>
      <c r="F15" s="108">
        <v>268</v>
      </c>
      <c r="G15" s="108">
        <v>150</v>
      </c>
      <c r="H15" s="108">
        <v>118</v>
      </c>
      <c r="I15" s="107">
        <v>79</v>
      </c>
      <c r="J15" s="108">
        <v>168</v>
      </c>
      <c r="K15" s="108">
        <v>72</v>
      </c>
      <c r="L15" s="108">
        <v>96</v>
      </c>
      <c r="M15" s="101"/>
      <c r="N15" s="29"/>
      <c r="O15" s="29"/>
      <c r="Q15" s="31" t="s">
        <v>18</v>
      </c>
      <c r="R15" s="37">
        <f>-1*G22/1000</f>
        <v>-0.693</v>
      </c>
      <c r="S15" s="38">
        <f>H22/1000</f>
        <v>0.615</v>
      </c>
    </row>
    <row r="16" spans="1:19" ht="14.25" customHeight="1">
      <c r="A16" s="109" t="s">
        <v>10</v>
      </c>
      <c r="B16" s="103">
        <v>977</v>
      </c>
      <c r="C16" s="103">
        <v>489</v>
      </c>
      <c r="D16" s="103">
        <v>488</v>
      </c>
      <c r="E16" s="102" t="s">
        <v>17</v>
      </c>
      <c r="F16" s="103">
        <v>1209</v>
      </c>
      <c r="G16" s="103">
        <v>659</v>
      </c>
      <c r="H16" s="103">
        <v>550</v>
      </c>
      <c r="I16" s="102" t="s">
        <v>19</v>
      </c>
      <c r="J16" s="103">
        <v>845</v>
      </c>
      <c r="K16" s="103">
        <v>325</v>
      </c>
      <c r="L16" s="104">
        <v>520</v>
      </c>
      <c r="M16" s="101"/>
      <c r="N16" s="29"/>
      <c r="O16" s="29"/>
      <c r="Q16" s="31" t="s">
        <v>20</v>
      </c>
      <c r="R16" s="37">
        <f>-1*G28/1000</f>
        <v>-0.74</v>
      </c>
      <c r="S16" s="38">
        <f>H28/1000</f>
        <v>0.668</v>
      </c>
    </row>
    <row r="17" spans="1:19" ht="14.25" customHeight="1">
      <c r="A17" s="105">
        <v>10</v>
      </c>
      <c r="B17" s="106">
        <v>202</v>
      </c>
      <c r="C17" s="106">
        <v>101</v>
      </c>
      <c r="D17" s="106">
        <v>101</v>
      </c>
      <c r="E17" s="105">
        <v>45</v>
      </c>
      <c r="F17" s="106">
        <v>206</v>
      </c>
      <c r="G17" s="106">
        <v>118</v>
      </c>
      <c r="H17" s="106">
        <v>88</v>
      </c>
      <c r="I17" s="105">
        <v>80</v>
      </c>
      <c r="J17" s="106">
        <v>194</v>
      </c>
      <c r="K17" s="106">
        <v>85</v>
      </c>
      <c r="L17" s="106">
        <v>109</v>
      </c>
      <c r="M17" s="101"/>
      <c r="N17" s="29"/>
      <c r="O17" s="29"/>
      <c r="Q17" s="31" t="s">
        <v>21</v>
      </c>
      <c r="R17" s="37">
        <f>-1*G34/1000</f>
        <v>-0.794</v>
      </c>
      <c r="S17" s="38">
        <f>H34/1000</f>
        <v>0.743</v>
      </c>
    </row>
    <row r="18" spans="1:19" ht="14.25" customHeight="1">
      <c r="A18" s="105">
        <v>11</v>
      </c>
      <c r="B18" s="106">
        <v>187</v>
      </c>
      <c r="C18" s="106">
        <v>89</v>
      </c>
      <c r="D18" s="106">
        <v>98</v>
      </c>
      <c r="E18" s="105">
        <v>46</v>
      </c>
      <c r="F18" s="106">
        <v>289</v>
      </c>
      <c r="G18" s="106">
        <v>145</v>
      </c>
      <c r="H18" s="106">
        <v>144</v>
      </c>
      <c r="I18" s="105">
        <v>81</v>
      </c>
      <c r="J18" s="106">
        <v>189</v>
      </c>
      <c r="K18" s="106">
        <v>66</v>
      </c>
      <c r="L18" s="106">
        <v>123</v>
      </c>
      <c r="M18" s="101"/>
      <c r="N18" s="29"/>
      <c r="O18" s="29"/>
      <c r="Q18" s="31" t="s">
        <v>22</v>
      </c>
      <c r="R18" s="37">
        <f>-1*G40/1000</f>
        <v>-0.548</v>
      </c>
      <c r="S18" s="38">
        <f>H40/1000</f>
        <v>0.542</v>
      </c>
    </row>
    <row r="19" spans="1:19" ht="14.25" customHeight="1">
      <c r="A19" s="105">
        <v>12</v>
      </c>
      <c r="B19" s="106">
        <v>197</v>
      </c>
      <c r="C19" s="106">
        <v>96</v>
      </c>
      <c r="D19" s="106">
        <v>101</v>
      </c>
      <c r="E19" s="105">
        <v>47</v>
      </c>
      <c r="F19" s="106">
        <v>271</v>
      </c>
      <c r="G19" s="106">
        <v>157</v>
      </c>
      <c r="H19" s="106">
        <v>114</v>
      </c>
      <c r="I19" s="105">
        <v>82</v>
      </c>
      <c r="J19" s="106">
        <v>171</v>
      </c>
      <c r="K19" s="106">
        <v>64</v>
      </c>
      <c r="L19" s="106">
        <v>107</v>
      </c>
      <c r="M19" s="101"/>
      <c r="N19" s="29"/>
      <c r="O19" s="29"/>
      <c r="Q19" s="31" t="s">
        <v>8</v>
      </c>
      <c r="R19" s="37">
        <f>-1*K4/1000</f>
        <v>-0.477</v>
      </c>
      <c r="S19" s="38">
        <f>L4/1000</f>
        <v>0.58</v>
      </c>
    </row>
    <row r="20" spans="1:19" ht="14.25" customHeight="1">
      <c r="A20" s="105">
        <v>13</v>
      </c>
      <c r="B20" s="106">
        <v>184</v>
      </c>
      <c r="C20" s="106">
        <v>93</v>
      </c>
      <c r="D20" s="106">
        <v>91</v>
      </c>
      <c r="E20" s="105">
        <v>48</v>
      </c>
      <c r="F20" s="106">
        <v>204</v>
      </c>
      <c r="G20" s="106">
        <v>113</v>
      </c>
      <c r="H20" s="106">
        <v>91</v>
      </c>
      <c r="I20" s="105">
        <v>83</v>
      </c>
      <c r="J20" s="106">
        <v>155</v>
      </c>
      <c r="K20" s="106">
        <v>60</v>
      </c>
      <c r="L20" s="106">
        <v>95</v>
      </c>
      <c r="M20" s="101"/>
      <c r="N20" s="29"/>
      <c r="O20" s="29"/>
      <c r="Q20" s="31" t="s">
        <v>14</v>
      </c>
      <c r="R20" s="37">
        <f>-1*K10/1000</f>
        <v>-0.421</v>
      </c>
      <c r="S20" s="38">
        <f>L10/1000</f>
        <v>0.541</v>
      </c>
    </row>
    <row r="21" spans="1:19" ht="14.25" customHeight="1">
      <c r="A21" s="107">
        <v>14</v>
      </c>
      <c r="B21" s="108">
        <v>207</v>
      </c>
      <c r="C21" s="108">
        <v>110</v>
      </c>
      <c r="D21" s="108">
        <v>97</v>
      </c>
      <c r="E21" s="107">
        <v>49</v>
      </c>
      <c r="F21" s="108">
        <v>239</v>
      </c>
      <c r="G21" s="108">
        <v>126</v>
      </c>
      <c r="H21" s="108">
        <v>113</v>
      </c>
      <c r="I21" s="107">
        <v>84</v>
      </c>
      <c r="J21" s="108">
        <v>136</v>
      </c>
      <c r="K21" s="108">
        <v>50</v>
      </c>
      <c r="L21" s="108">
        <v>86</v>
      </c>
      <c r="M21" s="101"/>
      <c r="N21" s="29"/>
      <c r="O21" s="29"/>
      <c r="Q21" s="31" t="s">
        <v>19</v>
      </c>
      <c r="R21" s="37">
        <f>-1*K16/1000</f>
        <v>-0.325</v>
      </c>
      <c r="S21" s="38">
        <f>L16/1000</f>
        <v>0.52</v>
      </c>
    </row>
    <row r="22" spans="1:19" ht="14.25" customHeight="1">
      <c r="A22" s="102" t="s">
        <v>11</v>
      </c>
      <c r="B22" s="103">
        <v>1020</v>
      </c>
      <c r="C22" s="103">
        <v>526</v>
      </c>
      <c r="D22" s="103">
        <v>494</v>
      </c>
      <c r="E22" s="102" t="s">
        <v>18</v>
      </c>
      <c r="F22" s="103">
        <v>1308</v>
      </c>
      <c r="G22" s="103">
        <v>693</v>
      </c>
      <c r="H22" s="103">
        <v>615</v>
      </c>
      <c r="I22" s="102" t="s">
        <v>23</v>
      </c>
      <c r="J22" s="103">
        <v>436</v>
      </c>
      <c r="K22" s="103">
        <v>159</v>
      </c>
      <c r="L22" s="104">
        <v>277</v>
      </c>
      <c r="M22" s="101"/>
      <c r="N22" s="29"/>
      <c r="O22" s="29"/>
      <c r="Q22" s="31" t="s">
        <v>23</v>
      </c>
      <c r="R22" s="37">
        <f>-1*K22/1000</f>
        <v>-0.159</v>
      </c>
      <c r="S22" s="38">
        <f>L22/1000</f>
        <v>0.277</v>
      </c>
    </row>
    <row r="23" spans="1:19" ht="14.25" customHeight="1">
      <c r="A23" s="105">
        <v>15</v>
      </c>
      <c r="B23" s="106">
        <v>194</v>
      </c>
      <c r="C23" s="106">
        <v>100</v>
      </c>
      <c r="D23" s="106">
        <v>94</v>
      </c>
      <c r="E23" s="105">
        <v>50</v>
      </c>
      <c r="F23" s="106">
        <v>224</v>
      </c>
      <c r="G23" s="106">
        <v>118</v>
      </c>
      <c r="H23" s="106">
        <v>106</v>
      </c>
      <c r="I23" s="105">
        <v>85</v>
      </c>
      <c r="J23" s="106">
        <v>111</v>
      </c>
      <c r="K23" s="106">
        <v>47</v>
      </c>
      <c r="L23" s="106">
        <v>64</v>
      </c>
      <c r="M23" s="101"/>
      <c r="N23" s="29"/>
      <c r="O23" s="29"/>
      <c r="Q23" s="31" t="s">
        <v>24</v>
      </c>
      <c r="R23" s="37">
        <f>-1*K28/1000</f>
        <v>-0.041</v>
      </c>
      <c r="S23" s="38">
        <f>L28/1000</f>
        <v>0.12</v>
      </c>
    </row>
    <row r="24" spans="1:19" ht="14.25" customHeight="1">
      <c r="A24" s="105">
        <v>16</v>
      </c>
      <c r="B24" s="106">
        <v>204</v>
      </c>
      <c r="C24" s="106">
        <v>88</v>
      </c>
      <c r="D24" s="106">
        <v>116</v>
      </c>
      <c r="E24" s="105">
        <v>51</v>
      </c>
      <c r="F24" s="106">
        <v>253</v>
      </c>
      <c r="G24" s="106">
        <v>135</v>
      </c>
      <c r="H24" s="106">
        <v>118</v>
      </c>
      <c r="I24" s="105">
        <v>86</v>
      </c>
      <c r="J24" s="106">
        <v>118</v>
      </c>
      <c r="K24" s="106">
        <v>39</v>
      </c>
      <c r="L24" s="106">
        <v>79</v>
      </c>
      <c r="M24" s="101"/>
      <c r="N24" s="29"/>
      <c r="O24" s="29"/>
      <c r="Q24" s="39" t="s">
        <v>25</v>
      </c>
      <c r="R24" s="37">
        <f>-1*K34/1000</f>
        <v>-0.01</v>
      </c>
      <c r="S24" s="38">
        <f>L34/1000</f>
        <v>0.035</v>
      </c>
    </row>
    <row r="25" spans="1:19" ht="14.25" customHeight="1" thickBot="1">
      <c r="A25" s="105">
        <v>17</v>
      </c>
      <c r="B25" s="106">
        <v>202</v>
      </c>
      <c r="C25" s="106">
        <v>100</v>
      </c>
      <c r="D25" s="106">
        <v>102</v>
      </c>
      <c r="E25" s="105">
        <v>52</v>
      </c>
      <c r="F25" s="106">
        <v>273</v>
      </c>
      <c r="G25" s="106">
        <v>147</v>
      </c>
      <c r="H25" s="106">
        <v>126</v>
      </c>
      <c r="I25" s="105">
        <v>87</v>
      </c>
      <c r="J25" s="106">
        <v>85</v>
      </c>
      <c r="K25" s="106">
        <v>34</v>
      </c>
      <c r="L25" s="106">
        <v>51</v>
      </c>
      <c r="M25" s="101"/>
      <c r="N25" s="29"/>
      <c r="O25" s="29"/>
      <c r="Q25" s="40" t="s">
        <v>26</v>
      </c>
      <c r="R25" s="41">
        <f>-1*K40/1000</f>
        <v>-0.001</v>
      </c>
      <c r="S25" s="42">
        <f>L40/1000</f>
        <v>0.003</v>
      </c>
    </row>
    <row r="26" spans="1:15" ht="14.25" customHeight="1">
      <c r="A26" s="105">
        <v>18</v>
      </c>
      <c r="B26" s="106">
        <v>213</v>
      </c>
      <c r="C26" s="106">
        <v>113</v>
      </c>
      <c r="D26" s="106">
        <v>100</v>
      </c>
      <c r="E26" s="105">
        <v>53</v>
      </c>
      <c r="F26" s="106">
        <v>286</v>
      </c>
      <c r="G26" s="106">
        <v>155</v>
      </c>
      <c r="H26" s="106">
        <v>131</v>
      </c>
      <c r="I26" s="105">
        <v>88</v>
      </c>
      <c r="J26" s="106">
        <v>68</v>
      </c>
      <c r="K26" s="106">
        <v>18</v>
      </c>
      <c r="L26" s="106">
        <v>50</v>
      </c>
      <c r="M26" s="101"/>
      <c r="N26" s="29"/>
      <c r="O26" s="29"/>
    </row>
    <row r="27" spans="1:15" ht="14.25" customHeight="1">
      <c r="A27" s="107">
        <v>19</v>
      </c>
      <c r="B27" s="108">
        <v>207</v>
      </c>
      <c r="C27" s="108">
        <v>125</v>
      </c>
      <c r="D27" s="108">
        <v>82</v>
      </c>
      <c r="E27" s="107">
        <v>54</v>
      </c>
      <c r="F27" s="108">
        <v>272</v>
      </c>
      <c r="G27" s="108">
        <v>138</v>
      </c>
      <c r="H27" s="108">
        <v>134</v>
      </c>
      <c r="I27" s="107">
        <v>89</v>
      </c>
      <c r="J27" s="108">
        <v>54</v>
      </c>
      <c r="K27" s="108">
        <v>21</v>
      </c>
      <c r="L27" s="108">
        <v>33</v>
      </c>
      <c r="M27" s="101"/>
      <c r="N27" s="29"/>
      <c r="O27" s="29"/>
    </row>
    <row r="28" spans="1:15" ht="14.25" customHeight="1">
      <c r="A28" s="102" t="s">
        <v>12</v>
      </c>
      <c r="B28" s="103">
        <v>970</v>
      </c>
      <c r="C28" s="103">
        <v>615</v>
      </c>
      <c r="D28" s="103">
        <v>355</v>
      </c>
      <c r="E28" s="102" t="s">
        <v>20</v>
      </c>
      <c r="F28" s="103">
        <v>1408</v>
      </c>
      <c r="G28" s="103">
        <v>740</v>
      </c>
      <c r="H28" s="103">
        <v>668</v>
      </c>
      <c r="I28" s="102" t="s">
        <v>24</v>
      </c>
      <c r="J28" s="103">
        <v>161</v>
      </c>
      <c r="K28" s="103">
        <v>41</v>
      </c>
      <c r="L28" s="104">
        <v>120</v>
      </c>
      <c r="M28" s="101"/>
      <c r="N28" s="29"/>
      <c r="O28" s="29"/>
    </row>
    <row r="29" spans="1:15" ht="14.25" customHeight="1">
      <c r="A29" s="105">
        <v>20</v>
      </c>
      <c r="B29" s="106">
        <v>166</v>
      </c>
      <c r="C29" s="106">
        <v>101</v>
      </c>
      <c r="D29" s="106">
        <v>65</v>
      </c>
      <c r="E29" s="105">
        <v>55</v>
      </c>
      <c r="F29" s="106">
        <v>244</v>
      </c>
      <c r="G29" s="106">
        <v>132</v>
      </c>
      <c r="H29" s="106">
        <v>112</v>
      </c>
      <c r="I29" s="105">
        <v>90</v>
      </c>
      <c r="J29" s="106">
        <v>53</v>
      </c>
      <c r="K29" s="106">
        <v>16</v>
      </c>
      <c r="L29" s="106">
        <v>37</v>
      </c>
      <c r="M29" s="101"/>
      <c r="N29" s="29"/>
      <c r="O29" s="29"/>
    </row>
    <row r="30" spans="1:15" ht="14.25" customHeight="1">
      <c r="A30" s="105">
        <v>21</v>
      </c>
      <c r="B30" s="106">
        <v>156</v>
      </c>
      <c r="C30" s="106">
        <v>97</v>
      </c>
      <c r="D30" s="106">
        <v>59</v>
      </c>
      <c r="E30" s="105">
        <v>56</v>
      </c>
      <c r="F30" s="106">
        <v>286</v>
      </c>
      <c r="G30" s="106">
        <v>146</v>
      </c>
      <c r="H30" s="106">
        <v>140</v>
      </c>
      <c r="I30" s="105">
        <v>91</v>
      </c>
      <c r="J30" s="106">
        <v>45</v>
      </c>
      <c r="K30" s="106">
        <v>13</v>
      </c>
      <c r="L30" s="106">
        <v>32</v>
      </c>
      <c r="M30" s="101"/>
      <c r="N30" s="29"/>
      <c r="O30" s="29"/>
    </row>
    <row r="31" spans="1:15" ht="14.25" customHeight="1">
      <c r="A31" s="105">
        <v>22</v>
      </c>
      <c r="B31" s="106">
        <v>203</v>
      </c>
      <c r="C31" s="106">
        <v>129</v>
      </c>
      <c r="D31" s="106">
        <v>74</v>
      </c>
      <c r="E31" s="105">
        <v>57</v>
      </c>
      <c r="F31" s="106">
        <v>279</v>
      </c>
      <c r="G31" s="106">
        <v>138</v>
      </c>
      <c r="H31" s="106">
        <v>141</v>
      </c>
      <c r="I31" s="105">
        <v>92</v>
      </c>
      <c r="J31" s="106">
        <v>19</v>
      </c>
      <c r="K31" s="106">
        <v>0</v>
      </c>
      <c r="L31" s="106">
        <v>19</v>
      </c>
      <c r="M31" s="101"/>
      <c r="N31" s="29"/>
      <c r="O31" s="29"/>
    </row>
    <row r="32" spans="1:15" ht="14.25" customHeight="1">
      <c r="A32" s="105">
        <v>23</v>
      </c>
      <c r="B32" s="106">
        <v>194</v>
      </c>
      <c r="C32" s="106">
        <v>118</v>
      </c>
      <c r="D32" s="106">
        <v>76</v>
      </c>
      <c r="E32" s="105">
        <v>58</v>
      </c>
      <c r="F32" s="106">
        <v>282</v>
      </c>
      <c r="G32" s="106">
        <v>152</v>
      </c>
      <c r="H32" s="106">
        <v>130</v>
      </c>
      <c r="I32" s="105">
        <v>93</v>
      </c>
      <c r="J32" s="106">
        <v>20</v>
      </c>
      <c r="K32" s="106">
        <v>7</v>
      </c>
      <c r="L32" s="106">
        <v>13</v>
      </c>
      <c r="M32" s="101"/>
      <c r="N32" s="29"/>
      <c r="O32" s="29"/>
    </row>
    <row r="33" spans="1:15" ht="14.25" customHeight="1">
      <c r="A33" s="107">
        <v>24</v>
      </c>
      <c r="B33" s="108">
        <v>251</v>
      </c>
      <c r="C33" s="108">
        <v>170</v>
      </c>
      <c r="D33" s="108">
        <v>81</v>
      </c>
      <c r="E33" s="107">
        <v>59</v>
      </c>
      <c r="F33" s="108">
        <v>317</v>
      </c>
      <c r="G33" s="108">
        <v>172</v>
      </c>
      <c r="H33" s="108">
        <v>145</v>
      </c>
      <c r="I33" s="107">
        <v>94</v>
      </c>
      <c r="J33" s="108">
        <v>24</v>
      </c>
      <c r="K33" s="108">
        <v>5</v>
      </c>
      <c r="L33" s="108">
        <v>19</v>
      </c>
      <c r="M33" s="101"/>
      <c r="N33" s="29"/>
      <c r="O33" s="29"/>
    </row>
    <row r="34" spans="1:15" ht="14.25" customHeight="1">
      <c r="A34" s="102" t="s">
        <v>15</v>
      </c>
      <c r="B34" s="103">
        <v>1234</v>
      </c>
      <c r="C34" s="103">
        <v>816</v>
      </c>
      <c r="D34" s="103">
        <v>418</v>
      </c>
      <c r="E34" s="102" t="s">
        <v>21</v>
      </c>
      <c r="F34" s="103">
        <v>1537</v>
      </c>
      <c r="G34" s="103">
        <v>794</v>
      </c>
      <c r="H34" s="103">
        <v>743</v>
      </c>
      <c r="I34" s="102" t="s">
        <v>25</v>
      </c>
      <c r="J34" s="103">
        <v>45</v>
      </c>
      <c r="K34" s="103">
        <v>10</v>
      </c>
      <c r="L34" s="104">
        <v>35</v>
      </c>
      <c r="M34" s="101"/>
      <c r="N34" s="29"/>
      <c r="O34" s="29"/>
    </row>
    <row r="35" spans="1:15" ht="14.25" customHeight="1">
      <c r="A35" s="105">
        <v>25</v>
      </c>
      <c r="B35" s="106">
        <v>259</v>
      </c>
      <c r="C35" s="106">
        <v>184</v>
      </c>
      <c r="D35" s="106">
        <v>75</v>
      </c>
      <c r="E35" s="105">
        <v>60</v>
      </c>
      <c r="F35" s="106">
        <v>307</v>
      </c>
      <c r="G35" s="106">
        <v>174</v>
      </c>
      <c r="H35" s="106">
        <v>133</v>
      </c>
      <c r="I35" s="105">
        <v>95</v>
      </c>
      <c r="J35" s="106">
        <v>15</v>
      </c>
      <c r="K35" s="106">
        <v>6</v>
      </c>
      <c r="L35" s="106">
        <v>9</v>
      </c>
      <c r="M35" s="101"/>
      <c r="N35" s="29"/>
      <c r="O35" s="29"/>
    </row>
    <row r="36" spans="1:15" ht="14.25" customHeight="1">
      <c r="A36" s="105">
        <v>26</v>
      </c>
      <c r="B36" s="106">
        <v>267</v>
      </c>
      <c r="C36" s="106">
        <v>181</v>
      </c>
      <c r="D36" s="106">
        <v>86</v>
      </c>
      <c r="E36" s="105">
        <v>61</v>
      </c>
      <c r="F36" s="106">
        <v>286</v>
      </c>
      <c r="G36" s="106">
        <v>139</v>
      </c>
      <c r="H36" s="106">
        <v>147</v>
      </c>
      <c r="I36" s="105">
        <v>96</v>
      </c>
      <c r="J36" s="106">
        <v>9</v>
      </c>
      <c r="K36" s="106">
        <v>1</v>
      </c>
      <c r="L36" s="106">
        <v>8</v>
      </c>
      <c r="M36" s="101"/>
      <c r="N36" s="29"/>
      <c r="O36" s="29"/>
    </row>
    <row r="37" spans="1:15" ht="14.25" customHeight="1">
      <c r="A37" s="105">
        <v>27</v>
      </c>
      <c r="B37" s="106">
        <v>231</v>
      </c>
      <c r="C37" s="106">
        <v>153</v>
      </c>
      <c r="D37" s="106">
        <v>78</v>
      </c>
      <c r="E37" s="105">
        <v>62</v>
      </c>
      <c r="F37" s="106">
        <v>365</v>
      </c>
      <c r="G37" s="106">
        <v>195</v>
      </c>
      <c r="H37" s="106">
        <v>170</v>
      </c>
      <c r="I37" s="105">
        <v>97</v>
      </c>
      <c r="J37" s="106">
        <v>7</v>
      </c>
      <c r="K37" s="106">
        <v>2</v>
      </c>
      <c r="L37" s="106">
        <v>5</v>
      </c>
      <c r="M37" s="101"/>
      <c r="N37" s="29"/>
      <c r="O37" s="29"/>
    </row>
    <row r="38" spans="1:15" ht="14.25" customHeight="1">
      <c r="A38" s="105">
        <v>28</v>
      </c>
      <c r="B38" s="106">
        <v>256</v>
      </c>
      <c r="C38" s="106">
        <v>156</v>
      </c>
      <c r="D38" s="106">
        <v>100</v>
      </c>
      <c r="E38" s="105">
        <v>63</v>
      </c>
      <c r="F38" s="106">
        <v>315</v>
      </c>
      <c r="G38" s="106">
        <v>162</v>
      </c>
      <c r="H38" s="106">
        <v>153</v>
      </c>
      <c r="I38" s="105">
        <v>98</v>
      </c>
      <c r="J38" s="106">
        <v>5</v>
      </c>
      <c r="K38" s="106">
        <v>0</v>
      </c>
      <c r="L38" s="106">
        <v>5</v>
      </c>
      <c r="M38" s="101"/>
      <c r="N38" s="29"/>
      <c r="O38" s="29"/>
    </row>
    <row r="39" spans="1:15" ht="14.25" customHeight="1">
      <c r="A39" s="107">
        <v>29</v>
      </c>
      <c r="B39" s="108">
        <v>221</v>
      </c>
      <c r="C39" s="108">
        <v>142</v>
      </c>
      <c r="D39" s="108">
        <v>79</v>
      </c>
      <c r="E39" s="107">
        <v>64</v>
      </c>
      <c r="F39" s="108">
        <v>264</v>
      </c>
      <c r="G39" s="108">
        <v>124</v>
      </c>
      <c r="H39" s="108">
        <v>140</v>
      </c>
      <c r="I39" s="107">
        <v>99</v>
      </c>
      <c r="J39" s="108">
        <v>9</v>
      </c>
      <c r="K39" s="108">
        <v>1</v>
      </c>
      <c r="L39" s="108">
        <v>8</v>
      </c>
      <c r="M39" s="101"/>
      <c r="N39" s="29"/>
      <c r="O39" s="29"/>
    </row>
    <row r="40" spans="1:15" ht="14.25" customHeight="1">
      <c r="A40" s="102" t="s">
        <v>16</v>
      </c>
      <c r="B40" s="103">
        <v>1434</v>
      </c>
      <c r="C40" s="103">
        <v>868</v>
      </c>
      <c r="D40" s="103">
        <v>566</v>
      </c>
      <c r="E40" s="102" t="s">
        <v>22</v>
      </c>
      <c r="F40" s="103">
        <v>1090</v>
      </c>
      <c r="G40" s="103">
        <v>548</v>
      </c>
      <c r="H40" s="103">
        <v>542</v>
      </c>
      <c r="I40" s="111" t="s">
        <v>26</v>
      </c>
      <c r="J40" s="103">
        <v>4</v>
      </c>
      <c r="K40" s="103">
        <v>1</v>
      </c>
      <c r="L40" s="104">
        <v>3</v>
      </c>
      <c r="M40" s="101"/>
      <c r="N40" s="29"/>
      <c r="O40" s="29"/>
    </row>
    <row r="41" spans="1:15" ht="14.25" customHeight="1">
      <c r="A41" s="105">
        <v>30</v>
      </c>
      <c r="B41" s="106">
        <v>228</v>
      </c>
      <c r="C41" s="106">
        <v>135</v>
      </c>
      <c r="D41" s="106">
        <v>93</v>
      </c>
      <c r="E41" s="105">
        <v>65</v>
      </c>
      <c r="F41" s="106">
        <v>175</v>
      </c>
      <c r="G41" s="106">
        <v>92</v>
      </c>
      <c r="H41" s="106">
        <v>83</v>
      </c>
      <c r="I41" s="107" t="s">
        <v>27</v>
      </c>
      <c r="J41" s="108">
        <v>13</v>
      </c>
      <c r="K41" s="108">
        <v>13</v>
      </c>
      <c r="L41" s="108">
        <v>0</v>
      </c>
      <c r="M41" s="101"/>
      <c r="N41" s="29"/>
      <c r="O41" s="29"/>
    </row>
    <row r="42" spans="1:15" ht="14.25" customHeight="1">
      <c r="A42" s="105">
        <v>31</v>
      </c>
      <c r="B42" s="106">
        <v>274</v>
      </c>
      <c r="C42" s="106">
        <v>158</v>
      </c>
      <c r="D42" s="106">
        <v>116</v>
      </c>
      <c r="E42" s="105">
        <v>66</v>
      </c>
      <c r="F42" s="106">
        <v>230</v>
      </c>
      <c r="G42" s="106">
        <v>113</v>
      </c>
      <c r="H42" s="106">
        <v>117</v>
      </c>
      <c r="I42" s="105" t="s">
        <v>28</v>
      </c>
      <c r="J42" s="106">
        <v>2778</v>
      </c>
      <c r="K42" s="106">
        <v>1428</v>
      </c>
      <c r="L42" s="106">
        <v>1350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289</v>
      </c>
      <c r="C43" s="106">
        <v>177</v>
      </c>
      <c r="D43" s="106">
        <v>112</v>
      </c>
      <c r="E43" s="105">
        <v>67</v>
      </c>
      <c r="F43" s="106">
        <v>255</v>
      </c>
      <c r="G43" s="106">
        <v>135</v>
      </c>
      <c r="H43" s="106">
        <v>120</v>
      </c>
      <c r="I43" s="105" t="s">
        <v>29</v>
      </c>
      <c r="J43" s="106">
        <v>13075</v>
      </c>
      <c r="K43" s="106">
        <v>7409</v>
      </c>
      <c r="L43" s="106">
        <v>5666</v>
      </c>
      <c r="M43" s="113"/>
      <c r="N43" s="29"/>
      <c r="O43" s="29"/>
    </row>
    <row r="44" spans="1:15" ht="14.25" customHeight="1">
      <c r="A44" s="105">
        <v>33</v>
      </c>
      <c r="B44" s="106">
        <v>326</v>
      </c>
      <c r="C44" s="106">
        <v>195</v>
      </c>
      <c r="D44" s="106">
        <v>131</v>
      </c>
      <c r="E44" s="105">
        <v>68</v>
      </c>
      <c r="F44" s="106">
        <v>214</v>
      </c>
      <c r="G44" s="106">
        <v>110</v>
      </c>
      <c r="H44" s="106">
        <v>104</v>
      </c>
      <c r="I44" s="107" t="s">
        <v>30</v>
      </c>
      <c r="J44" s="108">
        <v>4600</v>
      </c>
      <c r="K44" s="108">
        <v>1982</v>
      </c>
      <c r="L44" s="108">
        <v>2618</v>
      </c>
      <c r="M44" s="101"/>
      <c r="N44" s="29"/>
      <c r="O44" s="29"/>
    </row>
    <row r="45" spans="1:15" ht="14.25" customHeight="1" thickBot="1">
      <c r="A45" s="114">
        <v>34</v>
      </c>
      <c r="B45" s="115">
        <v>317</v>
      </c>
      <c r="C45" s="115">
        <v>203</v>
      </c>
      <c r="D45" s="115">
        <v>114</v>
      </c>
      <c r="E45" s="114">
        <v>69</v>
      </c>
      <c r="F45" s="115">
        <v>216</v>
      </c>
      <c r="G45" s="115">
        <v>98</v>
      </c>
      <c r="H45" s="115">
        <v>118</v>
      </c>
      <c r="I45" s="114" t="s">
        <v>31</v>
      </c>
      <c r="J45" s="116">
        <v>44.723194641372906</v>
      </c>
      <c r="K45" s="116">
        <v>42.68929660781958</v>
      </c>
      <c r="L45" s="116">
        <v>47.00726593315341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52</v>
      </c>
      <c r="K48" s="119" t="s">
        <v>44</v>
      </c>
      <c r="L48" s="120" t="s">
        <v>53</v>
      </c>
    </row>
    <row r="49" spans="9:12" ht="13.5">
      <c r="I49" s="121" t="s">
        <v>46</v>
      </c>
      <c r="J49" s="122">
        <v>17.3</v>
      </c>
      <c r="K49" s="122">
        <v>67.6</v>
      </c>
      <c r="L49" s="123">
        <v>15.1</v>
      </c>
    </row>
    <row r="50" spans="9:12" ht="13.5">
      <c r="I50" s="121" t="s">
        <v>47</v>
      </c>
      <c r="J50" s="122">
        <v>15.99624983258181</v>
      </c>
      <c r="K50" s="122">
        <v>66.18152596098041</v>
      </c>
      <c r="L50" s="123">
        <v>17.822224206437788</v>
      </c>
    </row>
    <row r="51" spans="9:12" ht="13.5">
      <c r="I51" s="121" t="s">
        <v>54</v>
      </c>
      <c r="J51" s="122">
        <v>14.8</v>
      </c>
      <c r="K51" s="122">
        <v>65.2</v>
      </c>
      <c r="L51" s="123">
        <v>20</v>
      </c>
    </row>
    <row r="52" spans="9:12" ht="13.5">
      <c r="I52" s="121" t="s">
        <v>49</v>
      </c>
      <c r="J52" s="122">
        <v>13.7</v>
      </c>
      <c r="K52" s="122">
        <v>63.9</v>
      </c>
      <c r="L52" s="123">
        <v>22.4</v>
      </c>
    </row>
    <row r="53" spans="9:12" ht="14.25" thickBot="1">
      <c r="I53" s="83" t="s">
        <v>50</v>
      </c>
      <c r="J53" s="124">
        <v>13.6</v>
      </c>
      <c r="K53" s="124">
        <v>63.9</v>
      </c>
      <c r="L53" s="125">
        <v>22.5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B59" sqref="B59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0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41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200723</v>
      </c>
      <c r="C3" s="181">
        <v>98300</v>
      </c>
      <c r="D3" s="181">
        <v>102423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7715</v>
      </c>
      <c r="C4" s="187">
        <v>3911</v>
      </c>
      <c r="D4" s="187">
        <v>3804</v>
      </c>
      <c r="E4" s="186" t="s">
        <v>7</v>
      </c>
      <c r="F4" s="187">
        <v>14791</v>
      </c>
      <c r="G4" s="187">
        <v>7627</v>
      </c>
      <c r="H4" s="187">
        <v>7164</v>
      </c>
      <c r="I4" s="186" t="s">
        <v>8</v>
      </c>
      <c r="J4" s="187">
        <v>12456</v>
      </c>
      <c r="K4" s="187">
        <v>5792</v>
      </c>
      <c r="L4" s="188">
        <v>6664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214" t="s">
        <v>42</v>
      </c>
      <c r="B5" s="190">
        <v>1456</v>
      </c>
      <c r="C5" s="190">
        <v>756</v>
      </c>
      <c r="D5" s="190">
        <v>700</v>
      </c>
      <c r="E5" s="189">
        <v>35</v>
      </c>
      <c r="F5" s="190">
        <v>2670</v>
      </c>
      <c r="G5" s="190">
        <v>1397</v>
      </c>
      <c r="H5" s="190">
        <v>1273</v>
      </c>
      <c r="I5" s="189">
        <v>70</v>
      </c>
      <c r="J5" s="190">
        <v>2848</v>
      </c>
      <c r="K5" s="190">
        <v>1446</v>
      </c>
      <c r="L5" s="190">
        <v>1402</v>
      </c>
      <c r="M5" s="185"/>
      <c r="N5" s="1"/>
      <c r="O5" s="1"/>
      <c r="Q5" s="3" t="s">
        <v>6</v>
      </c>
      <c r="R5" s="7">
        <f>-1*C4/1000</f>
        <v>-3.911</v>
      </c>
      <c r="S5" s="8">
        <f>D4/1000</f>
        <v>3.804</v>
      </c>
    </row>
    <row r="6" spans="1:19" ht="14.25" customHeight="1">
      <c r="A6" s="189">
        <v>1</v>
      </c>
      <c r="B6" s="190">
        <v>1536</v>
      </c>
      <c r="C6" s="190">
        <v>780</v>
      </c>
      <c r="D6" s="190">
        <v>756</v>
      </c>
      <c r="E6" s="189">
        <v>36</v>
      </c>
      <c r="F6" s="190">
        <v>2891</v>
      </c>
      <c r="G6" s="190">
        <v>1475</v>
      </c>
      <c r="H6" s="190">
        <v>1416</v>
      </c>
      <c r="I6" s="189">
        <v>71</v>
      </c>
      <c r="J6" s="190">
        <v>2658</v>
      </c>
      <c r="K6" s="190">
        <v>1222</v>
      </c>
      <c r="L6" s="190">
        <v>1436</v>
      </c>
      <c r="M6" s="185"/>
      <c r="N6" s="1"/>
      <c r="O6" s="1"/>
      <c r="Q6" s="3" t="s">
        <v>9</v>
      </c>
      <c r="R6" s="9">
        <f>-1*C10/1000</f>
        <v>-4.259</v>
      </c>
      <c r="S6" s="10">
        <f>D10/1000</f>
        <v>4.155</v>
      </c>
    </row>
    <row r="7" spans="1:19" ht="14.25" customHeight="1">
      <c r="A7" s="189">
        <v>2</v>
      </c>
      <c r="B7" s="190">
        <v>1545</v>
      </c>
      <c r="C7" s="190">
        <v>785</v>
      </c>
      <c r="D7" s="190">
        <v>760</v>
      </c>
      <c r="E7" s="189">
        <v>37</v>
      </c>
      <c r="F7" s="190">
        <v>3028</v>
      </c>
      <c r="G7" s="190">
        <v>1568</v>
      </c>
      <c r="H7" s="190">
        <v>1460</v>
      </c>
      <c r="I7" s="189">
        <v>72</v>
      </c>
      <c r="J7" s="190">
        <v>2323</v>
      </c>
      <c r="K7" s="190">
        <v>1072</v>
      </c>
      <c r="L7" s="190">
        <v>1251</v>
      </c>
      <c r="M7" s="185"/>
      <c r="N7" s="1"/>
      <c r="O7" s="1"/>
      <c r="Q7" s="3" t="s">
        <v>10</v>
      </c>
      <c r="R7" s="9">
        <f>-1*C16/1000</f>
        <v>-4.73</v>
      </c>
      <c r="S7" s="10">
        <f>D16/1000</f>
        <v>4.442</v>
      </c>
    </row>
    <row r="8" spans="1:19" ht="14.25" customHeight="1">
      <c r="A8" s="189">
        <v>3</v>
      </c>
      <c r="B8" s="190">
        <v>1596</v>
      </c>
      <c r="C8" s="190">
        <v>812</v>
      </c>
      <c r="D8" s="190">
        <v>784</v>
      </c>
      <c r="E8" s="189">
        <v>38</v>
      </c>
      <c r="F8" s="190">
        <v>3131</v>
      </c>
      <c r="G8" s="190">
        <v>1603</v>
      </c>
      <c r="H8" s="190">
        <v>1528</v>
      </c>
      <c r="I8" s="189">
        <v>73</v>
      </c>
      <c r="J8" s="190">
        <v>2277</v>
      </c>
      <c r="K8" s="190">
        <v>1010</v>
      </c>
      <c r="L8" s="190">
        <v>1267</v>
      </c>
      <c r="M8" s="185"/>
      <c r="N8" s="1"/>
      <c r="O8" s="1"/>
      <c r="Q8" s="3" t="s">
        <v>11</v>
      </c>
      <c r="R8" s="9">
        <f>-1*C22/1000</f>
        <v>-4.818</v>
      </c>
      <c r="S8" s="10">
        <f>D22/1000</f>
        <v>4.578</v>
      </c>
    </row>
    <row r="9" spans="1:19" ht="14.25" customHeight="1">
      <c r="A9" s="191">
        <v>4</v>
      </c>
      <c r="B9" s="192">
        <v>1582</v>
      </c>
      <c r="C9" s="192">
        <v>778</v>
      </c>
      <c r="D9" s="192">
        <v>804</v>
      </c>
      <c r="E9" s="191">
        <v>39</v>
      </c>
      <c r="F9" s="192">
        <v>3071</v>
      </c>
      <c r="G9" s="192">
        <v>1584</v>
      </c>
      <c r="H9" s="192">
        <v>1487</v>
      </c>
      <c r="I9" s="191">
        <v>74</v>
      </c>
      <c r="J9" s="192">
        <v>2350</v>
      </c>
      <c r="K9" s="192">
        <v>1042</v>
      </c>
      <c r="L9" s="192">
        <v>1308</v>
      </c>
      <c r="M9" s="185"/>
      <c r="N9" s="1"/>
      <c r="O9" s="1"/>
      <c r="Q9" s="3" t="s">
        <v>12</v>
      </c>
      <c r="R9" s="9">
        <f>-1*C28/1000</f>
        <v>-3.845</v>
      </c>
      <c r="S9" s="10">
        <f>D28/1000</f>
        <v>3.637</v>
      </c>
    </row>
    <row r="10" spans="1:19" ht="14.25" customHeight="1">
      <c r="A10" s="193" t="s">
        <v>9</v>
      </c>
      <c r="B10" s="187">
        <v>8414</v>
      </c>
      <c r="C10" s="187">
        <v>4259</v>
      </c>
      <c r="D10" s="187">
        <v>4155</v>
      </c>
      <c r="E10" s="186" t="s">
        <v>13</v>
      </c>
      <c r="F10" s="187">
        <v>14992</v>
      </c>
      <c r="G10" s="187">
        <v>7668</v>
      </c>
      <c r="H10" s="187">
        <v>7324</v>
      </c>
      <c r="I10" s="186" t="s">
        <v>14</v>
      </c>
      <c r="J10" s="187">
        <v>10269</v>
      </c>
      <c r="K10" s="187">
        <v>4491</v>
      </c>
      <c r="L10" s="188">
        <v>5778</v>
      </c>
      <c r="M10" s="185"/>
      <c r="N10" s="1"/>
      <c r="O10" s="1"/>
      <c r="Q10" s="3" t="s">
        <v>15</v>
      </c>
      <c r="R10" s="9">
        <f>-1*C34/1000</f>
        <v>-5.289</v>
      </c>
      <c r="S10" s="10">
        <f>D34/1000</f>
        <v>4.552</v>
      </c>
    </row>
    <row r="11" spans="1:19" ht="14.25" customHeight="1">
      <c r="A11" s="189">
        <v>5</v>
      </c>
      <c r="B11" s="190">
        <v>1662</v>
      </c>
      <c r="C11" s="190">
        <v>833</v>
      </c>
      <c r="D11" s="190">
        <v>829</v>
      </c>
      <c r="E11" s="189">
        <v>40</v>
      </c>
      <c r="F11" s="190">
        <v>3043</v>
      </c>
      <c r="G11" s="190">
        <v>1537</v>
      </c>
      <c r="H11" s="190">
        <v>1506</v>
      </c>
      <c r="I11" s="189">
        <v>75</v>
      </c>
      <c r="J11" s="190">
        <v>2353</v>
      </c>
      <c r="K11" s="190">
        <v>1077</v>
      </c>
      <c r="L11" s="190">
        <v>1276</v>
      </c>
      <c r="M11" s="185"/>
      <c r="N11" s="1"/>
      <c r="O11" s="1"/>
      <c r="Q11" s="3" t="s">
        <v>16</v>
      </c>
      <c r="R11" s="9">
        <f>-1*C40/1000</f>
        <v>-5.96</v>
      </c>
      <c r="S11" s="10">
        <f>D40/1000</f>
        <v>5.527</v>
      </c>
    </row>
    <row r="12" spans="1:19" ht="14.25" customHeight="1">
      <c r="A12" s="189">
        <v>6</v>
      </c>
      <c r="B12" s="190">
        <v>1646</v>
      </c>
      <c r="C12" s="190">
        <v>851</v>
      </c>
      <c r="D12" s="190">
        <v>795</v>
      </c>
      <c r="E12" s="189">
        <v>41</v>
      </c>
      <c r="F12" s="190">
        <v>3072</v>
      </c>
      <c r="G12" s="190">
        <v>1549</v>
      </c>
      <c r="H12" s="190">
        <v>1523</v>
      </c>
      <c r="I12" s="194">
        <v>76</v>
      </c>
      <c r="J12" s="190">
        <v>2137</v>
      </c>
      <c r="K12" s="190">
        <v>941</v>
      </c>
      <c r="L12" s="190">
        <v>1196</v>
      </c>
      <c r="M12" s="185"/>
      <c r="N12" s="1"/>
      <c r="O12" s="1"/>
      <c r="Q12" s="3" t="s">
        <v>7</v>
      </c>
      <c r="R12" s="9">
        <f>-1*G4/1000</f>
        <v>-7.627</v>
      </c>
      <c r="S12" s="10">
        <f>H4/1000</f>
        <v>7.164</v>
      </c>
    </row>
    <row r="13" spans="1:19" ht="14.25" customHeight="1">
      <c r="A13" s="189">
        <v>7</v>
      </c>
      <c r="B13" s="190">
        <v>1636</v>
      </c>
      <c r="C13" s="190">
        <v>813</v>
      </c>
      <c r="D13" s="190">
        <v>823</v>
      </c>
      <c r="E13" s="189">
        <v>42</v>
      </c>
      <c r="F13" s="190">
        <v>2956</v>
      </c>
      <c r="G13" s="190">
        <v>1554</v>
      </c>
      <c r="H13" s="190">
        <v>1402</v>
      </c>
      <c r="I13" s="189">
        <v>77</v>
      </c>
      <c r="J13" s="190">
        <v>1987</v>
      </c>
      <c r="K13" s="190">
        <v>885</v>
      </c>
      <c r="L13" s="190">
        <v>1102</v>
      </c>
      <c r="M13" s="185"/>
      <c r="N13" s="1"/>
      <c r="O13" s="1"/>
      <c r="Q13" s="3" t="s">
        <v>13</v>
      </c>
      <c r="R13" s="9">
        <f>-1*G10/1000</f>
        <v>-7.668</v>
      </c>
      <c r="S13" s="10">
        <f>H10/1000</f>
        <v>7.324</v>
      </c>
    </row>
    <row r="14" spans="1:19" ht="14.25" customHeight="1">
      <c r="A14" s="189">
        <v>8</v>
      </c>
      <c r="B14" s="190">
        <v>1735</v>
      </c>
      <c r="C14" s="190">
        <v>879</v>
      </c>
      <c r="D14" s="190">
        <v>856</v>
      </c>
      <c r="E14" s="189">
        <v>43</v>
      </c>
      <c r="F14" s="190">
        <v>2881</v>
      </c>
      <c r="G14" s="190">
        <v>1495</v>
      </c>
      <c r="H14" s="190">
        <v>1386</v>
      </c>
      <c r="I14" s="194">
        <v>78</v>
      </c>
      <c r="J14" s="190">
        <v>1891</v>
      </c>
      <c r="K14" s="190">
        <v>787</v>
      </c>
      <c r="L14" s="190">
        <v>1104</v>
      </c>
      <c r="M14" s="185"/>
      <c r="N14" s="1"/>
      <c r="O14" s="1"/>
      <c r="Q14" s="3" t="s">
        <v>17</v>
      </c>
      <c r="R14" s="9">
        <f>-1*G16/1000</f>
        <v>-6.724</v>
      </c>
      <c r="S14" s="10">
        <f>H16/1000</f>
        <v>6.438</v>
      </c>
    </row>
    <row r="15" spans="1:19" ht="14.25" customHeight="1">
      <c r="A15" s="191">
        <v>9</v>
      </c>
      <c r="B15" s="192">
        <v>1735</v>
      </c>
      <c r="C15" s="192">
        <v>883</v>
      </c>
      <c r="D15" s="192">
        <v>852</v>
      </c>
      <c r="E15" s="191">
        <v>44</v>
      </c>
      <c r="F15" s="192">
        <v>3040</v>
      </c>
      <c r="G15" s="192">
        <v>1533</v>
      </c>
      <c r="H15" s="192">
        <v>1507</v>
      </c>
      <c r="I15" s="191">
        <v>79</v>
      </c>
      <c r="J15" s="192">
        <v>1901</v>
      </c>
      <c r="K15" s="192">
        <v>801</v>
      </c>
      <c r="L15" s="192">
        <v>1100</v>
      </c>
      <c r="M15" s="185"/>
      <c r="N15" s="1"/>
      <c r="O15" s="1"/>
      <c r="Q15" s="3" t="s">
        <v>18</v>
      </c>
      <c r="R15" s="9">
        <f>-1*G22/1000</f>
        <v>-6.338</v>
      </c>
      <c r="S15" s="10">
        <f>H22/1000</f>
        <v>6.236</v>
      </c>
    </row>
    <row r="16" spans="1:19" ht="14.25" customHeight="1">
      <c r="A16" s="193" t="s">
        <v>10</v>
      </c>
      <c r="B16" s="187">
        <v>9172</v>
      </c>
      <c r="C16" s="187">
        <v>4730</v>
      </c>
      <c r="D16" s="187">
        <v>4442</v>
      </c>
      <c r="E16" s="186" t="s">
        <v>17</v>
      </c>
      <c r="F16" s="187">
        <v>13162</v>
      </c>
      <c r="G16" s="187">
        <v>6724</v>
      </c>
      <c r="H16" s="187">
        <v>6438</v>
      </c>
      <c r="I16" s="186" t="s">
        <v>19</v>
      </c>
      <c r="J16" s="187">
        <v>7257</v>
      </c>
      <c r="K16" s="187">
        <v>2818</v>
      </c>
      <c r="L16" s="188">
        <v>4439</v>
      </c>
      <c r="M16" s="185"/>
      <c r="N16" s="1"/>
      <c r="O16" s="1"/>
      <c r="Q16" s="3" t="s">
        <v>20</v>
      </c>
      <c r="R16" s="9">
        <f>-1*G28/1000</f>
        <v>-6.83</v>
      </c>
      <c r="S16" s="10">
        <f>H28/1000</f>
        <v>6.758</v>
      </c>
    </row>
    <row r="17" spans="1:19" ht="14.25" customHeight="1">
      <c r="A17" s="189">
        <v>10</v>
      </c>
      <c r="B17" s="190">
        <v>1799</v>
      </c>
      <c r="C17" s="190">
        <v>929</v>
      </c>
      <c r="D17" s="190">
        <v>870</v>
      </c>
      <c r="E17" s="189">
        <v>45</v>
      </c>
      <c r="F17" s="190">
        <v>2294</v>
      </c>
      <c r="G17" s="190">
        <v>1197</v>
      </c>
      <c r="H17" s="190">
        <v>1097</v>
      </c>
      <c r="I17" s="189">
        <v>80</v>
      </c>
      <c r="J17" s="190">
        <v>1706</v>
      </c>
      <c r="K17" s="190">
        <v>701</v>
      </c>
      <c r="L17" s="190">
        <v>1005</v>
      </c>
      <c r="M17" s="185"/>
      <c r="N17" s="1"/>
      <c r="O17" s="1"/>
      <c r="Q17" s="3" t="s">
        <v>21</v>
      </c>
      <c r="R17" s="9">
        <f>-1*G34/1000</f>
        <v>-8.735</v>
      </c>
      <c r="S17" s="10">
        <f>H34/1000</f>
        <v>8.965</v>
      </c>
    </row>
    <row r="18" spans="1:19" ht="14.25" customHeight="1">
      <c r="A18" s="189">
        <v>11</v>
      </c>
      <c r="B18" s="190">
        <v>1789</v>
      </c>
      <c r="C18" s="190">
        <v>928</v>
      </c>
      <c r="D18" s="190">
        <v>861</v>
      </c>
      <c r="E18" s="189">
        <v>46</v>
      </c>
      <c r="F18" s="190">
        <v>2946</v>
      </c>
      <c r="G18" s="190">
        <v>1487</v>
      </c>
      <c r="H18" s="190">
        <v>1459</v>
      </c>
      <c r="I18" s="189">
        <v>81</v>
      </c>
      <c r="J18" s="190">
        <v>1605</v>
      </c>
      <c r="K18" s="190">
        <v>630</v>
      </c>
      <c r="L18" s="190">
        <v>975</v>
      </c>
      <c r="M18" s="185"/>
      <c r="N18" s="1"/>
      <c r="O18" s="1"/>
      <c r="Q18" s="3" t="s">
        <v>22</v>
      </c>
      <c r="R18" s="9">
        <f>-1*G40/1000</f>
        <v>-6.555</v>
      </c>
      <c r="S18" s="10">
        <f>H40/1000</f>
        <v>7.294</v>
      </c>
    </row>
    <row r="19" spans="1:19" ht="14.25" customHeight="1">
      <c r="A19" s="189">
        <v>12</v>
      </c>
      <c r="B19" s="190">
        <v>1884</v>
      </c>
      <c r="C19" s="190">
        <v>959</v>
      </c>
      <c r="D19" s="190">
        <v>925</v>
      </c>
      <c r="E19" s="189">
        <v>47</v>
      </c>
      <c r="F19" s="190">
        <v>2659</v>
      </c>
      <c r="G19" s="190">
        <v>1384</v>
      </c>
      <c r="H19" s="190">
        <v>1275</v>
      </c>
      <c r="I19" s="189">
        <v>82</v>
      </c>
      <c r="J19" s="190">
        <v>1322</v>
      </c>
      <c r="K19" s="190">
        <v>528</v>
      </c>
      <c r="L19" s="190">
        <v>794</v>
      </c>
      <c r="M19" s="185"/>
      <c r="N19" s="1"/>
      <c r="O19" s="1"/>
      <c r="Q19" s="3" t="s">
        <v>8</v>
      </c>
      <c r="R19" s="9">
        <f>-1*K4/1000</f>
        <v>-5.792</v>
      </c>
      <c r="S19" s="10">
        <f>L4/1000</f>
        <v>6.664</v>
      </c>
    </row>
    <row r="20" spans="1:19" ht="14.25" customHeight="1">
      <c r="A20" s="189">
        <v>13</v>
      </c>
      <c r="B20" s="190">
        <v>1826</v>
      </c>
      <c r="C20" s="190">
        <v>950</v>
      </c>
      <c r="D20" s="190">
        <v>876</v>
      </c>
      <c r="E20" s="189">
        <v>48</v>
      </c>
      <c r="F20" s="190">
        <v>2664</v>
      </c>
      <c r="G20" s="190">
        <v>1360</v>
      </c>
      <c r="H20" s="190">
        <v>1304</v>
      </c>
      <c r="I20" s="189">
        <v>83</v>
      </c>
      <c r="J20" s="190">
        <v>1352</v>
      </c>
      <c r="K20" s="190">
        <v>508</v>
      </c>
      <c r="L20" s="190">
        <v>844</v>
      </c>
      <c r="M20" s="185"/>
      <c r="N20" s="1"/>
      <c r="O20" s="1"/>
      <c r="Q20" s="3" t="s">
        <v>14</v>
      </c>
      <c r="R20" s="9">
        <f>-1*K10/1000</f>
        <v>-4.491</v>
      </c>
      <c r="S20" s="10">
        <f>L10/1000</f>
        <v>5.778</v>
      </c>
    </row>
    <row r="21" spans="1:19" ht="14.25" customHeight="1">
      <c r="A21" s="191">
        <v>14</v>
      </c>
      <c r="B21" s="192">
        <v>1874</v>
      </c>
      <c r="C21" s="192">
        <v>964</v>
      </c>
      <c r="D21" s="192">
        <v>910</v>
      </c>
      <c r="E21" s="191">
        <v>49</v>
      </c>
      <c r="F21" s="192">
        <v>2599</v>
      </c>
      <c r="G21" s="192">
        <v>1296</v>
      </c>
      <c r="H21" s="192">
        <v>1303</v>
      </c>
      <c r="I21" s="191">
        <v>84</v>
      </c>
      <c r="J21" s="192">
        <v>1272</v>
      </c>
      <c r="K21" s="192">
        <v>451</v>
      </c>
      <c r="L21" s="192">
        <v>821</v>
      </c>
      <c r="M21" s="185"/>
      <c r="N21" s="1"/>
      <c r="O21" s="1"/>
      <c r="Q21" s="3" t="s">
        <v>19</v>
      </c>
      <c r="R21" s="9">
        <f>-1*K16/1000</f>
        <v>-2.818</v>
      </c>
      <c r="S21" s="10">
        <f>L16/1000</f>
        <v>4.439</v>
      </c>
    </row>
    <row r="22" spans="1:19" ht="14.25" customHeight="1">
      <c r="A22" s="186" t="s">
        <v>11</v>
      </c>
      <c r="B22" s="187">
        <v>9396</v>
      </c>
      <c r="C22" s="187">
        <v>4818</v>
      </c>
      <c r="D22" s="187">
        <v>4578</v>
      </c>
      <c r="E22" s="186" t="s">
        <v>18</v>
      </c>
      <c r="F22" s="187">
        <v>12574</v>
      </c>
      <c r="G22" s="187">
        <v>6338</v>
      </c>
      <c r="H22" s="187">
        <v>6236</v>
      </c>
      <c r="I22" s="186" t="s">
        <v>23</v>
      </c>
      <c r="J22" s="187">
        <v>4270</v>
      </c>
      <c r="K22" s="187">
        <v>1370</v>
      </c>
      <c r="L22" s="188">
        <v>2900</v>
      </c>
      <c r="M22" s="185"/>
      <c r="N22" s="1"/>
      <c r="O22" s="1"/>
      <c r="Q22" s="3" t="s">
        <v>23</v>
      </c>
      <c r="R22" s="9">
        <f>-1*K22/1000</f>
        <v>-1.37</v>
      </c>
      <c r="S22" s="10">
        <f>L22/1000</f>
        <v>2.9</v>
      </c>
    </row>
    <row r="23" spans="1:19" ht="14.25" customHeight="1">
      <c r="A23" s="189">
        <v>15</v>
      </c>
      <c r="B23" s="190">
        <v>1908</v>
      </c>
      <c r="C23" s="190">
        <v>951</v>
      </c>
      <c r="D23" s="190">
        <v>957</v>
      </c>
      <c r="E23" s="189">
        <v>50</v>
      </c>
      <c r="F23" s="190">
        <v>2447</v>
      </c>
      <c r="G23" s="190">
        <v>1208</v>
      </c>
      <c r="H23" s="190">
        <v>1239</v>
      </c>
      <c r="I23" s="189">
        <v>85</v>
      </c>
      <c r="J23" s="190">
        <v>1226</v>
      </c>
      <c r="K23" s="190">
        <v>427</v>
      </c>
      <c r="L23" s="190">
        <v>799</v>
      </c>
      <c r="M23" s="185"/>
      <c r="N23" s="1"/>
      <c r="O23" s="1"/>
      <c r="Q23" s="3" t="s">
        <v>24</v>
      </c>
      <c r="R23" s="9">
        <f>-1*K28/1000</f>
        <v>-0.381</v>
      </c>
      <c r="S23" s="10">
        <f>L28/1000</f>
        <v>1.326</v>
      </c>
    </row>
    <row r="24" spans="1:19" ht="14.25" customHeight="1">
      <c r="A24" s="189">
        <v>16</v>
      </c>
      <c r="B24" s="190">
        <v>1914</v>
      </c>
      <c r="C24" s="190">
        <v>1011</v>
      </c>
      <c r="D24" s="190">
        <v>903</v>
      </c>
      <c r="E24" s="189">
        <v>51</v>
      </c>
      <c r="F24" s="190">
        <v>2579</v>
      </c>
      <c r="G24" s="190">
        <v>1298</v>
      </c>
      <c r="H24" s="190">
        <v>1281</v>
      </c>
      <c r="I24" s="189">
        <v>86</v>
      </c>
      <c r="J24" s="190">
        <v>965</v>
      </c>
      <c r="K24" s="190">
        <v>323</v>
      </c>
      <c r="L24" s="190">
        <v>642</v>
      </c>
      <c r="M24" s="185"/>
      <c r="N24" s="1"/>
      <c r="O24" s="1"/>
      <c r="Q24" s="11" t="s">
        <v>25</v>
      </c>
      <c r="R24" s="9">
        <f>-1*K34/1000</f>
        <v>-0.088</v>
      </c>
      <c r="S24" s="10">
        <f>L34/1000</f>
        <v>0.371</v>
      </c>
    </row>
    <row r="25" spans="1:19" ht="14.25" customHeight="1" thickBot="1">
      <c r="A25" s="189">
        <v>17</v>
      </c>
      <c r="B25" s="190">
        <v>2088</v>
      </c>
      <c r="C25" s="190">
        <v>1090</v>
      </c>
      <c r="D25" s="190">
        <v>998</v>
      </c>
      <c r="E25" s="189">
        <v>52</v>
      </c>
      <c r="F25" s="190">
        <v>2549</v>
      </c>
      <c r="G25" s="190">
        <v>1277</v>
      </c>
      <c r="H25" s="190">
        <v>1272</v>
      </c>
      <c r="I25" s="189">
        <v>87</v>
      </c>
      <c r="J25" s="190">
        <v>828</v>
      </c>
      <c r="K25" s="190">
        <v>278</v>
      </c>
      <c r="L25" s="190">
        <v>550</v>
      </c>
      <c r="M25" s="185"/>
      <c r="N25" s="1"/>
      <c r="O25" s="1"/>
      <c r="Q25" s="12" t="s">
        <v>26</v>
      </c>
      <c r="R25" s="13">
        <f>-1*K40/1000</f>
        <v>-0.004</v>
      </c>
      <c r="S25" s="14">
        <f>L40/1000</f>
        <v>0.055</v>
      </c>
    </row>
    <row r="26" spans="1:15" ht="14.25" customHeight="1">
      <c r="A26" s="189">
        <v>18</v>
      </c>
      <c r="B26" s="190">
        <v>1912</v>
      </c>
      <c r="C26" s="190">
        <v>982</v>
      </c>
      <c r="D26" s="190">
        <v>930</v>
      </c>
      <c r="E26" s="189">
        <v>53</v>
      </c>
      <c r="F26" s="190">
        <v>2551</v>
      </c>
      <c r="G26" s="190">
        <v>1300</v>
      </c>
      <c r="H26" s="190">
        <v>1251</v>
      </c>
      <c r="I26" s="189">
        <v>88</v>
      </c>
      <c r="J26" s="190">
        <v>686</v>
      </c>
      <c r="K26" s="190">
        <v>190</v>
      </c>
      <c r="L26" s="190">
        <v>496</v>
      </c>
      <c r="M26" s="185"/>
      <c r="N26" s="1"/>
      <c r="O26" s="1"/>
    </row>
    <row r="27" spans="1:15" ht="14.25" customHeight="1">
      <c r="A27" s="191">
        <v>19</v>
      </c>
      <c r="B27" s="192">
        <v>1574</v>
      </c>
      <c r="C27" s="192">
        <v>784</v>
      </c>
      <c r="D27" s="192">
        <v>790</v>
      </c>
      <c r="E27" s="191">
        <v>54</v>
      </c>
      <c r="F27" s="192">
        <v>2448</v>
      </c>
      <c r="G27" s="192">
        <v>1255</v>
      </c>
      <c r="H27" s="192">
        <v>1193</v>
      </c>
      <c r="I27" s="191">
        <v>89</v>
      </c>
      <c r="J27" s="192">
        <v>565</v>
      </c>
      <c r="K27" s="192">
        <v>152</v>
      </c>
      <c r="L27" s="192">
        <v>413</v>
      </c>
      <c r="M27" s="185"/>
      <c r="N27" s="1"/>
      <c r="O27" s="1"/>
    </row>
    <row r="28" spans="1:15" ht="14.25" customHeight="1">
      <c r="A28" s="186" t="s">
        <v>12</v>
      </c>
      <c r="B28" s="187">
        <v>7482</v>
      </c>
      <c r="C28" s="187">
        <v>3845</v>
      </c>
      <c r="D28" s="187">
        <v>3637</v>
      </c>
      <c r="E28" s="186" t="s">
        <v>20</v>
      </c>
      <c r="F28" s="187">
        <v>13588</v>
      </c>
      <c r="G28" s="187">
        <v>6830</v>
      </c>
      <c r="H28" s="187">
        <v>6758</v>
      </c>
      <c r="I28" s="186" t="s">
        <v>24</v>
      </c>
      <c r="J28" s="187">
        <v>1707</v>
      </c>
      <c r="K28" s="187">
        <v>381</v>
      </c>
      <c r="L28" s="188">
        <v>1326</v>
      </c>
      <c r="M28" s="185"/>
      <c r="N28" s="1"/>
      <c r="O28" s="1"/>
    </row>
    <row r="29" spans="1:15" ht="14.25" customHeight="1">
      <c r="A29" s="189">
        <v>20</v>
      </c>
      <c r="B29" s="190">
        <v>1281</v>
      </c>
      <c r="C29" s="190">
        <v>628</v>
      </c>
      <c r="D29" s="190">
        <v>653</v>
      </c>
      <c r="E29" s="189">
        <v>55</v>
      </c>
      <c r="F29" s="190">
        <v>2539</v>
      </c>
      <c r="G29" s="190">
        <v>1266</v>
      </c>
      <c r="H29" s="190">
        <v>1273</v>
      </c>
      <c r="I29" s="189">
        <v>90</v>
      </c>
      <c r="J29" s="190">
        <v>481</v>
      </c>
      <c r="K29" s="190">
        <v>125</v>
      </c>
      <c r="L29" s="190">
        <v>356</v>
      </c>
      <c r="M29" s="185"/>
      <c r="N29" s="1"/>
      <c r="O29" s="1"/>
    </row>
    <row r="30" spans="1:15" ht="14.25" customHeight="1">
      <c r="A30" s="189">
        <v>21</v>
      </c>
      <c r="B30" s="190">
        <v>1371</v>
      </c>
      <c r="C30" s="190">
        <v>693</v>
      </c>
      <c r="D30" s="190">
        <v>678</v>
      </c>
      <c r="E30" s="189">
        <v>56</v>
      </c>
      <c r="F30" s="190">
        <v>2606</v>
      </c>
      <c r="G30" s="190">
        <v>1350</v>
      </c>
      <c r="H30" s="190">
        <v>1256</v>
      </c>
      <c r="I30" s="189">
        <v>91</v>
      </c>
      <c r="J30" s="190">
        <v>420</v>
      </c>
      <c r="K30" s="190">
        <v>97</v>
      </c>
      <c r="L30" s="190">
        <v>323</v>
      </c>
      <c r="M30" s="185"/>
      <c r="N30" s="1"/>
      <c r="O30" s="1"/>
    </row>
    <row r="31" spans="1:15" ht="14.25" customHeight="1">
      <c r="A31" s="189">
        <v>22</v>
      </c>
      <c r="B31" s="190">
        <v>1416</v>
      </c>
      <c r="C31" s="190">
        <v>737</v>
      </c>
      <c r="D31" s="190">
        <v>679</v>
      </c>
      <c r="E31" s="189">
        <v>57</v>
      </c>
      <c r="F31" s="190">
        <v>2578</v>
      </c>
      <c r="G31" s="190">
        <v>1275</v>
      </c>
      <c r="H31" s="190">
        <v>1303</v>
      </c>
      <c r="I31" s="189">
        <v>92</v>
      </c>
      <c r="J31" s="190">
        <v>302</v>
      </c>
      <c r="K31" s="190">
        <v>58</v>
      </c>
      <c r="L31" s="190">
        <v>244</v>
      </c>
      <c r="M31" s="185"/>
      <c r="N31" s="1"/>
      <c r="O31" s="1"/>
    </row>
    <row r="32" spans="1:15" ht="14.25" customHeight="1">
      <c r="A32" s="189">
        <v>23</v>
      </c>
      <c r="B32" s="190">
        <v>1622</v>
      </c>
      <c r="C32" s="190">
        <v>836</v>
      </c>
      <c r="D32" s="190">
        <v>786</v>
      </c>
      <c r="E32" s="189">
        <v>58</v>
      </c>
      <c r="F32" s="190">
        <v>2914</v>
      </c>
      <c r="G32" s="190">
        <v>1453</v>
      </c>
      <c r="H32" s="190">
        <v>1461</v>
      </c>
      <c r="I32" s="189">
        <v>93</v>
      </c>
      <c r="J32" s="190">
        <v>279</v>
      </c>
      <c r="K32" s="190">
        <v>58</v>
      </c>
      <c r="L32" s="190">
        <v>221</v>
      </c>
      <c r="M32" s="185"/>
      <c r="N32" s="1"/>
      <c r="O32" s="1"/>
    </row>
    <row r="33" spans="1:15" ht="14.25" customHeight="1">
      <c r="A33" s="191">
        <v>24</v>
      </c>
      <c r="B33" s="192">
        <v>1792</v>
      </c>
      <c r="C33" s="192">
        <v>951</v>
      </c>
      <c r="D33" s="192">
        <v>841</v>
      </c>
      <c r="E33" s="191">
        <v>59</v>
      </c>
      <c r="F33" s="192">
        <v>2951</v>
      </c>
      <c r="G33" s="192">
        <v>1486</v>
      </c>
      <c r="H33" s="192">
        <v>1465</v>
      </c>
      <c r="I33" s="191">
        <v>94</v>
      </c>
      <c r="J33" s="192">
        <v>225</v>
      </c>
      <c r="K33" s="192">
        <v>43</v>
      </c>
      <c r="L33" s="192">
        <v>182</v>
      </c>
      <c r="M33" s="185"/>
      <c r="N33" s="1"/>
      <c r="O33" s="1"/>
    </row>
    <row r="34" spans="1:15" ht="14.25" customHeight="1">
      <c r="A34" s="186" t="s">
        <v>15</v>
      </c>
      <c r="B34" s="187">
        <v>9841</v>
      </c>
      <c r="C34" s="187">
        <v>5289</v>
      </c>
      <c r="D34" s="187">
        <v>4552</v>
      </c>
      <c r="E34" s="186" t="s">
        <v>21</v>
      </c>
      <c r="F34" s="187">
        <v>17700</v>
      </c>
      <c r="G34" s="187">
        <v>8735</v>
      </c>
      <c r="H34" s="187">
        <v>8965</v>
      </c>
      <c r="I34" s="186" t="s">
        <v>25</v>
      </c>
      <c r="J34" s="187">
        <v>459</v>
      </c>
      <c r="K34" s="187">
        <v>88</v>
      </c>
      <c r="L34" s="188">
        <v>371</v>
      </c>
      <c r="M34" s="185"/>
      <c r="N34" s="1"/>
      <c r="O34" s="1"/>
    </row>
    <row r="35" spans="1:15" ht="14.25" customHeight="1">
      <c r="A35" s="189">
        <v>25</v>
      </c>
      <c r="B35" s="190">
        <v>1853</v>
      </c>
      <c r="C35" s="190">
        <v>1023</v>
      </c>
      <c r="D35" s="190">
        <v>830</v>
      </c>
      <c r="E35" s="189">
        <v>60</v>
      </c>
      <c r="F35" s="190">
        <v>3263</v>
      </c>
      <c r="G35" s="190">
        <v>1577</v>
      </c>
      <c r="H35" s="190">
        <v>1686</v>
      </c>
      <c r="I35" s="189">
        <v>95</v>
      </c>
      <c r="J35" s="190">
        <v>149</v>
      </c>
      <c r="K35" s="190">
        <v>36</v>
      </c>
      <c r="L35" s="190">
        <v>113</v>
      </c>
      <c r="M35" s="185"/>
      <c r="N35" s="1"/>
      <c r="O35" s="1"/>
    </row>
    <row r="36" spans="1:15" ht="14.25" customHeight="1">
      <c r="A36" s="189">
        <v>26</v>
      </c>
      <c r="B36" s="190">
        <v>1950</v>
      </c>
      <c r="C36" s="190">
        <v>1058</v>
      </c>
      <c r="D36" s="190">
        <v>892</v>
      </c>
      <c r="E36" s="189">
        <v>61</v>
      </c>
      <c r="F36" s="190">
        <v>3493</v>
      </c>
      <c r="G36" s="190">
        <v>1734</v>
      </c>
      <c r="H36" s="190">
        <v>1759</v>
      </c>
      <c r="I36" s="189">
        <v>96</v>
      </c>
      <c r="J36" s="190">
        <v>125</v>
      </c>
      <c r="K36" s="190">
        <v>24</v>
      </c>
      <c r="L36" s="190">
        <v>101</v>
      </c>
      <c r="M36" s="185"/>
      <c r="N36" s="1"/>
      <c r="O36" s="1"/>
    </row>
    <row r="37" spans="1:15" ht="14.25" customHeight="1">
      <c r="A37" s="189">
        <v>27</v>
      </c>
      <c r="B37" s="190">
        <v>1969</v>
      </c>
      <c r="C37" s="190">
        <v>1091</v>
      </c>
      <c r="D37" s="190">
        <v>878</v>
      </c>
      <c r="E37" s="189">
        <v>62</v>
      </c>
      <c r="F37" s="190">
        <v>3596</v>
      </c>
      <c r="G37" s="190">
        <v>1781</v>
      </c>
      <c r="H37" s="190">
        <v>1815</v>
      </c>
      <c r="I37" s="189">
        <v>97</v>
      </c>
      <c r="J37" s="190">
        <v>94</v>
      </c>
      <c r="K37" s="190">
        <v>13</v>
      </c>
      <c r="L37" s="190">
        <v>81</v>
      </c>
      <c r="M37" s="185"/>
      <c r="N37" s="1"/>
      <c r="O37" s="1"/>
    </row>
    <row r="38" spans="1:15" ht="14.25" customHeight="1">
      <c r="A38" s="189">
        <v>28</v>
      </c>
      <c r="B38" s="190">
        <v>2011</v>
      </c>
      <c r="C38" s="190">
        <v>1053</v>
      </c>
      <c r="D38" s="190">
        <v>958</v>
      </c>
      <c r="E38" s="189">
        <v>63</v>
      </c>
      <c r="F38" s="190">
        <v>3710</v>
      </c>
      <c r="G38" s="190">
        <v>1837</v>
      </c>
      <c r="H38" s="190">
        <v>1873</v>
      </c>
      <c r="I38" s="189">
        <v>98</v>
      </c>
      <c r="J38" s="190">
        <v>52</v>
      </c>
      <c r="K38" s="190">
        <v>12</v>
      </c>
      <c r="L38" s="190">
        <v>40</v>
      </c>
      <c r="M38" s="185"/>
      <c r="N38" s="1"/>
      <c r="O38" s="1"/>
    </row>
    <row r="39" spans="1:15" ht="14.25" customHeight="1">
      <c r="A39" s="191">
        <v>29</v>
      </c>
      <c r="B39" s="192">
        <v>2058</v>
      </c>
      <c r="C39" s="192">
        <v>1064</v>
      </c>
      <c r="D39" s="192">
        <v>994</v>
      </c>
      <c r="E39" s="191">
        <v>64</v>
      </c>
      <c r="F39" s="192">
        <v>3638</v>
      </c>
      <c r="G39" s="192">
        <v>1806</v>
      </c>
      <c r="H39" s="192">
        <v>1832</v>
      </c>
      <c r="I39" s="191">
        <v>99</v>
      </c>
      <c r="J39" s="192">
        <v>39</v>
      </c>
      <c r="K39" s="192">
        <v>3</v>
      </c>
      <c r="L39" s="192">
        <v>36</v>
      </c>
      <c r="M39" s="185"/>
      <c r="N39" s="1"/>
      <c r="O39" s="1"/>
    </row>
    <row r="40" spans="1:15" ht="14.25" customHeight="1">
      <c r="A40" s="186" t="s">
        <v>16</v>
      </c>
      <c r="B40" s="187">
        <v>11487</v>
      </c>
      <c r="C40" s="187">
        <v>5960</v>
      </c>
      <c r="D40" s="187">
        <v>5527</v>
      </c>
      <c r="E40" s="186" t="s">
        <v>22</v>
      </c>
      <c r="F40" s="187">
        <v>13849</v>
      </c>
      <c r="G40" s="187">
        <v>6555</v>
      </c>
      <c r="H40" s="187">
        <v>7294</v>
      </c>
      <c r="I40" s="195" t="s">
        <v>26</v>
      </c>
      <c r="J40" s="187">
        <v>59</v>
      </c>
      <c r="K40" s="187">
        <v>4</v>
      </c>
      <c r="L40" s="188">
        <v>55</v>
      </c>
      <c r="M40" s="185"/>
      <c r="N40" s="1"/>
      <c r="O40" s="1"/>
    </row>
    <row r="41" spans="1:15" ht="14.25" customHeight="1">
      <c r="A41" s="189">
        <v>30</v>
      </c>
      <c r="B41" s="190">
        <v>2108</v>
      </c>
      <c r="C41" s="190">
        <v>1119</v>
      </c>
      <c r="D41" s="190">
        <v>989</v>
      </c>
      <c r="E41" s="189">
        <v>65</v>
      </c>
      <c r="F41" s="190">
        <v>2315</v>
      </c>
      <c r="G41" s="190">
        <v>1111</v>
      </c>
      <c r="H41" s="190">
        <v>1204</v>
      </c>
      <c r="I41" s="191" t="s">
        <v>27</v>
      </c>
      <c r="J41" s="192">
        <v>83</v>
      </c>
      <c r="K41" s="192">
        <v>67</v>
      </c>
      <c r="L41" s="192">
        <v>16</v>
      </c>
      <c r="M41" s="185"/>
      <c r="N41" s="1"/>
      <c r="O41" s="1"/>
    </row>
    <row r="42" spans="1:15" ht="14.25" customHeight="1">
      <c r="A42" s="189">
        <v>31</v>
      </c>
      <c r="B42" s="190">
        <v>2188</v>
      </c>
      <c r="C42" s="190">
        <v>1140</v>
      </c>
      <c r="D42" s="190">
        <v>1048</v>
      </c>
      <c r="E42" s="189">
        <v>66</v>
      </c>
      <c r="F42" s="190">
        <v>2614</v>
      </c>
      <c r="G42" s="190">
        <v>1201</v>
      </c>
      <c r="H42" s="190">
        <v>1413</v>
      </c>
      <c r="I42" s="189" t="s">
        <v>28</v>
      </c>
      <c r="J42" s="190">
        <v>25301</v>
      </c>
      <c r="K42" s="190">
        <v>12900</v>
      </c>
      <c r="L42" s="190">
        <v>12401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2324</v>
      </c>
      <c r="C43" s="190">
        <v>1197</v>
      </c>
      <c r="D43" s="190">
        <v>1127</v>
      </c>
      <c r="E43" s="189">
        <v>67</v>
      </c>
      <c r="F43" s="190">
        <v>3052</v>
      </c>
      <c r="G43" s="190">
        <v>1443</v>
      </c>
      <c r="H43" s="190">
        <v>1609</v>
      </c>
      <c r="I43" s="189" t="s">
        <v>29</v>
      </c>
      <c r="J43" s="190">
        <v>125013</v>
      </c>
      <c r="K43" s="190">
        <v>63834</v>
      </c>
      <c r="L43" s="190">
        <v>61179</v>
      </c>
      <c r="M43" s="197"/>
      <c r="N43" s="1"/>
      <c r="O43" s="1"/>
    </row>
    <row r="44" spans="1:15" ht="14.25" customHeight="1">
      <c r="A44" s="189">
        <v>33</v>
      </c>
      <c r="B44" s="190">
        <v>2384</v>
      </c>
      <c r="C44" s="190">
        <v>1262</v>
      </c>
      <c r="D44" s="190">
        <v>1122</v>
      </c>
      <c r="E44" s="189">
        <v>68</v>
      </c>
      <c r="F44" s="190">
        <v>2886</v>
      </c>
      <c r="G44" s="190">
        <v>1350</v>
      </c>
      <c r="H44" s="190">
        <v>1536</v>
      </c>
      <c r="I44" s="191" t="s">
        <v>30</v>
      </c>
      <c r="J44" s="192">
        <v>50326</v>
      </c>
      <c r="K44" s="192">
        <v>21499</v>
      </c>
      <c r="L44" s="192">
        <v>28827</v>
      </c>
      <c r="M44" s="185"/>
      <c r="N44" s="1"/>
      <c r="O44" s="1"/>
    </row>
    <row r="45" spans="1:15" ht="14.25" customHeight="1" thickBot="1">
      <c r="A45" s="198">
        <v>34</v>
      </c>
      <c r="B45" s="199">
        <v>2483</v>
      </c>
      <c r="C45" s="199">
        <v>1242</v>
      </c>
      <c r="D45" s="199">
        <v>1241</v>
      </c>
      <c r="E45" s="198">
        <v>69</v>
      </c>
      <c r="F45" s="199">
        <v>2982</v>
      </c>
      <c r="G45" s="199">
        <v>1450</v>
      </c>
      <c r="H45" s="199">
        <v>1532</v>
      </c>
      <c r="I45" s="198" t="s">
        <v>31</v>
      </c>
      <c r="J45" s="200">
        <v>46.62339513556619</v>
      </c>
      <c r="K45" s="200">
        <v>45.004555495607384</v>
      </c>
      <c r="L45" s="200">
        <v>48.17625259991993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43</v>
      </c>
      <c r="K48" s="203" t="s">
        <v>44</v>
      </c>
      <c r="L48" s="204" t="s">
        <v>45</v>
      </c>
    </row>
    <row r="49" spans="9:12" ht="13.5">
      <c r="I49" s="205" t="s">
        <v>46</v>
      </c>
      <c r="J49" s="206">
        <v>15.9</v>
      </c>
      <c r="K49" s="206">
        <v>70.3</v>
      </c>
      <c r="L49" s="207">
        <v>13.9</v>
      </c>
    </row>
    <row r="50" spans="9:12" ht="13.5">
      <c r="I50" s="205" t="s">
        <v>47</v>
      </c>
      <c r="J50" s="206">
        <v>14.6</v>
      </c>
      <c r="K50" s="206">
        <v>68.5</v>
      </c>
      <c r="L50" s="207">
        <v>16.9</v>
      </c>
    </row>
    <row r="51" spans="9:12" ht="13.5">
      <c r="I51" s="205" t="s">
        <v>48</v>
      </c>
      <c r="J51" s="206">
        <v>13.6</v>
      </c>
      <c r="K51" s="206">
        <v>65.7</v>
      </c>
      <c r="L51" s="207">
        <v>20.8</v>
      </c>
    </row>
    <row r="52" spans="9:12" ht="13.5">
      <c r="I52" s="205" t="s">
        <v>49</v>
      </c>
      <c r="J52" s="206">
        <v>12.8</v>
      </c>
      <c r="K52" s="206">
        <v>62.5</v>
      </c>
      <c r="L52" s="207">
        <v>24.6</v>
      </c>
    </row>
    <row r="53" spans="9:12" ht="14.25" thickBot="1">
      <c r="I53" s="83" t="s">
        <v>50</v>
      </c>
      <c r="J53" s="208">
        <v>12.6</v>
      </c>
      <c r="K53" s="208">
        <v>62.3</v>
      </c>
      <c r="L53" s="209">
        <v>25.1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D61" sqref="D61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33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41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111709</v>
      </c>
      <c r="C3" s="181">
        <v>54793</v>
      </c>
      <c r="D3" s="181">
        <v>56916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4673</v>
      </c>
      <c r="C4" s="187">
        <v>2404</v>
      </c>
      <c r="D4" s="187">
        <v>2269</v>
      </c>
      <c r="E4" s="186" t="s">
        <v>7</v>
      </c>
      <c r="F4" s="187">
        <v>8437</v>
      </c>
      <c r="G4" s="187">
        <v>4250</v>
      </c>
      <c r="H4" s="187">
        <v>4187</v>
      </c>
      <c r="I4" s="186" t="s">
        <v>8</v>
      </c>
      <c r="J4" s="187">
        <v>6511</v>
      </c>
      <c r="K4" s="187">
        <v>3123</v>
      </c>
      <c r="L4" s="188">
        <v>3388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912</v>
      </c>
      <c r="C5" s="190">
        <v>488</v>
      </c>
      <c r="D5" s="190">
        <v>424</v>
      </c>
      <c r="E5" s="189">
        <v>35</v>
      </c>
      <c r="F5" s="190">
        <v>1504</v>
      </c>
      <c r="G5" s="190">
        <v>770</v>
      </c>
      <c r="H5" s="190">
        <v>734</v>
      </c>
      <c r="I5" s="189">
        <v>70</v>
      </c>
      <c r="J5" s="190">
        <v>1459</v>
      </c>
      <c r="K5" s="190">
        <v>718</v>
      </c>
      <c r="L5" s="190">
        <v>741</v>
      </c>
      <c r="M5" s="185"/>
      <c r="N5" s="1"/>
      <c r="O5" s="1"/>
      <c r="Q5" s="3" t="s">
        <v>6</v>
      </c>
      <c r="R5" s="7">
        <f>-1*C4/1000</f>
        <v>-2.404</v>
      </c>
      <c r="S5" s="8">
        <f>D4/1000</f>
        <v>2.269</v>
      </c>
    </row>
    <row r="6" spans="1:19" ht="14.25" customHeight="1">
      <c r="A6" s="189">
        <v>1</v>
      </c>
      <c r="B6" s="190">
        <v>926</v>
      </c>
      <c r="C6" s="190">
        <v>481</v>
      </c>
      <c r="D6" s="190">
        <v>445</v>
      </c>
      <c r="E6" s="189">
        <v>36</v>
      </c>
      <c r="F6" s="190">
        <v>1667</v>
      </c>
      <c r="G6" s="190">
        <v>819</v>
      </c>
      <c r="H6" s="190">
        <v>848</v>
      </c>
      <c r="I6" s="189">
        <v>71</v>
      </c>
      <c r="J6" s="190">
        <v>1376</v>
      </c>
      <c r="K6" s="190">
        <v>668</v>
      </c>
      <c r="L6" s="190">
        <v>708</v>
      </c>
      <c r="M6" s="185"/>
      <c r="N6" s="1"/>
      <c r="O6" s="1"/>
      <c r="Q6" s="3" t="s">
        <v>9</v>
      </c>
      <c r="R6" s="9">
        <f>-1*C10/1000</f>
        <v>-2.554</v>
      </c>
      <c r="S6" s="10">
        <f>D10/1000</f>
        <v>2.421</v>
      </c>
    </row>
    <row r="7" spans="1:19" ht="14.25" customHeight="1">
      <c r="A7" s="189">
        <v>2</v>
      </c>
      <c r="B7" s="190">
        <v>875</v>
      </c>
      <c r="C7" s="190">
        <v>441</v>
      </c>
      <c r="D7" s="190">
        <v>434</v>
      </c>
      <c r="E7" s="189">
        <v>37</v>
      </c>
      <c r="F7" s="190">
        <v>1737</v>
      </c>
      <c r="G7" s="190">
        <v>889</v>
      </c>
      <c r="H7" s="190">
        <v>848</v>
      </c>
      <c r="I7" s="189">
        <v>72</v>
      </c>
      <c r="J7" s="190">
        <v>1222</v>
      </c>
      <c r="K7" s="190">
        <v>600</v>
      </c>
      <c r="L7" s="190">
        <v>622</v>
      </c>
      <c r="M7" s="185"/>
      <c r="N7" s="1"/>
      <c r="O7" s="1"/>
      <c r="Q7" s="3" t="s">
        <v>10</v>
      </c>
      <c r="R7" s="9">
        <f>-1*C16/1000</f>
        <v>-2.719</v>
      </c>
      <c r="S7" s="10">
        <f>D16/1000</f>
        <v>2.62</v>
      </c>
    </row>
    <row r="8" spans="1:19" ht="14.25" customHeight="1">
      <c r="A8" s="189">
        <v>3</v>
      </c>
      <c r="B8" s="190">
        <v>988</v>
      </c>
      <c r="C8" s="190">
        <v>492</v>
      </c>
      <c r="D8" s="190">
        <v>496</v>
      </c>
      <c r="E8" s="189">
        <v>38</v>
      </c>
      <c r="F8" s="190">
        <v>1783</v>
      </c>
      <c r="G8" s="190">
        <v>903</v>
      </c>
      <c r="H8" s="190">
        <v>880</v>
      </c>
      <c r="I8" s="189">
        <v>73</v>
      </c>
      <c r="J8" s="190">
        <v>1208</v>
      </c>
      <c r="K8" s="190">
        <v>580</v>
      </c>
      <c r="L8" s="190">
        <v>628</v>
      </c>
      <c r="M8" s="185"/>
      <c r="N8" s="1"/>
      <c r="O8" s="1"/>
      <c r="Q8" s="3" t="s">
        <v>11</v>
      </c>
      <c r="R8" s="9">
        <f>-1*C22/1000</f>
        <v>-2.721</v>
      </c>
      <c r="S8" s="10">
        <f>D22/1000</f>
        <v>2.69</v>
      </c>
    </row>
    <row r="9" spans="1:19" ht="14.25" customHeight="1">
      <c r="A9" s="191">
        <v>4</v>
      </c>
      <c r="B9" s="192">
        <v>972</v>
      </c>
      <c r="C9" s="192">
        <v>502</v>
      </c>
      <c r="D9" s="192">
        <v>470</v>
      </c>
      <c r="E9" s="191">
        <v>39</v>
      </c>
      <c r="F9" s="192">
        <v>1746</v>
      </c>
      <c r="G9" s="192">
        <v>869</v>
      </c>
      <c r="H9" s="192">
        <v>877</v>
      </c>
      <c r="I9" s="191">
        <v>74</v>
      </c>
      <c r="J9" s="192">
        <v>1246</v>
      </c>
      <c r="K9" s="192">
        <v>557</v>
      </c>
      <c r="L9" s="192">
        <v>689</v>
      </c>
      <c r="M9" s="185"/>
      <c r="N9" s="1"/>
      <c r="O9" s="1"/>
      <c r="Q9" s="3" t="s">
        <v>12</v>
      </c>
      <c r="R9" s="9">
        <f>-1*C28/1000</f>
        <v>-2.827</v>
      </c>
      <c r="S9" s="10">
        <f>D28/1000</f>
        <v>2.602</v>
      </c>
    </row>
    <row r="10" spans="1:19" ht="14.25" customHeight="1">
      <c r="A10" s="193" t="s">
        <v>9</v>
      </c>
      <c r="B10" s="187">
        <v>4975</v>
      </c>
      <c r="C10" s="187">
        <v>2554</v>
      </c>
      <c r="D10" s="187">
        <v>2421</v>
      </c>
      <c r="E10" s="186" t="s">
        <v>13</v>
      </c>
      <c r="F10" s="187">
        <v>8506</v>
      </c>
      <c r="G10" s="187">
        <v>4307</v>
      </c>
      <c r="H10" s="187">
        <v>4199</v>
      </c>
      <c r="I10" s="186" t="s">
        <v>14</v>
      </c>
      <c r="J10" s="187">
        <v>5159</v>
      </c>
      <c r="K10" s="187">
        <v>2280</v>
      </c>
      <c r="L10" s="188">
        <v>2879</v>
      </c>
      <c r="M10" s="185"/>
      <c r="N10" s="1"/>
      <c r="O10" s="1"/>
      <c r="Q10" s="3" t="s">
        <v>15</v>
      </c>
      <c r="R10" s="9">
        <f>-1*C34/1000</f>
        <v>-2.778</v>
      </c>
      <c r="S10" s="10">
        <f>D34/1000</f>
        <v>2.593</v>
      </c>
    </row>
    <row r="11" spans="1:19" ht="14.25" customHeight="1">
      <c r="A11" s="189">
        <v>5</v>
      </c>
      <c r="B11" s="190">
        <v>952</v>
      </c>
      <c r="C11" s="190">
        <v>498</v>
      </c>
      <c r="D11" s="190">
        <v>454</v>
      </c>
      <c r="E11" s="189">
        <v>40</v>
      </c>
      <c r="F11" s="190">
        <v>1765</v>
      </c>
      <c r="G11" s="190">
        <v>861</v>
      </c>
      <c r="H11" s="190">
        <v>904</v>
      </c>
      <c r="I11" s="189">
        <v>75</v>
      </c>
      <c r="J11" s="190">
        <v>1170</v>
      </c>
      <c r="K11" s="190">
        <v>528</v>
      </c>
      <c r="L11" s="190">
        <v>642</v>
      </c>
      <c r="M11" s="185"/>
      <c r="N11" s="1"/>
      <c r="O11" s="1"/>
      <c r="Q11" s="3" t="s">
        <v>16</v>
      </c>
      <c r="R11" s="9">
        <f>-1*C40/1000</f>
        <v>-3.354</v>
      </c>
      <c r="S11" s="10">
        <f>D40/1000</f>
        <v>3.153</v>
      </c>
    </row>
    <row r="12" spans="1:19" ht="14.25" customHeight="1">
      <c r="A12" s="189">
        <v>6</v>
      </c>
      <c r="B12" s="190">
        <v>960</v>
      </c>
      <c r="C12" s="190">
        <v>483</v>
      </c>
      <c r="D12" s="190">
        <v>477</v>
      </c>
      <c r="E12" s="189">
        <v>41</v>
      </c>
      <c r="F12" s="190">
        <v>1665</v>
      </c>
      <c r="G12" s="190">
        <v>860</v>
      </c>
      <c r="H12" s="190">
        <v>805</v>
      </c>
      <c r="I12" s="194">
        <v>76</v>
      </c>
      <c r="J12" s="190">
        <v>1093</v>
      </c>
      <c r="K12" s="190">
        <v>476</v>
      </c>
      <c r="L12" s="190">
        <v>617</v>
      </c>
      <c r="M12" s="185"/>
      <c r="N12" s="1"/>
      <c r="O12" s="1"/>
      <c r="Q12" s="3" t="s">
        <v>7</v>
      </c>
      <c r="R12" s="9">
        <f>-1*G4/1000</f>
        <v>-4.25</v>
      </c>
      <c r="S12" s="10">
        <f>H4/1000</f>
        <v>4.187</v>
      </c>
    </row>
    <row r="13" spans="1:19" ht="14.25" customHeight="1">
      <c r="A13" s="189">
        <v>7</v>
      </c>
      <c r="B13" s="190">
        <v>1055</v>
      </c>
      <c r="C13" s="190">
        <v>530</v>
      </c>
      <c r="D13" s="190">
        <v>525</v>
      </c>
      <c r="E13" s="189">
        <v>42</v>
      </c>
      <c r="F13" s="190">
        <v>1693</v>
      </c>
      <c r="G13" s="190">
        <v>866</v>
      </c>
      <c r="H13" s="190">
        <v>827</v>
      </c>
      <c r="I13" s="189">
        <v>77</v>
      </c>
      <c r="J13" s="190">
        <v>998</v>
      </c>
      <c r="K13" s="190">
        <v>443</v>
      </c>
      <c r="L13" s="190">
        <v>555</v>
      </c>
      <c r="M13" s="185"/>
      <c r="N13" s="1"/>
      <c r="O13" s="1"/>
      <c r="Q13" s="3" t="s">
        <v>13</v>
      </c>
      <c r="R13" s="9">
        <f>-1*G10/1000</f>
        <v>-4.307</v>
      </c>
      <c r="S13" s="10">
        <f>H10/1000</f>
        <v>4.199</v>
      </c>
    </row>
    <row r="14" spans="1:19" ht="14.25" customHeight="1">
      <c r="A14" s="189">
        <v>8</v>
      </c>
      <c r="B14" s="190">
        <v>1027</v>
      </c>
      <c r="C14" s="190">
        <v>540</v>
      </c>
      <c r="D14" s="190">
        <v>487</v>
      </c>
      <c r="E14" s="189">
        <v>43</v>
      </c>
      <c r="F14" s="190">
        <v>1670</v>
      </c>
      <c r="G14" s="190">
        <v>842</v>
      </c>
      <c r="H14" s="190">
        <v>828</v>
      </c>
      <c r="I14" s="194">
        <v>78</v>
      </c>
      <c r="J14" s="190">
        <v>971</v>
      </c>
      <c r="K14" s="190">
        <v>420</v>
      </c>
      <c r="L14" s="190">
        <v>551</v>
      </c>
      <c r="M14" s="185"/>
      <c r="N14" s="1"/>
      <c r="O14" s="1"/>
      <c r="Q14" s="3" t="s">
        <v>17</v>
      </c>
      <c r="R14" s="9">
        <f>-1*G16/1000</f>
        <v>-3.715</v>
      </c>
      <c r="S14" s="10">
        <f>H16/1000</f>
        <v>3.552</v>
      </c>
    </row>
    <row r="15" spans="1:19" ht="14.25" customHeight="1">
      <c r="A15" s="191">
        <v>9</v>
      </c>
      <c r="B15" s="192">
        <v>981</v>
      </c>
      <c r="C15" s="192">
        <v>503</v>
      </c>
      <c r="D15" s="192">
        <v>478</v>
      </c>
      <c r="E15" s="191">
        <v>44</v>
      </c>
      <c r="F15" s="192">
        <v>1713</v>
      </c>
      <c r="G15" s="192">
        <v>878</v>
      </c>
      <c r="H15" s="192">
        <v>835</v>
      </c>
      <c r="I15" s="191">
        <v>79</v>
      </c>
      <c r="J15" s="192">
        <v>927</v>
      </c>
      <c r="K15" s="192">
        <v>413</v>
      </c>
      <c r="L15" s="192">
        <v>514</v>
      </c>
      <c r="M15" s="185"/>
      <c r="N15" s="1"/>
      <c r="O15" s="1"/>
      <c r="Q15" s="3" t="s">
        <v>18</v>
      </c>
      <c r="R15" s="9">
        <f>-1*G22/1000</f>
        <v>-3.382</v>
      </c>
      <c r="S15" s="10">
        <f>H22/1000</f>
        <v>3.454</v>
      </c>
    </row>
    <row r="16" spans="1:19" ht="14.25" customHeight="1">
      <c r="A16" s="193" t="s">
        <v>10</v>
      </c>
      <c r="B16" s="187">
        <v>5339</v>
      </c>
      <c r="C16" s="187">
        <v>2719</v>
      </c>
      <c r="D16" s="187">
        <v>2620</v>
      </c>
      <c r="E16" s="186" t="s">
        <v>17</v>
      </c>
      <c r="F16" s="187">
        <v>7267</v>
      </c>
      <c r="G16" s="187">
        <v>3715</v>
      </c>
      <c r="H16" s="187">
        <v>3552</v>
      </c>
      <c r="I16" s="186" t="s">
        <v>19</v>
      </c>
      <c r="J16" s="187">
        <v>3551</v>
      </c>
      <c r="K16" s="187">
        <v>1437</v>
      </c>
      <c r="L16" s="188">
        <v>2114</v>
      </c>
      <c r="M16" s="185"/>
      <c r="N16" s="1"/>
      <c r="O16" s="1"/>
      <c r="Q16" s="3" t="s">
        <v>20</v>
      </c>
      <c r="R16" s="9">
        <f>-1*G28/1000</f>
        <v>-3.764</v>
      </c>
      <c r="S16" s="10">
        <f>H28/1000</f>
        <v>3.753</v>
      </c>
    </row>
    <row r="17" spans="1:19" ht="14.25" customHeight="1">
      <c r="A17" s="189">
        <v>10</v>
      </c>
      <c r="B17" s="190">
        <v>1066</v>
      </c>
      <c r="C17" s="190">
        <v>541</v>
      </c>
      <c r="D17" s="190">
        <v>525</v>
      </c>
      <c r="E17" s="189">
        <v>45</v>
      </c>
      <c r="F17" s="190">
        <v>1334</v>
      </c>
      <c r="G17" s="190">
        <v>675</v>
      </c>
      <c r="H17" s="190">
        <v>659</v>
      </c>
      <c r="I17" s="189">
        <v>80</v>
      </c>
      <c r="J17" s="190">
        <v>863</v>
      </c>
      <c r="K17" s="190">
        <v>381</v>
      </c>
      <c r="L17" s="190">
        <v>482</v>
      </c>
      <c r="M17" s="185"/>
      <c r="N17" s="1"/>
      <c r="O17" s="1"/>
      <c r="Q17" s="3" t="s">
        <v>21</v>
      </c>
      <c r="R17" s="9">
        <f>-1*G34/1000</f>
        <v>-4.494</v>
      </c>
      <c r="S17" s="10">
        <f>H34/1000</f>
        <v>4.835</v>
      </c>
    </row>
    <row r="18" spans="1:19" ht="14.25" customHeight="1">
      <c r="A18" s="189">
        <v>11</v>
      </c>
      <c r="B18" s="190">
        <v>1028</v>
      </c>
      <c r="C18" s="190">
        <v>506</v>
      </c>
      <c r="D18" s="190">
        <v>522</v>
      </c>
      <c r="E18" s="189">
        <v>46</v>
      </c>
      <c r="F18" s="190">
        <v>1581</v>
      </c>
      <c r="G18" s="190">
        <v>809</v>
      </c>
      <c r="H18" s="190">
        <v>772</v>
      </c>
      <c r="I18" s="189">
        <v>81</v>
      </c>
      <c r="J18" s="190">
        <v>727</v>
      </c>
      <c r="K18" s="190">
        <v>305</v>
      </c>
      <c r="L18" s="190">
        <v>422</v>
      </c>
      <c r="M18" s="185"/>
      <c r="N18" s="1"/>
      <c r="O18" s="1"/>
      <c r="Q18" s="3" t="s">
        <v>22</v>
      </c>
      <c r="R18" s="9">
        <f>-1*G40/1000</f>
        <v>-3.574</v>
      </c>
      <c r="S18" s="10">
        <f>H40/1000</f>
        <v>3.9</v>
      </c>
    </row>
    <row r="19" spans="1:19" ht="14.25" customHeight="1">
      <c r="A19" s="189">
        <v>12</v>
      </c>
      <c r="B19" s="190">
        <v>1098</v>
      </c>
      <c r="C19" s="190">
        <v>599</v>
      </c>
      <c r="D19" s="190">
        <v>499</v>
      </c>
      <c r="E19" s="189">
        <v>47</v>
      </c>
      <c r="F19" s="190">
        <v>1536</v>
      </c>
      <c r="G19" s="190">
        <v>781</v>
      </c>
      <c r="H19" s="190">
        <v>755</v>
      </c>
      <c r="I19" s="189">
        <v>82</v>
      </c>
      <c r="J19" s="190">
        <v>678</v>
      </c>
      <c r="K19" s="190">
        <v>257</v>
      </c>
      <c r="L19" s="190">
        <v>421</v>
      </c>
      <c r="M19" s="185"/>
      <c r="N19" s="1"/>
      <c r="O19" s="1"/>
      <c r="Q19" s="3" t="s">
        <v>8</v>
      </c>
      <c r="R19" s="9">
        <f>-1*K4/1000</f>
        <v>-3.123</v>
      </c>
      <c r="S19" s="10">
        <f>L4/1000</f>
        <v>3.388</v>
      </c>
    </row>
    <row r="20" spans="1:19" ht="14.25" customHeight="1">
      <c r="A20" s="189">
        <v>13</v>
      </c>
      <c r="B20" s="190">
        <v>1043</v>
      </c>
      <c r="C20" s="190">
        <v>527</v>
      </c>
      <c r="D20" s="190">
        <v>516</v>
      </c>
      <c r="E20" s="189">
        <v>48</v>
      </c>
      <c r="F20" s="190">
        <v>1436</v>
      </c>
      <c r="G20" s="190">
        <v>729</v>
      </c>
      <c r="H20" s="190">
        <v>707</v>
      </c>
      <c r="I20" s="189">
        <v>83</v>
      </c>
      <c r="J20" s="190">
        <v>704</v>
      </c>
      <c r="K20" s="190">
        <v>264</v>
      </c>
      <c r="L20" s="190">
        <v>440</v>
      </c>
      <c r="M20" s="185"/>
      <c r="N20" s="1"/>
      <c r="O20" s="1"/>
      <c r="Q20" s="3" t="s">
        <v>14</v>
      </c>
      <c r="R20" s="9">
        <f>-1*K10/1000</f>
        <v>-2.28</v>
      </c>
      <c r="S20" s="10">
        <f>L10/1000</f>
        <v>2.879</v>
      </c>
    </row>
    <row r="21" spans="1:19" ht="14.25" customHeight="1">
      <c r="A21" s="191">
        <v>14</v>
      </c>
      <c r="B21" s="192">
        <v>1104</v>
      </c>
      <c r="C21" s="192">
        <v>546</v>
      </c>
      <c r="D21" s="192">
        <v>558</v>
      </c>
      <c r="E21" s="191">
        <v>49</v>
      </c>
      <c r="F21" s="192">
        <v>1380</v>
      </c>
      <c r="G21" s="192">
        <v>721</v>
      </c>
      <c r="H21" s="192">
        <v>659</v>
      </c>
      <c r="I21" s="191">
        <v>84</v>
      </c>
      <c r="J21" s="192">
        <v>579</v>
      </c>
      <c r="K21" s="192">
        <v>230</v>
      </c>
      <c r="L21" s="192">
        <v>349</v>
      </c>
      <c r="M21" s="185"/>
      <c r="N21" s="1"/>
      <c r="O21" s="1"/>
      <c r="Q21" s="3" t="s">
        <v>19</v>
      </c>
      <c r="R21" s="9">
        <f>-1*K16/1000</f>
        <v>-1.437</v>
      </c>
      <c r="S21" s="10">
        <f>L16/1000</f>
        <v>2.114</v>
      </c>
    </row>
    <row r="22" spans="1:19" ht="14.25" customHeight="1">
      <c r="A22" s="186" t="s">
        <v>11</v>
      </c>
      <c r="B22" s="187">
        <v>5411</v>
      </c>
      <c r="C22" s="187">
        <v>2721</v>
      </c>
      <c r="D22" s="187">
        <v>2690</v>
      </c>
      <c r="E22" s="186" t="s">
        <v>18</v>
      </c>
      <c r="F22" s="187">
        <v>6836</v>
      </c>
      <c r="G22" s="187">
        <v>3382</v>
      </c>
      <c r="H22" s="187">
        <v>3454</v>
      </c>
      <c r="I22" s="186" t="s">
        <v>23</v>
      </c>
      <c r="J22" s="187">
        <v>2031</v>
      </c>
      <c r="K22" s="187">
        <v>652</v>
      </c>
      <c r="L22" s="188">
        <v>1379</v>
      </c>
      <c r="M22" s="185"/>
      <c r="N22" s="1"/>
      <c r="O22" s="1"/>
      <c r="Q22" s="3" t="s">
        <v>23</v>
      </c>
      <c r="R22" s="9">
        <f>-1*K22/1000</f>
        <v>-0.652</v>
      </c>
      <c r="S22" s="10">
        <f>L22/1000</f>
        <v>1.379</v>
      </c>
    </row>
    <row r="23" spans="1:19" ht="14.25" customHeight="1">
      <c r="A23" s="189">
        <v>15</v>
      </c>
      <c r="B23" s="190">
        <v>1058</v>
      </c>
      <c r="C23" s="190">
        <v>533</v>
      </c>
      <c r="D23" s="190">
        <v>525</v>
      </c>
      <c r="E23" s="189">
        <v>50</v>
      </c>
      <c r="F23" s="190">
        <v>1372</v>
      </c>
      <c r="G23" s="190">
        <v>663</v>
      </c>
      <c r="H23" s="190">
        <v>709</v>
      </c>
      <c r="I23" s="189">
        <v>85</v>
      </c>
      <c r="J23" s="190">
        <v>551</v>
      </c>
      <c r="K23" s="190">
        <v>208</v>
      </c>
      <c r="L23" s="190">
        <v>343</v>
      </c>
      <c r="M23" s="185"/>
      <c r="N23" s="1"/>
      <c r="O23" s="1"/>
      <c r="Q23" s="3" t="s">
        <v>24</v>
      </c>
      <c r="R23" s="9">
        <f>-1*K28/1000</f>
        <v>-0.194</v>
      </c>
      <c r="S23" s="10">
        <f>L28/1000</f>
        <v>0.615</v>
      </c>
    </row>
    <row r="24" spans="1:19" ht="14.25" customHeight="1">
      <c r="A24" s="189">
        <v>16</v>
      </c>
      <c r="B24" s="190">
        <v>1051</v>
      </c>
      <c r="C24" s="190">
        <v>534</v>
      </c>
      <c r="D24" s="190">
        <v>517</v>
      </c>
      <c r="E24" s="189">
        <v>51</v>
      </c>
      <c r="F24" s="190">
        <v>1397</v>
      </c>
      <c r="G24" s="190">
        <v>667</v>
      </c>
      <c r="H24" s="190">
        <v>730</v>
      </c>
      <c r="I24" s="189">
        <v>86</v>
      </c>
      <c r="J24" s="190">
        <v>483</v>
      </c>
      <c r="K24" s="190">
        <v>169</v>
      </c>
      <c r="L24" s="190">
        <v>314</v>
      </c>
      <c r="M24" s="185"/>
      <c r="N24" s="1"/>
      <c r="O24" s="1"/>
      <c r="Q24" s="11" t="s">
        <v>25</v>
      </c>
      <c r="R24" s="9">
        <f>-1*K34/1000</f>
        <v>-0.041</v>
      </c>
      <c r="S24" s="10">
        <f>L34/1000</f>
        <v>0.218</v>
      </c>
    </row>
    <row r="25" spans="1:19" ht="14.25" customHeight="1" thickBot="1">
      <c r="A25" s="189">
        <v>17</v>
      </c>
      <c r="B25" s="190">
        <v>1105</v>
      </c>
      <c r="C25" s="190">
        <v>564</v>
      </c>
      <c r="D25" s="190">
        <v>541</v>
      </c>
      <c r="E25" s="189">
        <v>52</v>
      </c>
      <c r="F25" s="190">
        <v>1391</v>
      </c>
      <c r="G25" s="190">
        <v>694</v>
      </c>
      <c r="H25" s="190">
        <v>697</v>
      </c>
      <c r="I25" s="189">
        <v>87</v>
      </c>
      <c r="J25" s="190">
        <v>412</v>
      </c>
      <c r="K25" s="190">
        <v>135</v>
      </c>
      <c r="L25" s="190">
        <v>277</v>
      </c>
      <c r="M25" s="185"/>
      <c r="N25" s="1"/>
      <c r="O25" s="1"/>
      <c r="Q25" s="12" t="s">
        <v>26</v>
      </c>
      <c r="R25" s="13">
        <f>-1*K40/1000</f>
        <v>-0.007</v>
      </c>
      <c r="S25" s="14">
        <f>L40/1000</f>
        <v>0.033</v>
      </c>
    </row>
    <row r="26" spans="1:15" ht="14.25" customHeight="1">
      <c r="A26" s="189">
        <v>18</v>
      </c>
      <c r="B26" s="190">
        <v>1101</v>
      </c>
      <c r="C26" s="190">
        <v>507</v>
      </c>
      <c r="D26" s="190">
        <v>594</v>
      </c>
      <c r="E26" s="189">
        <v>53</v>
      </c>
      <c r="F26" s="190">
        <v>1361</v>
      </c>
      <c r="G26" s="190">
        <v>683</v>
      </c>
      <c r="H26" s="190">
        <v>678</v>
      </c>
      <c r="I26" s="189">
        <v>88</v>
      </c>
      <c r="J26" s="190">
        <v>303</v>
      </c>
      <c r="K26" s="190">
        <v>63</v>
      </c>
      <c r="L26" s="190">
        <v>240</v>
      </c>
      <c r="M26" s="185"/>
      <c r="N26" s="1"/>
      <c r="O26" s="1"/>
    </row>
    <row r="27" spans="1:15" ht="14.25" customHeight="1">
      <c r="A27" s="191">
        <v>19</v>
      </c>
      <c r="B27" s="192">
        <v>1096</v>
      </c>
      <c r="C27" s="192">
        <v>583</v>
      </c>
      <c r="D27" s="192">
        <v>513</v>
      </c>
      <c r="E27" s="191">
        <v>54</v>
      </c>
      <c r="F27" s="192">
        <v>1315</v>
      </c>
      <c r="G27" s="192">
        <v>675</v>
      </c>
      <c r="H27" s="192">
        <v>640</v>
      </c>
      <c r="I27" s="191">
        <v>89</v>
      </c>
      <c r="J27" s="192">
        <v>282</v>
      </c>
      <c r="K27" s="192">
        <v>77</v>
      </c>
      <c r="L27" s="192">
        <v>205</v>
      </c>
      <c r="M27" s="185"/>
      <c r="N27" s="1"/>
      <c r="O27" s="1"/>
    </row>
    <row r="28" spans="1:15" ht="14.25" customHeight="1">
      <c r="A28" s="186" t="s">
        <v>12</v>
      </c>
      <c r="B28" s="187">
        <v>5429</v>
      </c>
      <c r="C28" s="187">
        <v>2827</v>
      </c>
      <c r="D28" s="187">
        <v>2602</v>
      </c>
      <c r="E28" s="186" t="s">
        <v>20</v>
      </c>
      <c r="F28" s="187">
        <v>7517</v>
      </c>
      <c r="G28" s="187">
        <v>3764</v>
      </c>
      <c r="H28" s="187">
        <v>3753</v>
      </c>
      <c r="I28" s="186" t="s">
        <v>24</v>
      </c>
      <c r="J28" s="187">
        <v>809</v>
      </c>
      <c r="K28" s="187">
        <v>194</v>
      </c>
      <c r="L28" s="188">
        <v>615</v>
      </c>
      <c r="M28" s="185"/>
      <c r="N28" s="1"/>
      <c r="O28" s="1"/>
    </row>
    <row r="29" spans="1:15" ht="14.25" customHeight="1">
      <c r="A29" s="189">
        <v>20</v>
      </c>
      <c r="B29" s="190">
        <v>1122</v>
      </c>
      <c r="C29" s="190">
        <v>595</v>
      </c>
      <c r="D29" s="190">
        <v>527</v>
      </c>
      <c r="E29" s="189">
        <v>55</v>
      </c>
      <c r="F29" s="190">
        <v>1374</v>
      </c>
      <c r="G29" s="190">
        <v>684</v>
      </c>
      <c r="H29" s="190">
        <v>690</v>
      </c>
      <c r="I29" s="189">
        <v>90</v>
      </c>
      <c r="J29" s="190">
        <v>247</v>
      </c>
      <c r="K29" s="190">
        <v>69</v>
      </c>
      <c r="L29" s="190">
        <v>178</v>
      </c>
      <c r="M29" s="185"/>
      <c r="N29" s="1"/>
      <c r="O29" s="1"/>
    </row>
    <row r="30" spans="1:15" ht="14.25" customHeight="1">
      <c r="A30" s="189">
        <v>21</v>
      </c>
      <c r="B30" s="190">
        <v>1139</v>
      </c>
      <c r="C30" s="190">
        <v>582</v>
      </c>
      <c r="D30" s="190">
        <v>557</v>
      </c>
      <c r="E30" s="189">
        <v>56</v>
      </c>
      <c r="F30" s="190">
        <v>1511</v>
      </c>
      <c r="G30" s="190">
        <v>742</v>
      </c>
      <c r="H30" s="190">
        <v>769</v>
      </c>
      <c r="I30" s="189">
        <v>91</v>
      </c>
      <c r="J30" s="190">
        <v>197</v>
      </c>
      <c r="K30" s="190">
        <v>44</v>
      </c>
      <c r="L30" s="190">
        <v>153</v>
      </c>
      <c r="M30" s="185"/>
      <c r="N30" s="1"/>
      <c r="O30" s="1"/>
    </row>
    <row r="31" spans="1:15" ht="14.25" customHeight="1">
      <c r="A31" s="189">
        <v>22</v>
      </c>
      <c r="B31" s="190">
        <v>1145</v>
      </c>
      <c r="C31" s="190">
        <v>628</v>
      </c>
      <c r="D31" s="190">
        <v>517</v>
      </c>
      <c r="E31" s="189">
        <v>57</v>
      </c>
      <c r="F31" s="190">
        <v>1488</v>
      </c>
      <c r="G31" s="190">
        <v>742</v>
      </c>
      <c r="H31" s="190">
        <v>746</v>
      </c>
      <c r="I31" s="189">
        <v>92</v>
      </c>
      <c r="J31" s="190">
        <v>147</v>
      </c>
      <c r="K31" s="190">
        <v>29</v>
      </c>
      <c r="L31" s="190">
        <v>118</v>
      </c>
      <c r="M31" s="185"/>
      <c r="N31" s="1"/>
      <c r="O31" s="1"/>
    </row>
    <row r="32" spans="1:15" ht="14.25" customHeight="1">
      <c r="A32" s="189">
        <v>23</v>
      </c>
      <c r="B32" s="190">
        <v>1030</v>
      </c>
      <c r="C32" s="190">
        <v>526</v>
      </c>
      <c r="D32" s="190">
        <v>504</v>
      </c>
      <c r="E32" s="189">
        <v>58</v>
      </c>
      <c r="F32" s="190">
        <v>1518</v>
      </c>
      <c r="G32" s="190">
        <v>762</v>
      </c>
      <c r="H32" s="190">
        <v>756</v>
      </c>
      <c r="I32" s="189">
        <v>93</v>
      </c>
      <c r="J32" s="190">
        <v>117</v>
      </c>
      <c r="K32" s="190">
        <v>28</v>
      </c>
      <c r="L32" s="190">
        <v>89</v>
      </c>
      <c r="M32" s="185"/>
      <c r="N32" s="1"/>
      <c r="O32" s="1"/>
    </row>
    <row r="33" spans="1:15" ht="14.25" customHeight="1">
      <c r="A33" s="191">
        <v>24</v>
      </c>
      <c r="B33" s="192">
        <v>993</v>
      </c>
      <c r="C33" s="192">
        <v>496</v>
      </c>
      <c r="D33" s="192">
        <v>497</v>
      </c>
      <c r="E33" s="191">
        <v>59</v>
      </c>
      <c r="F33" s="192">
        <v>1626</v>
      </c>
      <c r="G33" s="192">
        <v>834</v>
      </c>
      <c r="H33" s="192">
        <v>792</v>
      </c>
      <c r="I33" s="191">
        <v>94</v>
      </c>
      <c r="J33" s="192">
        <v>101</v>
      </c>
      <c r="K33" s="192">
        <v>24</v>
      </c>
      <c r="L33" s="192">
        <v>77</v>
      </c>
      <c r="M33" s="185"/>
      <c r="N33" s="1"/>
      <c r="O33" s="1"/>
    </row>
    <row r="34" spans="1:15" ht="14.25" customHeight="1">
      <c r="A34" s="186" t="s">
        <v>15</v>
      </c>
      <c r="B34" s="187">
        <v>5371</v>
      </c>
      <c r="C34" s="187">
        <v>2778</v>
      </c>
      <c r="D34" s="187">
        <v>2593</v>
      </c>
      <c r="E34" s="186" t="s">
        <v>21</v>
      </c>
      <c r="F34" s="187">
        <v>9329</v>
      </c>
      <c r="G34" s="187">
        <v>4494</v>
      </c>
      <c r="H34" s="187">
        <v>4835</v>
      </c>
      <c r="I34" s="186" t="s">
        <v>25</v>
      </c>
      <c r="J34" s="187">
        <v>259</v>
      </c>
      <c r="K34" s="187">
        <v>41</v>
      </c>
      <c r="L34" s="188">
        <v>218</v>
      </c>
      <c r="M34" s="185"/>
      <c r="N34" s="1"/>
      <c r="O34" s="1"/>
    </row>
    <row r="35" spans="1:15" ht="14.25" customHeight="1">
      <c r="A35" s="189">
        <v>25</v>
      </c>
      <c r="B35" s="190">
        <v>1062</v>
      </c>
      <c r="C35" s="190">
        <v>544</v>
      </c>
      <c r="D35" s="190">
        <v>518</v>
      </c>
      <c r="E35" s="189">
        <v>60</v>
      </c>
      <c r="F35" s="190">
        <v>1710</v>
      </c>
      <c r="G35" s="190">
        <v>854</v>
      </c>
      <c r="H35" s="190">
        <v>856</v>
      </c>
      <c r="I35" s="189">
        <v>95</v>
      </c>
      <c r="J35" s="190">
        <v>80</v>
      </c>
      <c r="K35" s="190">
        <v>16</v>
      </c>
      <c r="L35" s="190">
        <v>64</v>
      </c>
      <c r="M35" s="185"/>
      <c r="N35" s="1"/>
      <c r="O35" s="1"/>
    </row>
    <row r="36" spans="1:15" ht="14.25" customHeight="1">
      <c r="A36" s="189">
        <v>26</v>
      </c>
      <c r="B36" s="190">
        <v>991</v>
      </c>
      <c r="C36" s="190">
        <v>541</v>
      </c>
      <c r="D36" s="190">
        <v>450</v>
      </c>
      <c r="E36" s="189">
        <v>61</v>
      </c>
      <c r="F36" s="190">
        <v>1775</v>
      </c>
      <c r="G36" s="190">
        <v>838</v>
      </c>
      <c r="H36" s="190">
        <v>937</v>
      </c>
      <c r="I36" s="189">
        <v>96</v>
      </c>
      <c r="J36" s="190">
        <v>65</v>
      </c>
      <c r="K36" s="190">
        <v>12</v>
      </c>
      <c r="L36" s="190">
        <v>53</v>
      </c>
      <c r="M36" s="185"/>
      <c r="N36" s="1"/>
      <c r="O36" s="1"/>
    </row>
    <row r="37" spans="1:15" ht="14.25" customHeight="1">
      <c r="A37" s="189">
        <v>27</v>
      </c>
      <c r="B37" s="190">
        <v>1145</v>
      </c>
      <c r="C37" s="190">
        <v>573</v>
      </c>
      <c r="D37" s="190">
        <v>572</v>
      </c>
      <c r="E37" s="189">
        <v>62</v>
      </c>
      <c r="F37" s="190">
        <v>1991</v>
      </c>
      <c r="G37" s="190">
        <v>968</v>
      </c>
      <c r="H37" s="190">
        <v>1023</v>
      </c>
      <c r="I37" s="189">
        <v>97</v>
      </c>
      <c r="J37" s="190">
        <v>55</v>
      </c>
      <c r="K37" s="190">
        <v>8</v>
      </c>
      <c r="L37" s="190">
        <v>47</v>
      </c>
      <c r="M37" s="185"/>
      <c r="N37" s="1"/>
      <c r="O37" s="1"/>
    </row>
    <row r="38" spans="1:15" ht="14.25" customHeight="1">
      <c r="A38" s="189">
        <v>28</v>
      </c>
      <c r="B38" s="190">
        <v>1107</v>
      </c>
      <c r="C38" s="190">
        <v>596</v>
      </c>
      <c r="D38" s="190">
        <v>511</v>
      </c>
      <c r="E38" s="189">
        <v>63</v>
      </c>
      <c r="F38" s="190">
        <v>1948</v>
      </c>
      <c r="G38" s="190">
        <v>934</v>
      </c>
      <c r="H38" s="190">
        <v>1014</v>
      </c>
      <c r="I38" s="189">
        <v>98</v>
      </c>
      <c r="J38" s="190">
        <v>34</v>
      </c>
      <c r="K38" s="190">
        <v>1</v>
      </c>
      <c r="L38" s="190">
        <v>33</v>
      </c>
      <c r="M38" s="185"/>
      <c r="N38" s="1"/>
      <c r="O38" s="1"/>
    </row>
    <row r="39" spans="1:15" ht="14.25" customHeight="1">
      <c r="A39" s="191">
        <v>29</v>
      </c>
      <c r="B39" s="192">
        <v>1066</v>
      </c>
      <c r="C39" s="192">
        <v>524</v>
      </c>
      <c r="D39" s="192">
        <v>542</v>
      </c>
      <c r="E39" s="191">
        <v>64</v>
      </c>
      <c r="F39" s="192">
        <v>1905</v>
      </c>
      <c r="G39" s="192">
        <v>900</v>
      </c>
      <c r="H39" s="192">
        <v>1005</v>
      </c>
      <c r="I39" s="191">
        <v>99</v>
      </c>
      <c r="J39" s="192">
        <v>25</v>
      </c>
      <c r="K39" s="192">
        <v>4</v>
      </c>
      <c r="L39" s="192">
        <v>21</v>
      </c>
      <c r="M39" s="185"/>
      <c r="N39" s="1"/>
      <c r="O39" s="1"/>
    </row>
    <row r="40" spans="1:15" ht="14.25" customHeight="1">
      <c r="A40" s="186" t="s">
        <v>16</v>
      </c>
      <c r="B40" s="187">
        <v>6507</v>
      </c>
      <c r="C40" s="187">
        <v>3354</v>
      </c>
      <c r="D40" s="187">
        <v>3153</v>
      </c>
      <c r="E40" s="186" t="s">
        <v>22</v>
      </c>
      <c r="F40" s="187">
        <v>7474</v>
      </c>
      <c r="G40" s="187">
        <v>3574</v>
      </c>
      <c r="H40" s="187">
        <v>3900</v>
      </c>
      <c r="I40" s="195" t="s">
        <v>26</v>
      </c>
      <c r="J40" s="187">
        <v>40</v>
      </c>
      <c r="K40" s="187">
        <v>7</v>
      </c>
      <c r="L40" s="188">
        <v>33</v>
      </c>
      <c r="M40" s="185"/>
      <c r="N40" s="1"/>
      <c r="O40" s="1"/>
    </row>
    <row r="41" spans="1:15" ht="14.25" customHeight="1">
      <c r="A41" s="189">
        <v>30</v>
      </c>
      <c r="B41" s="190">
        <v>1133</v>
      </c>
      <c r="C41" s="190">
        <v>597</v>
      </c>
      <c r="D41" s="190">
        <v>536</v>
      </c>
      <c r="E41" s="189">
        <v>65</v>
      </c>
      <c r="F41" s="190">
        <v>1256</v>
      </c>
      <c r="G41" s="190">
        <v>581</v>
      </c>
      <c r="H41" s="190">
        <v>675</v>
      </c>
      <c r="I41" s="191" t="s">
        <v>27</v>
      </c>
      <c r="J41" s="192">
        <v>278</v>
      </c>
      <c r="K41" s="192">
        <v>216</v>
      </c>
      <c r="L41" s="192">
        <v>62</v>
      </c>
      <c r="M41" s="185"/>
      <c r="N41" s="1"/>
      <c r="O41" s="1"/>
    </row>
    <row r="42" spans="1:15" ht="14.25" customHeight="1">
      <c r="A42" s="189">
        <v>31</v>
      </c>
      <c r="B42" s="190">
        <v>1235</v>
      </c>
      <c r="C42" s="190">
        <v>612</v>
      </c>
      <c r="D42" s="190">
        <v>623</v>
      </c>
      <c r="E42" s="189">
        <v>66</v>
      </c>
      <c r="F42" s="190">
        <v>1385</v>
      </c>
      <c r="G42" s="190">
        <v>685</v>
      </c>
      <c r="H42" s="190">
        <v>700</v>
      </c>
      <c r="I42" s="189" t="s">
        <v>28</v>
      </c>
      <c r="J42" s="190">
        <v>14987</v>
      </c>
      <c r="K42" s="190">
        <v>7677</v>
      </c>
      <c r="L42" s="190">
        <v>7310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1310</v>
      </c>
      <c r="C43" s="190">
        <v>690</v>
      </c>
      <c r="D43" s="190">
        <v>620</v>
      </c>
      <c r="E43" s="189">
        <v>67</v>
      </c>
      <c r="F43" s="190">
        <v>1602</v>
      </c>
      <c r="G43" s="190">
        <v>772</v>
      </c>
      <c r="H43" s="190">
        <v>830</v>
      </c>
      <c r="I43" s="189" t="s">
        <v>29</v>
      </c>
      <c r="J43" s="190">
        <v>70610</v>
      </c>
      <c r="K43" s="190">
        <v>35592</v>
      </c>
      <c r="L43" s="190">
        <v>35018</v>
      </c>
      <c r="M43" s="197"/>
      <c r="N43" s="1"/>
      <c r="O43" s="1"/>
    </row>
    <row r="44" spans="1:15" ht="14.25" customHeight="1">
      <c r="A44" s="189">
        <v>33</v>
      </c>
      <c r="B44" s="190">
        <v>1389</v>
      </c>
      <c r="C44" s="190">
        <v>718</v>
      </c>
      <c r="D44" s="190">
        <v>671</v>
      </c>
      <c r="E44" s="189">
        <v>68</v>
      </c>
      <c r="F44" s="190">
        <v>1633</v>
      </c>
      <c r="G44" s="190">
        <v>785</v>
      </c>
      <c r="H44" s="190">
        <v>848</v>
      </c>
      <c r="I44" s="191" t="s">
        <v>30</v>
      </c>
      <c r="J44" s="192">
        <v>25834</v>
      </c>
      <c r="K44" s="192">
        <v>11308</v>
      </c>
      <c r="L44" s="192">
        <v>14526</v>
      </c>
      <c r="M44" s="185"/>
      <c r="N44" s="1"/>
      <c r="O44" s="1"/>
    </row>
    <row r="45" spans="1:15" ht="14.25" customHeight="1" thickBot="1">
      <c r="A45" s="198">
        <v>34</v>
      </c>
      <c r="B45" s="199">
        <v>1440</v>
      </c>
      <c r="C45" s="199">
        <v>737</v>
      </c>
      <c r="D45" s="199">
        <v>703</v>
      </c>
      <c r="E45" s="198">
        <v>69</v>
      </c>
      <c r="F45" s="199">
        <v>1598</v>
      </c>
      <c r="G45" s="199">
        <v>751</v>
      </c>
      <c r="H45" s="199">
        <v>847</v>
      </c>
      <c r="I45" s="198" t="s">
        <v>31</v>
      </c>
      <c r="J45" s="200">
        <v>45.234104513106765</v>
      </c>
      <c r="K45" s="200">
        <v>43.83239276618356</v>
      </c>
      <c r="L45" s="200">
        <v>46.57967777113308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43</v>
      </c>
      <c r="K48" s="203" t="s">
        <v>44</v>
      </c>
      <c r="L48" s="204" t="s">
        <v>45</v>
      </c>
    </row>
    <row r="49" spans="9:12" ht="13.5">
      <c r="I49" s="205" t="s">
        <v>46</v>
      </c>
      <c r="J49" s="210">
        <v>16.6</v>
      </c>
      <c r="K49" s="210">
        <v>70.7</v>
      </c>
      <c r="L49" s="211">
        <v>12.7</v>
      </c>
    </row>
    <row r="50" spans="9:12" ht="13.5">
      <c r="I50" s="205" t="s">
        <v>47</v>
      </c>
      <c r="J50" s="210">
        <v>15.3</v>
      </c>
      <c r="K50" s="210">
        <v>69.2</v>
      </c>
      <c r="L50" s="211">
        <v>15.6</v>
      </c>
    </row>
    <row r="51" spans="9:12" ht="13.5">
      <c r="I51" s="205" t="s">
        <v>48</v>
      </c>
      <c r="J51" s="210">
        <v>14.1</v>
      </c>
      <c r="K51" s="210">
        <v>66.7</v>
      </c>
      <c r="L51" s="211">
        <v>19.1</v>
      </c>
    </row>
    <row r="52" spans="9:12" ht="13.5">
      <c r="I52" s="205" t="s">
        <v>49</v>
      </c>
      <c r="J52" s="210">
        <v>13.5</v>
      </c>
      <c r="K52" s="210">
        <v>63.7</v>
      </c>
      <c r="L52" s="211">
        <v>22.8</v>
      </c>
    </row>
    <row r="53" spans="9:12" ht="14.25" thickBot="1">
      <c r="I53" s="83" t="s">
        <v>50</v>
      </c>
      <c r="J53" s="212">
        <v>13.4</v>
      </c>
      <c r="K53" s="212">
        <v>63.4</v>
      </c>
      <c r="L53" s="213">
        <v>23.2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B58" sqref="B58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34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41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132096</v>
      </c>
      <c r="C3" s="181">
        <v>64996</v>
      </c>
      <c r="D3" s="181">
        <v>67100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5879</v>
      </c>
      <c r="C4" s="187">
        <v>2985</v>
      </c>
      <c r="D4" s="187">
        <v>2894</v>
      </c>
      <c r="E4" s="186" t="s">
        <v>7</v>
      </c>
      <c r="F4" s="187">
        <v>9906</v>
      </c>
      <c r="G4" s="187">
        <v>5123</v>
      </c>
      <c r="H4" s="187">
        <v>4783</v>
      </c>
      <c r="I4" s="186" t="s">
        <v>8</v>
      </c>
      <c r="J4" s="187">
        <v>7500</v>
      </c>
      <c r="K4" s="187">
        <v>3587</v>
      </c>
      <c r="L4" s="188">
        <v>3913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1093</v>
      </c>
      <c r="C5" s="190">
        <v>545</v>
      </c>
      <c r="D5" s="190">
        <v>548</v>
      </c>
      <c r="E5" s="189">
        <v>35</v>
      </c>
      <c r="F5" s="190">
        <v>1836</v>
      </c>
      <c r="G5" s="190">
        <v>968</v>
      </c>
      <c r="H5" s="190">
        <v>868</v>
      </c>
      <c r="I5" s="189">
        <v>70</v>
      </c>
      <c r="J5" s="190">
        <v>1772</v>
      </c>
      <c r="K5" s="190">
        <v>866</v>
      </c>
      <c r="L5" s="190">
        <v>906</v>
      </c>
      <c r="M5" s="185"/>
      <c r="N5" s="1"/>
      <c r="O5" s="1"/>
      <c r="Q5" s="3" t="s">
        <v>6</v>
      </c>
      <c r="R5" s="7">
        <f>-1*C4/1000</f>
        <v>-2.985</v>
      </c>
      <c r="S5" s="8">
        <f>D4/1000</f>
        <v>2.894</v>
      </c>
    </row>
    <row r="6" spans="1:19" ht="14.25" customHeight="1">
      <c r="A6" s="189">
        <v>1</v>
      </c>
      <c r="B6" s="190">
        <v>1170</v>
      </c>
      <c r="C6" s="190">
        <v>582</v>
      </c>
      <c r="D6" s="190">
        <v>588</v>
      </c>
      <c r="E6" s="189">
        <v>36</v>
      </c>
      <c r="F6" s="190">
        <v>1872</v>
      </c>
      <c r="G6" s="190">
        <v>1019</v>
      </c>
      <c r="H6" s="190">
        <v>853</v>
      </c>
      <c r="I6" s="189">
        <v>71</v>
      </c>
      <c r="J6" s="190">
        <v>1632</v>
      </c>
      <c r="K6" s="190">
        <v>810</v>
      </c>
      <c r="L6" s="190">
        <v>822</v>
      </c>
      <c r="M6" s="185"/>
      <c r="N6" s="1"/>
      <c r="O6" s="1"/>
      <c r="Q6" s="3" t="s">
        <v>9</v>
      </c>
      <c r="R6" s="9">
        <f>-1*C10/1000</f>
        <v>-3.214</v>
      </c>
      <c r="S6" s="10">
        <f>D10/1000</f>
        <v>2.972</v>
      </c>
    </row>
    <row r="7" spans="1:19" ht="14.25" customHeight="1">
      <c r="A7" s="189">
        <v>2</v>
      </c>
      <c r="B7" s="190">
        <v>1145</v>
      </c>
      <c r="C7" s="190">
        <v>591</v>
      </c>
      <c r="D7" s="190">
        <v>554</v>
      </c>
      <c r="E7" s="189">
        <v>37</v>
      </c>
      <c r="F7" s="190">
        <v>2153</v>
      </c>
      <c r="G7" s="190">
        <v>1054</v>
      </c>
      <c r="H7" s="190">
        <v>1099</v>
      </c>
      <c r="I7" s="189">
        <v>72</v>
      </c>
      <c r="J7" s="190">
        <v>1292</v>
      </c>
      <c r="K7" s="190">
        <v>599</v>
      </c>
      <c r="L7" s="190">
        <v>693</v>
      </c>
      <c r="M7" s="185"/>
      <c r="N7" s="1"/>
      <c r="O7" s="1"/>
      <c r="Q7" s="3" t="s">
        <v>10</v>
      </c>
      <c r="R7" s="9">
        <f>-1*C16/1000</f>
        <v>-3.43</v>
      </c>
      <c r="S7" s="10">
        <f>D16/1000</f>
        <v>3.151</v>
      </c>
    </row>
    <row r="8" spans="1:19" ht="14.25" customHeight="1">
      <c r="A8" s="189">
        <v>3</v>
      </c>
      <c r="B8" s="190">
        <v>1225</v>
      </c>
      <c r="C8" s="190">
        <v>624</v>
      </c>
      <c r="D8" s="190">
        <v>601</v>
      </c>
      <c r="E8" s="189">
        <v>38</v>
      </c>
      <c r="F8" s="190">
        <v>2107</v>
      </c>
      <c r="G8" s="190">
        <v>1081</v>
      </c>
      <c r="H8" s="190">
        <v>1026</v>
      </c>
      <c r="I8" s="189">
        <v>73</v>
      </c>
      <c r="J8" s="190">
        <v>1375</v>
      </c>
      <c r="K8" s="190">
        <v>626</v>
      </c>
      <c r="L8" s="190">
        <v>749</v>
      </c>
      <c r="M8" s="185"/>
      <c r="N8" s="1"/>
      <c r="O8" s="1"/>
      <c r="Q8" s="3" t="s">
        <v>11</v>
      </c>
      <c r="R8" s="9">
        <f>-1*C22/1000</f>
        <v>-3.201</v>
      </c>
      <c r="S8" s="10">
        <f>D22/1000</f>
        <v>3.062</v>
      </c>
    </row>
    <row r="9" spans="1:19" ht="14.25" customHeight="1">
      <c r="A9" s="191">
        <v>4</v>
      </c>
      <c r="B9" s="192">
        <v>1246</v>
      </c>
      <c r="C9" s="192">
        <v>643</v>
      </c>
      <c r="D9" s="192">
        <v>603</v>
      </c>
      <c r="E9" s="191">
        <v>39</v>
      </c>
      <c r="F9" s="192">
        <v>1938</v>
      </c>
      <c r="G9" s="192">
        <v>1001</v>
      </c>
      <c r="H9" s="192">
        <v>937</v>
      </c>
      <c r="I9" s="191">
        <v>74</v>
      </c>
      <c r="J9" s="192">
        <v>1429</v>
      </c>
      <c r="K9" s="192">
        <v>686</v>
      </c>
      <c r="L9" s="192">
        <v>743</v>
      </c>
      <c r="M9" s="185"/>
      <c r="N9" s="1"/>
      <c r="O9" s="1"/>
      <c r="Q9" s="3" t="s">
        <v>12</v>
      </c>
      <c r="R9" s="9">
        <f>-1*C28/1000</f>
        <v>-2.473</v>
      </c>
      <c r="S9" s="10">
        <f>D28/1000</f>
        <v>2.512</v>
      </c>
    </row>
    <row r="10" spans="1:19" ht="14.25" customHeight="1">
      <c r="A10" s="193" t="s">
        <v>9</v>
      </c>
      <c r="B10" s="187">
        <v>6186</v>
      </c>
      <c r="C10" s="187">
        <v>3214</v>
      </c>
      <c r="D10" s="187">
        <v>2972</v>
      </c>
      <c r="E10" s="186" t="s">
        <v>13</v>
      </c>
      <c r="F10" s="187">
        <v>9432</v>
      </c>
      <c r="G10" s="187">
        <v>4899</v>
      </c>
      <c r="H10" s="187">
        <v>4533</v>
      </c>
      <c r="I10" s="186" t="s">
        <v>14</v>
      </c>
      <c r="J10" s="187">
        <v>5779</v>
      </c>
      <c r="K10" s="187">
        <v>2439</v>
      </c>
      <c r="L10" s="188">
        <v>3340</v>
      </c>
      <c r="M10" s="185"/>
      <c r="N10" s="1"/>
      <c r="O10" s="1"/>
      <c r="Q10" s="3" t="s">
        <v>15</v>
      </c>
      <c r="R10" s="9">
        <f>-1*C34/1000</f>
        <v>-3.685</v>
      </c>
      <c r="S10" s="10">
        <f>D34/1000</f>
        <v>3.369</v>
      </c>
    </row>
    <row r="11" spans="1:19" ht="14.25" customHeight="1">
      <c r="A11" s="189">
        <v>5</v>
      </c>
      <c r="B11" s="190">
        <v>1201</v>
      </c>
      <c r="C11" s="190">
        <v>595</v>
      </c>
      <c r="D11" s="190">
        <v>606</v>
      </c>
      <c r="E11" s="189">
        <v>40</v>
      </c>
      <c r="F11" s="190">
        <v>1971</v>
      </c>
      <c r="G11" s="190">
        <v>1016</v>
      </c>
      <c r="H11" s="190">
        <v>955</v>
      </c>
      <c r="I11" s="189">
        <v>75</v>
      </c>
      <c r="J11" s="190">
        <v>1246</v>
      </c>
      <c r="K11" s="190">
        <v>549</v>
      </c>
      <c r="L11" s="190">
        <v>697</v>
      </c>
      <c r="M11" s="185"/>
      <c r="N11" s="1"/>
      <c r="O11" s="1"/>
      <c r="Q11" s="3" t="s">
        <v>16</v>
      </c>
      <c r="R11" s="9">
        <f>-1*C40/1000</f>
        <v>-4.214</v>
      </c>
      <c r="S11" s="10">
        <f>D40/1000</f>
        <v>3.77</v>
      </c>
    </row>
    <row r="12" spans="1:19" ht="14.25" customHeight="1">
      <c r="A12" s="189">
        <v>6</v>
      </c>
      <c r="B12" s="190">
        <v>1206</v>
      </c>
      <c r="C12" s="190">
        <v>611</v>
      </c>
      <c r="D12" s="190">
        <v>595</v>
      </c>
      <c r="E12" s="189">
        <v>41</v>
      </c>
      <c r="F12" s="190">
        <v>2023</v>
      </c>
      <c r="G12" s="190">
        <v>1023</v>
      </c>
      <c r="H12" s="190">
        <v>1000</v>
      </c>
      <c r="I12" s="194">
        <v>76</v>
      </c>
      <c r="J12" s="190">
        <v>1278</v>
      </c>
      <c r="K12" s="190">
        <v>565</v>
      </c>
      <c r="L12" s="190">
        <v>713</v>
      </c>
      <c r="M12" s="185"/>
      <c r="N12" s="1"/>
      <c r="O12" s="1"/>
      <c r="Q12" s="3" t="s">
        <v>7</v>
      </c>
      <c r="R12" s="9">
        <f>-1*G4/1000</f>
        <v>-5.123</v>
      </c>
      <c r="S12" s="10">
        <f>H4/1000</f>
        <v>4.783</v>
      </c>
    </row>
    <row r="13" spans="1:19" ht="14.25" customHeight="1">
      <c r="A13" s="189">
        <v>7</v>
      </c>
      <c r="B13" s="190">
        <v>1213</v>
      </c>
      <c r="C13" s="190">
        <v>662</v>
      </c>
      <c r="D13" s="190">
        <v>551</v>
      </c>
      <c r="E13" s="189">
        <v>42</v>
      </c>
      <c r="F13" s="190">
        <v>1780</v>
      </c>
      <c r="G13" s="190">
        <v>941</v>
      </c>
      <c r="H13" s="190">
        <v>839</v>
      </c>
      <c r="I13" s="189">
        <v>77</v>
      </c>
      <c r="J13" s="190">
        <v>1106</v>
      </c>
      <c r="K13" s="190">
        <v>461</v>
      </c>
      <c r="L13" s="190">
        <v>645</v>
      </c>
      <c r="M13" s="185"/>
      <c r="N13" s="1"/>
      <c r="O13" s="1"/>
      <c r="Q13" s="3" t="s">
        <v>13</v>
      </c>
      <c r="R13" s="9">
        <f>-1*G10/1000</f>
        <v>-4.899</v>
      </c>
      <c r="S13" s="10">
        <f>H10/1000</f>
        <v>4.533</v>
      </c>
    </row>
    <row r="14" spans="1:19" ht="14.25" customHeight="1">
      <c r="A14" s="189">
        <v>8</v>
      </c>
      <c r="B14" s="190">
        <v>1296</v>
      </c>
      <c r="C14" s="190">
        <v>671</v>
      </c>
      <c r="D14" s="190">
        <v>625</v>
      </c>
      <c r="E14" s="189">
        <v>43</v>
      </c>
      <c r="F14" s="190">
        <v>1775</v>
      </c>
      <c r="G14" s="190">
        <v>947</v>
      </c>
      <c r="H14" s="190">
        <v>828</v>
      </c>
      <c r="I14" s="194">
        <v>78</v>
      </c>
      <c r="J14" s="190">
        <v>1134</v>
      </c>
      <c r="K14" s="190">
        <v>454</v>
      </c>
      <c r="L14" s="190">
        <v>680</v>
      </c>
      <c r="M14" s="185"/>
      <c r="N14" s="1"/>
      <c r="O14" s="1"/>
      <c r="Q14" s="3" t="s">
        <v>17</v>
      </c>
      <c r="R14" s="9">
        <f>-1*G16/1000</f>
        <v>-4.063</v>
      </c>
      <c r="S14" s="10">
        <f>H16/1000</f>
        <v>3.97</v>
      </c>
    </row>
    <row r="15" spans="1:19" ht="14.25" customHeight="1">
      <c r="A15" s="191">
        <v>9</v>
      </c>
      <c r="B15" s="192">
        <v>1270</v>
      </c>
      <c r="C15" s="192">
        <v>675</v>
      </c>
      <c r="D15" s="192">
        <v>595</v>
      </c>
      <c r="E15" s="191">
        <v>44</v>
      </c>
      <c r="F15" s="192">
        <v>1883</v>
      </c>
      <c r="G15" s="192">
        <v>972</v>
      </c>
      <c r="H15" s="192">
        <v>911</v>
      </c>
      <c r="I15" s="191">
        <v>79</v>
      </c>
      <c r="J15" s="192">
        <v>1015</v>
      </c>
      <c r="K15" s="192">
        <v>410</v>
      </c>
      <c r="L15" s="192">
        <v>605</v>
      </c>
      <c r="M15" s="185"/>
      <c r="N15" s="1"/>
      <c r="O15" s="1"/>
      <c r="Q15" s="3" t="s">
        <v>18</v>
      </c>
      <c r="R15" s="9">
        <f>-1*G22/1000</f>
        <v>-4.05</v>
      </c>
      <c r="S15" s="10">
        <f>H22/1000</f>
        <v>4.123</v>
      </c>
    </row>
    <row r="16" spans="1:19" ht="14.25" customHeight="1">
      <c r="A16" s="193" t="s">
        <v>10</v>
      </c>
      <c r="B16" s="187">
        <v>6581</v>
      </c>
      <c r="C16" s="187">
        <v>3430</v>
      </c>
      <c r="D16" s="187">
        <v>3151</v>
      </c>
      <c r="E16" s="186" t="s">
        <v>17</v>
      </c>
      <c r="F16" s="187">
        <v>8033</v>
      </c>
      <c r="G16" s="187">
        <v>4063</v>
      </c>
      <c r="H16" s="187">
        <v>3970</v>
      </c>
      <c r="I16" s="186" t="s">
        <v>19</v>
      </c>
      <c r="J16" s="187">
        <v>4387</v>
      </c>
      <c r="K16" s="187">
        <v>1672</v>
      </c>
      <c r="L16" s="188">
        <v>2715</v>
      </c>
      <c r="M16" s="185"/>
      <c r="N16" s="1"/>
      <c r="O16" s="1"/>
      <c r="Q16" s="3" t="s">
        <v>20</v>
      </c>
      <c r="R16" s="9">
        <f>-1*G28/1000</f>
        <v>-4.606</v>
      </c>
      <c r="S16" s="10">
        <f>H28/1000</f>
        <v>4.718</v>
      </c>
    </row>
    <row r="17" spans="1:19" ht="14.25" customHeight="1">
      <c r="A17" s="189">
        <v>10</v>
      </c>
      <c r="B17" s="190">
        <v>1384</v>
      </c>
      <c r="C17" s="190">
        <v>720</v>
      </c>
      <c r="D17" s="190">
        <v>664</v>
      </c>
      <c r="E17" s="189">
        <v>45</v>
      </c>
      <c r="F17" s="190">
        <v>1489</v>
      </c>
      <c r="G17" s="190">
        <v>747</v>
      </c>
      <c r="H17" s="190">
        <v>742</v>
      </c>
      <c r="I17" s="189">
        <v>80</v>
      </c>
      <c r="J17" s="190">
        <v>973</v>
      </c>
      <c r="K17" s="190">
        <v>382</v>
      </c>
      <c r="L17" s="190">
        <v>591</v>
      </c>
      <c r="M17" s="185"/>
      <c r="N17" s="1"/>
      <c r="O17" s="1"/>
      <c r="Q17" s="3" t="s">
        <v>21</v>
      </c>
      <c r="R17" s="9">
        <f>-1*G34/1000</f>
        <v>-5.684</v>
      </c>
      <c r="S17" s="10">
        <f>H34/1000</f>
        <v>5.925</v>
      </c>
    </row>
    <row r="18" spans="1:19" ht="14.25" customHeight="1">
      <c r="A18" s="189">
        <v>11</v>
      </c>
      <c r="B18" s="190">
        <v>1253</v>
      </c>
      <c r="C18" s="190">
        <v>669</v>
      </c>
      <c r="D18" s="190">
        <v>584</v>
      </c>
      <c r="E18" s="189">
        <v>46</v>
      </c>
      <c r="F18" s="190">
        <v>1744</v>
      </c>
      <c r="G18" s="190">
        <v>884</v>
      </c>
      <c r="H18" s="190">
        <v>860</v>
      </c>
      <c r="I18" s="189">
        <v>81</v>
      </c>
      <c r="J18" s="190">
        <v>937</v>
      </c>
      <c r="K18" s="190">
        <v>385</v>
      </c>
      <c r="L18" s="190">
        <v>552</v>
      </c>
      <c r="M18" s="185"/>
      <c r="N18" s="1"/>
      <c r="O18" s="1"/>
      <c r="Q18" s="3" t="s">
        <v>22</v>
      </c>
      <c r="R18" s="9">
        <f>-1*G40/1000</f>
        <v>-4.149</v>
      </c>
      <c r="S18" s="10">
        <f>H40/1000</f>
        <v>4.25</v>
      </c>
    </row>
    <row r="19" spans="1:19" ht="14.25" customHeight="1">
      <c r="A19" s="189">
        <v>12</v>
      </c>
      <c r="B19" s="190">
        <v>1268</v>
      </c>
      <c r="C19" s="190">
        <v>679</v>
      </c>
      <c r="D19" s="190">
        <v>589</v>
      </c>
      <c r="E19" s="189">
        <v>47</v>
      </c>
      <c r="F19" s="190">
        <v>1641</v>
      </c>
      <c r="G19" s="190">
        <v>808</v>
      </c>
      <c r="H19" s="190">
        <v>833</v>
      </c>
      <c r="I19" s="189">
        <v>82</v>
      </c>
      <c r="J19" s="190">
        <v>856</v>
      </c>
      <c r="K19" s="190">
        <v>329</v>
      </c>
      <c r="L19" s="190">
        <v>527</v>
      </c>
      <c r="M19" s="185"/>
      <c r="N19" s="1"/>
      <c r="O19" s="1"/>
      <c r="Q19" s="3" t="s">
        <v>8</v>
      </c>
      <c r="R19" s="9">
        <f>-1*K4/1000</f>
        <v>-3.587</v>
      </c>
      <c r="S19" s="10">
        <f>L4/1000</f>
        <v>3.913</v>
      </c>
    </row>
    <row r="20" spans="1:19" ht="14.25" customHeight="1">
      <c r="A20" s="189">
        <v>13</v>
      </c>
      <c r="B20" s="190">
        <v>1375</v>
      </c>
      <c r="C20" s="190">
        <v>691</v>
      </c>
      <c r="D20" s="190">
        <v>684</v>
      </c>
      <c r="E20" s="189">
        <v>48</v>
      </c>
      <c r="F20" s="190">
        <v>1607</v>
      </c>
      <c r="G20" s="190">
        <v>827</v>
      </c>
      <c r="H20" s="190">
        <v>780</v>
      </c>
      <c r="I20" s="189">
        <v>83</v>
      </c>
      <c r="J20" s="190">
        <v>842</v>
      </c>
      <c r="K20" s="190">
        <v>305</v>
      </c>
      <c r="L20" s="190">
        <v>537</v>
      </c>
      <c r="M20" s="185"/>
      <c r="N20" s="1"/>
      <c r="O20" s="1"/>
      <c r="Q20" s="3" t="s">
        <v>14</v>
      </c>
      <c r="R20" s="9">
        <f>-1*K10/1000</f>
        <v>-2.439</v>
      </c>
      <c r="S20" s="10">
        <f>L10/1000</f>
        <v>3.34</v>
      </c>
    </row>
    <row r="21" spans="1:19" ht="14.25" customHeight="1">
      <c r="A21" s="191">
        <v>14</v>
      </c>
      <c r="B21" s="192">
        <v>1301</v>
      </c>
      <c r="C21" s="192">
        <v>671</v>
      </c>
      <c r="D21" s="192">
        <v>630</v>
      </c>
      <c r="E21" s="191">
        <v>49</v>
      </c>
      <c r="F21" s="192">
        <v>1552</v>
      </c>
      <c r="G21" s="192">
        <v>797</v>
      </c>
      <c r="H21" s="192">
        <v>755</v>
      </c>
      <c r="I21" s="191">
        <v>84</v>
      </c>
      <c r="J21" s="192">
        <v>779</v>
      </c>
      <c r="K21" s="192">
        <v>271</v>
      </c>
      <c r="L21" s="192">
        <v>508</v>
      </c>
      <c r="M21" s="185"/>
      <c r="N21" s="1"/>
      <c r="O21" s="1"/>
      <c r="Q21" s="3" t="s">
        <v>19</v>
      </c>
      <c r="R21" s="9">
        <f>-1*K16/1000</f>
        <v>-1.672</v>
      </c>
      <c r="S21" s="10">
        <f>L16/1000</f>
        <v>2.715</v>
      </c>
    </row>
    <row r="22" spans="1:19" ht="14.25" customHeight="1">
      <c r="A22" s="186" t="s">
        <v>11</v>
      </c>
      <c r="B22" s="187">
        <v>6263</v>
      </c>
      <c r="C22" s="187">
        <v>3201</v>
      </c>
      <c r="D22" s="187">
        <v>3062</v>
      </c>
      <c r="E22" s="186" t="s">
        <v>18</v>
      </c>
      <c r="F22" s="187">
        <v>8173</v>
      </c>
      <c r="G22" s="187">
        <v>4050</v>
      </c>
      <c r="H22" s="187">
        <v>4123</v>
      </c>
      <c r="I22" s="186" t="s">
        <v>23</v>
      </c>
      <c r="J22" s="187">
        <v>2635</v>
      </c>
      <c r="K22" s="187">
        <v>853</v>
      </c>
      <c r="L22" s="188">
        <v>1782</v>
      </c>
      <c r="M22" s="185"/>
      <c r="N22" s="1"/>
      <c r="O22" s="1"/>
      <c r="Q22" s="3" t="s">
        <v>23</v>
      </c>
      <c r="R22" s="9">
        <f>-1*K22/1000</f>
        <v>-0.853</v>
      </c>
      <c r="S22" s="10">
        <f>L22/1000</f>
        <v>1.782</v>
      </c>
    </row>
    <row r="23" spans="1:19" ht="14.25" customHeight="1">
      <c r="A23" s="189">
        <v>15</v>
      </c>
      <c r="B23" s="190">
        <v>1301</v>
      </c>
      <c r="C23" s="190">
        <v>670</v>
      </c>
      <c r="D23" s="190">
        <v>631</v>
      </c>
      <c r="E23" s="189">
        <v>50</v>
      </c>
      <c r="F23" s="190">
        <v>1573</v>
      </c>
      <c r="G23" s="190">
        <v>800</v>
      </c>
      <c r="H23" s="190">
        <v>773</v>
      </c>
      <c r="I23" s="189">
        <v>85</v>
      </c>
      <c r="J23" s="190">
        <v>757</v>
      </c>
      <c r="K23" s="190">
        <v>265</v>
      </c>
      <c r="L23" s="190">
        <v>492</v>
      </c>
      <c r="M23" s="185"/>
      <c r="N23" s="1"/>
      <c r="O23" s="1"/>
      <c r="Q23" s="3" t="s">
        <v>24</v>
      </c>
      <c r="R23" s="9">
        <f>-1*K28/1000</f>
        <v>-0.233</v>
      </c>
      <c r="S23" s="10">
        <f>L28/1000</f>
        <v>0.809</v>
      </c>
    </row>
    <row r="24" spans="1:19" ht="14.25" customHeight="1">
      <c r="A24" s="189">
        <v>16</v>
      </c>
      <c r="B24" s="190">
        <v>1355</v>
      </c>
      <c r="C24" s="190">
        <v>706</v>
      </c>
      <c r="D24" s="190">
        <v>649</v>
      </c>
      <c r="E24" s="189">
        <v>51</v>
      </c>
      <c r="F24" s="190">
        <v>1647</v>
      </c>
      <c r="G24" s="190">
        <v>786</v>
      </c>
      <c r="H24" s="190">
        <v>861</v>
      </c>
      <c r="I24" s="189">
        <v>86</v>
      </c>
      <c r="J24" s="190">
        <v>589</v>
      </c>
      <c r="K24" s="190">
        <v>195</v>
      </c>
      <c r="L24" s="190">
        <v>394</v>
      </c>
      <c r="M24" s="185"/>
      <c r="N24" s="1"/>
      <c r="O24" s="1"/>
      <c r="Q24" s="11" t="s">
        <v>25</v>
      </c>
      <c r="R24" s="9">
        <f>-1*K34/1000</f>
        <v>-0.049</v>
      </c>
      <c r="S24" s="10">
        <f>L34/1000</f>
        <v>0.227</v>
      </c>
    </row>
    <row r="25" spans="1:19" ht="14.25" customHeight="1" thickBot="1">
      <c r="A25" s="189">
        <v>17</v>
      </c>
      <c r="B25" s="190">
        <v>1377</v>
      </c>
      <c r="C25" s="190">
        <v>717</v>
      </c>
      <c r="D25" s="190">
        <v>660</v>
      </c>
      <c r="E25" s="189">
        <v>52</v>
      </c>
      <c r="F25" s="190">
        <v>1677</v>
      </c>
      <c r="G25" s="190">
        <v>826</v>
      </c>
      <c r="H25" s="190">
        <v>851</v>
      </c>
      <c r="I25" s="189">
        <v>87</v>
      </c>
      <c r="J25" s="190">
        <v>496</v>
      </c>
      <c r="K25" s="190">
        <v>151</v>
      </c>
      <c r="L25" s="190">
        <v>345</v>
      </c>
      <c r="M25" s="185"/>
      <c r="N25" s="1"/>
      <c r="O25" s="1"/>
      <c r="Q25" s="12" t="s">
        <v>26</v>
      </c>
      <c r="R25" s="13">
        <f>-1*K40/1000</f>
        <v>-0.003</v>
      </c>
      <c r="S25" s="14">
        <f>L40/1000</f>
        <v>0.033</v>
      </c>
    </row>
    <row r="26" spans="1:15" ht="14.25" customHeight="1">
      <c r="A26" s="189">
        <v>18</v>
      </c>
      <c r="B26" s="190">
        <v>1209</v>
      </c>
      <c r="C26" s="190">
        <v>614</v>
      </c>
      <c r="D26" s="190">
        <v>595</v>
      </c>
      <c r="E26" s="189">
        <v>53</v>
      </c>
      <c r="F26" s="190">
        <v>1619</v>
      </c>
      <c r="G26" s="190">
        <v>803</v>
      </c>
      <c r="H26" s="190">
        <v>816</v>
      </c>
      <c r="I26" s="189">
        <v>88</v>
      </c>
      <c r="J26" s="190">
        <v>417</v>
      </c>
      <c r="K26" s="190">
        <v>139</v>
      </c>
      <c r="L26" s="190">
        <v>278</v>
      </c>
      <c r="M26" s="185"/>
      <c r="N26" s="1"/>
      <c r="O26" s="1"/>
    </row>
    <row r="27" spans="1:15" ht="14.25" customHeight="1">
      <c r="A27" s="191">
        <v>19</v>
      </c>
      <c r="B27" s="192">
        <v>1021</v>
      </c>
      <c r="C27" s="192">
        <v>494</v>
      </c>
      <c r="D27" s="192">
        <v>527</v>
      </c>
      <c r="E27" s="191">
        <v>54</v>
      </c>
      <c r="F27" s="192">
        <v>1657</v>
      </c>
      <c r="G27" s="192">
        <v>835</v>
      </c>
      <c r="H27" s="192">
        <v>822</v>
      </c>
      <c r="I27" s="191">
        <v>89</v>
      </c>
      <c r="J27" s="192">
        <v>376</v>
      </c>
      <c r="K27" s="192">
        <v>103</v>
      </c>
      <c r="L27" s="192">
        <v>273</v>
      </c>
      <c r="M27" s="185"/>
      <c r="N27" s="1"/>
      <c r="O27" s="1"/>
    </row>
    <row r="28" spans="1:15" ht="14.25" customHeight="1">
      <c r="A28" s="186" t="s">
        <v>12</v>
      </c>
      <c r="B28" s="187">
        <v>4985</v>
      </c>
      <c r="C28" s="187">
        <v>2473</v>
      </c>
      <c r="D28" s="187">
        <v>2512</v>
      </c>
      <c r="E28" s="186" t="s">
        <v>20</v>
      </c>
      <c r="F28" s="187">
        <v>9324</v>
      </c>
      <c r="G28" s="187">
        <v>4606</v>
      </c>
      <c r="H28" s="187">
        <v>4718</v>
      </c>
      <c r="I28" s="186" t="s">
        <v>24</v>
      </c>
      <c r="J28" s="187">
        <v>1042</v>
      </c>
      <c r="K28" s="187">
        <v>233</v>
      </c>
      <c r="L28" s="188">
        <v>809</v>
      </c>
      <c r="M28" s="185"/>
      <c r="N28" s="1"/>
      <c r="O28" s="1"/>
    </row>
    <row r="29" spans="1:15" ht="14.25" customHeight="1">
      <c r="A29" s="189">
        <v>20</v>
      </c>
      <c r="B29" s="190">
        <v>816</v>
      </c>
      <c r="C29" s="190">
        <v>429</v>
      </c>
      <c r="D29" s="190">
        <v>387</v>
      </c>
      <c r="E29" s="189">
        <v>55</v>
      </c>
      <c r="F29" s="190">
        <v>1734</v>
      </c>
      <c r="G29" s="190">
        <v>867</v>
      </c>
      <c r="H29" s="190">
        <v>867</v>
      </c>
      <c r="I29" s="189">
        <v>90</v>
      </c>
      <c r="J29" s="190">
        <v>312</v>
      </c>
      <c r="K29" s="190">
        <v>82</v>
      </c>
      <c r="L29" s="190">
        <v>230</v>
      </c>
      <c r="M29" s="185"/>
      <c r="N29" s="1"/>
      <c r="O29" s="1"/>
    </row>
    <row r="30" spans="1:15" ht="14.25" customHeight="1">
      <c r="A30" s="189">
        <v>21</v>
      </c>
      <c r="B30" s="190">
        <v>901</v>
      </c>
      <c r="C30" s="190">
        <v>413</v>
      </c>
      <c r="D30" s="190">
        <v>488</v>
      </c>
      <c r="E30" s="189">
        <v>56</v>
      </c>
      <c r="F30" s="190">
        <v>1795</v>
      </c>
      <c r="G30" s="190">
        <v>881</v>
      </c>
      <c r="H30" s="190">
        <v>914</v>
      </c>
      <c r="I30" s="189">
        <v>91</v>
      </c>
      <c r="J30" s="190">
        <v>269</v>
      </c>
      <c r="K30" s="190">
        <v>57</v>
      </c>
      <c r="L30" s="190">
        <v>212</v>
      </c>
      <c r="M30" s="185"/>
      <c r="N30" s="1"/>
      <c r="O30" s="1"/>
    </row>
    <row r="31" spans="1:15" ht="14.25" customHeight="1">
      <c r="A31" s="189">
        <v>22</v>
      </c>
      <c r="B31" s="190">
        <v>933</v>
      </c>
      <c r="C31" s="190">
        <v>463</v>
      </c>
      <c r="D31" s="190">
        <v>470</v>
      </c>
      <c r="E31" s="189">
        <v>57</v>
      </c>
      <c r="F31" s="190">
        <v>1752</v>
      </c>
      <c r="G31" s="190">
        <v>857</v>
      </c>
      <c r="H31" s="190">
        <v>895</v>
      </c>
      <c r="I31" s="189">
        <v>92</v>
      </c>
      <c r="J31" s="190">
        <v>182</v>
      </c>
      <c r="K31" s="190">
        <v>38</v>
      </c>
      <c r="L31" s="190">
        <v>144</v>
      </c>
      <c r="M31" s="185"/>
      <c r="N31" s="1"/>
      <c r="O31" s="1"/>
    </row>
    <row r="32" spans="1:15" ht="14.25" customHeight="1">
      <c r="A32" s="189">
        <v>23</v>
      </c>
      <c r="B32" s="190">
        <v>1122</v>
      </c>
      <c r="C32" s="190">
        <v>591</v>
      </c>
      <c r="D32" s="190">
        <v>531</v>
      </c>
      <c r="E32" s="189">
        <v>58</v>
      </c>
      <c r="F32" s="190">
        <v>1993</v>
      </c>
      <c r="G32" s="190">
        <v>974</v>
      </c>
      <c r="H32" s="190">
        <v>1019</v>
      </c>
      <c r="I32" s="189">
        <v>93</v>
      </c>
      <c r="J32" s="190">
        <v>162</v>
      </c>
      <c r="K32" s="190">
        <v>33</v>
      </c>
      <c r="L32" s="190">
        <v>129</v>
      </c>
      <c r="M32" s="185"/>
      <c r="N32" s="1"/>
      <c r="O32" s="1"/>
    </row>
    <row r="33" spans="1:15" ht="14.25" customHeight="1">
      <c r="A33" s="191">
        <v>24</v>
      </c>
      <c r="B33" s="192">
        <v>1213</v>
      </c>
      <c r="C33" s="192">
        <v>577</v>
      </c>
      <c r="D33" s="192">
        <v>636</v>
      </c>
      <c r="E33" s="191">
        <v>59</v>
      </c>
      <c r="F33" s="192">
        <v>2050</v>
      </c>
      <c r="G33" s="192">
        <v>1027</v>
      </c>
      <c r="H33" s="192">
        <v>1023</v>
      </c>
      <c r="I33" s="191">
        <v>94</v>
      </c>
      <c r="J33" s="192">
        <v>117</v>
      </c>
      <c r="K33" s="192">
        <v>23</v>
      </c>
      <c r="L33" s="192">
        <v>94</v>
      </c>
      <c r="M33" s="185"/>
      <c r="N33" s="1"/>
      <c r="O33" s="1"/>
    </row>
    <row r="34" spans="1:15" ht="14.25" customHeight="1">
      <c r="A34" s="186" t="s">
        <v>15</v>
      </c>
      <c r="B34" s="187">
        <v>7054</v>
      </c>
      <c r="C34" s="187">
        <v>3685</v>
      </c>
      <c r="D34" s="187">
        <v>3369</v>
      </c>
      <c r="E34" s="186" t="s">
        <v>21</v>
      </c>
      <c r="F34" s="187">
        <v>11609</v>
      </c>
      <c r="G34" s="187">
        <v>5684</v>
      </c>
      <c r="H34" s="187">
        <v>5925</v>
      </c>
      <c r="I34" s="186" t="s">
        <v>25</v>
      </c>
      <c r="J34" s="187">
        <v>276</v>
      </c>
      <c r="K34" s="187">
        <v>49</v>
      </c>
      <c r="L34" s="188">
        <v>227</v>
      </c>
      <c r="M34" s="185"/>
      <c r="N34" s="1"/>
      <c r="O34" s="1"/>
    </row>
    <row r="35" spans="1:15" ht="14.25" customHeight="1">
      <c r="A35" s="189">
        <v>25</v>
      </c>
      <c r="B35" s="190">
        <v>1314</v>
      </c>
      <c r="C35" s="190">
        <v>662</v>
      </c>
      <c r="D35" s="190">
        <v>652</v>
      </c>
      <c r="E35" s="189">
        <v>60</v>
      </c>
      <c r="F35" s="190">
        <v>2260</v>
      </c>
      <c r="G35" s="190">
        <v>1148</v>
      </c>
      <c r="H35" s="190">
        <v>1112</v>
      </c>
      <c r="I35" s="189">
        <v>95</v>
      </c>
      <c r="J35" s="190">
        <v>88</v>
      </c>
      <c r="K35" s="190">
        <v>20</v>
      </c>
      <c r="L35" s="190">
        <v>68</v>
      </c>
      <c r="M35" s="185"/>
      <c r="N35" s="1"/>
      <c r="O35" s="1"/>
    </row>
    <row r="36" spans="1:15" ht="14.25" customHeight="1">
      <c r="A36" s="189">
        <v>26</v>
      </c>
      <c r="B36" s="190">
        <v>1404</v>
      </c>
      <c r="C36" s="190">
        <v>731</v>
      </c>
      <c r="D36" s="190">
        <v>673</v>
      </c>
      <c r="E36" s="189">
        <v>61</v>
      </c>
      <c r="F36" s="190">
        <v>2343</v>
      </c>
      <c r="G36" s="190">
        <v>1151</v>
      </c>
      <c r="H36" s="190">
        <v>1192</v>
      </c>
      <c r="I36" s="189">
        <v>96</v>
      </c>
      <c r="J36" s="190">
        <v>79</v>
      </c>
      <c r="K36" s="190">
        <v>16</v>
      </c>
      <c r="L36" s="190">
        <v>63</v>
      </c>
      <c r="M36" s="185"/>
      <c r="N36" s="1"/>
      <c r="O36" s="1"/>
    </row>
    <row r="37" spans="1:15" ht="14.25" customHeight="1">
      <c r="A37" s="189">
        <v>27</v>
      </c>
      <c r="B37" s="190">
        <v>1453</v>
      </c>
      <c r="C37" s="190">
        <v>770</v>
      </c>
      <c r="D37" s="190">
        <v>683</v>
      </c>
      <c r="E37" s="189">
        <v>62</v>
      </c>
      <c r="F37" s="190">
        <v>2457</v>
      </c>
      <c r="G37" s="190">
        <v>1181</v>
      </c>
      <c r="H37" s="190">
        <v>1276</v>
      </c>
      <c r="I37" s="189">
        <v>97</v>
      </c>
      <c r="J37" s="190">
        <v>56</v>
      </c>
      <c r="K37" s="190">
        <v>7</v>
      </c>
      <c r="L37" s="190">
        <v>49</v>
      </c>
      <c r="M37" s="185"/>
      <c r="N37" s="1"/>
      <c r="O37" s="1"/>
    </row>
    <row r="38" spans="1:15" ht="14.25" customHeight="1">
      <c r="A38" s="189">
        <v>28</v>
      </c>
      <c r="B38" s="190">
        <v>1424</v>
      </c>
      <c r="C38" s="190">
        <v>732</v>
      </c>
      <c r="D38" s="190">
        <v>692</v>
      </c>
      <c r="E38" s="189">
        <v>63</v>
      </c>
      <c r="F38" s="190">
        <v>2396</v>
      </c>
      <c r="G38" s="190">
        <v>1147</v>
      </c>
      <c r="H38" s="190">
        <v>1249</v>
      </c>
      <c r="I38" s="189">
        <v>98</v>
      </c>
      <c r="J38" s="190">
        <v>30</v>
      </c>
      <c r="K38" s="190">
        <v>5</v>
      </c>
      <c r="L38" s="190">
        <v>25</v>
      </c>
      <c r="M38" s="185"/>
      <c r="N38" s="1"/>
      <c r="O38" s="1"/>
    </row>
    <row r="39" spans="1:15" ht="14.25" customHeight="1">
      <c r="A39" s="191">
        <v>29</v>
      </c>
      <c r="B39" s="192">
        <v>1459</v>
      </c>
      <c r="C39" s="192">
        <v>790</v>
      </c>
      <c r="D39" s="192">
        <v>669</v>
      </c>
      <c r="E39" s="191">
        <v>64</v>
      </c>
      <c r="F39" s="192">
        <v>2153</v>
      </c>
      <c r="G39" s="192">
        <v>1057</v>
      </c>
      <c r="H39" s="192">
        <v>1096</v>
      </c>
      <c r="I39" s="191">
        <v>99</v>
      </c>
      <c r="J39" s="192">
        <v>23</v>
      </c>
      <c r="K39" s="192">
        <v>1</v>
      </c>
      <c r="L39" s="192">
        <v>22</v>
      </c>
      <c r="M39" s="185"/>
      <c r="N39" s="1"/>
      <c r="O39" s="1"/>
    </row>
    <row r="40" spans="1:15" ht="14.25" customHeight="1">
      <c r="A40" s="186" t="s">
        <v>16</v>
      </c>
      <c r="B40" s="187">
        <v>7984</v>
      </c>
      <c r="C40" s="187">
        <v>4214</v>
      </c>
      <c r="D40" s="187">
        <v>3770</v>
      </c>
      <c r="E40" s="186" t="s">
        <v>22</v>
      </c>
      <c r="F40" s="187">
        <v>8399</v>
      </c>
      <c r="G40" s="187">
        <v>4149</v>
      </c>
      <c r="H40" s="187">
        <v>4250</v>
      </c>
      <c r="I40" s="195" t="s">
        <v>26</v>
      </c>
      <c r="J40" s="187">
        <v>36</v>
      </c>
      <c r="K40" s="187">
        <v>3</v>
      </c>
      <c r="L40" s="188">
        <v>33</v>
      </c>
      <c r="M40" s="185"/>
      <c r="N40" s="1"/>
      <c r="O40" s="1"/>
    </row>
    <row r="41" spans="1:15" ht="14.25" customHeight="1">
      <c r="A41" s="189">
        <v>30</v>
      </c>
      <c r="B41" s="190">
        <v>1477</v>
      </c>
      <c r="C41" s="190">
        <v>789</v>
      </c>
      <c r="D41" s="190">
        <v>688</v>
      </c>
      <c r="E41" s="189">
        <v>65</v>
      </c>
      <c r="F41" s="190">
        <v>1402</v>
      </c>
      <c r="G41" s="190">
        <v>716</v>
      </c>
      <c r="H41" s="190">
        <v>686</v>
      </c>
      <c r="I41" s="191" t="s">
        <v>27</v>
      </c>
      <c r="J41" s="192">
        <v>633</v>
      </c>
      <c r="K41" s="192">
        <v>384</v>
      </c>
      <c r="L41" s="192">
        <v>249</v>
      </c>
      <c r="M41" s="185"/>
      <c r="N41" s="1"/>
      <c r="O41" s="1"/>
    </row>
    <row r="42" spans="1:15" ht="14.25" customHeight="1">
      <c r="A42" s="189">
        <v>31</v>
      </c>
      <c r="B42" s="190">
        <v>1614</v>
      </c>
      <c r="C42" s="190">
        <v>867</v>
      </c>
      <c r="D42" s="190">
        <v>747</v>
      </c>
      <c r="E42" s="189">
        <v>66</v>
      </c>
      <c r="F42" s="190">
        <v>1579</v>
      </c>
      <c r="G42" s="190">
        <v>793</v>
      </c>
      <c r="H42" s="190">
        <v>786</v>
      </c>
      <c r="I42" s="189" t="s">
        <v>28</v>
      </c>
      <c r="J42" s="190">
        <v>18646</v>
      </c>
      <c r="K42" s="190">
        <v>9629</v>
      </c>
      <c r="L42" s="190">
        <v>9017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1518</v>
      </c>
      <c r="C43" s="190">
        <v>807</v>
      </c>
      <c r="D43" s="190">
        <v>711</v>
      </c>
      <c r="E43" s="189">
        <v>67</v>
      </c>
      <c r="F43" s="190">
        <v>1830</v>
      </c>
      <c r="G43" s="190">
        <v>892</v>
      </c>
      <c r="H43" s="190">
        <v>938</v>
      </c>
      <c r="I43" s="189" t="s">
        <v>29</v>
      </c>
      <c r="J43" s="190">
        <v>82763</v>
      </c>
      <c r="K43" s="190">
        <v>41998</v>
      </c>
      <c r="L43" s="190">
        <v>40765</v>
      </c>
      <c r="M43" s="197"/>
      <c r="N43" s="1"/>
      <c r="O43" s="1"/>
    </row>
    <row r="44" spans="1:15" ht="14.25" customHeight="1">
      <c r="A44" s="189">
        <v>33</v>
      </c>
      <c r="B44" s="190">
        <v>1651</v>
      </c>
      <c r="C44" s="190">
        <v>872</v>
      </c>
      <c r="D44" s="190">
        <v>779</v>
      </c>
      <c r="E44" s="189">
        <v>68</v>
      </c>
      <c r="F44" s="190">
        <v>1808</v>
      </c>
      <c r="G44" s="190">
        <v>877</v>
      </c>
      <c r="H44" s="190">
        <v>931</v>
      </c>
      <c r="I44" s="191" t="s">
        <v>30</v>
      </c>
      <c r="J44" s="192">
        <v>30054</v>
      </c>
      <c r="K44" s="192">
        <v>12985</v>
      </c>
      <c r="L44" s="192">
        <v>17069</v>
      </c>
      <c r="M44" s="185"/>
      <c r="N44" s="1"/>
      <c r="O44" s="1"/>
    </row>
    <row r="45" spans="1:15" ht="14.25" customHeight="1" thickBot="1">
      <c r="A45" s="198">
        <v>34</v>
      </c>
      <c r="B45" s="199">
        <v>1724</v>
      </c>
      <c r="C45" s="199">
        <v>879</v>
      </c>
      <c r="D45" s="199">
        <v>845</v>
      </c>
      <c r="E45" s="198">
        <v>69</v>
      </c>
      <c r="F45" s="199">
        <v>1780</v>
      </c>
      <c r="G45" s="199">
        <v>871</v>
      </c>
      <c r="H45" s="199">
        <v>909</v>
      </c>
      <c r="I45" s="198" t="s">
        <v>31</v>
      </c>
      <c r="J45" s="200">
        <v>45.191966560933494</v>
      </c>
      <c r="K45" s="200">
        <v>43.622500464310036</v>
      </c>
      <c r="L45" s="200">
        <v>46.70886748141389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43</v>
      </c>
      <c r="K48" s="203" t="s">
        <v>44</v>
      </c>
      <c r="L48" s="204" t="s">
        <v>45</v>
      </c>
    </row>
    <row r="49" spans="9:12" ht="13.5">
      <c r="I49" s="205" t="s">
        <v>46</v>
      </c>
      <c r="J49" s="206">
        <v>17.6</v>
      </c>
      <c r="K49" s="206">
        <v>68.9</v>
      </c>
      <c r="L49" s="207">
        <v>13.5</v>
      </c>
    </row>
    <row r="50" spans="9:12" ht="13.5">
      <c r="I50" s="205" t="s">
        <v>47</v>
      </c>
      <c r="J50" s="206">
        <v>15.9</v>
      </c>
      <c r="K50" s="206">
        <v>68.1</v>
      </c>
      <c r="L50" s="207">
        <v>16.1</v>
      </c>
    </row>
    <row r="51" spans="9:12" ht="13.5">
      <c r="I51" s="205" t="s">
        <v>48</v>
      </c>
      <c r="J51" s="206">
        <v>14.9</v>
      </c>
      <c r="K51" s="206">
        <v>66.3</v>
      </c>
      <c r="L51" s="207">
        <v>18.8</v>
      </c>
    </row>
    <row r="52" spans="9:12" ht="13.5">
      <c r="I52" s="205" t="s">
        <v>49</v>
      </c>
      <c r="J52" s="206">
        <v>14.3</v>
      </c>
      <c r="K52" s="206">
        <v>63.1</v>
      </c>
      <c r="L52" s="207">
        <v>22.6</v>
      </c>
    </row>
    <row r="53" spans="9:12" ht="14.25" thickBot="1">
      <c r="I53" s="83" t="s">
        <v>50</v>
      </c>
      <c r="J53" s="208">
        <v>14.2</v>
      </c>
      <c r="K53" s="208">
        <v>63</v>
      </c>
      <c r="L53" s="209">
        <v>22.9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D56" sqref="D56"/>
    </sheetView>
  </sheetViews>
  <sheetFormatPr defaultColWidth="9.00390625" defaultRowHeight="13.5"/>
  <cols>
    <col min="1" max="12" width="11.125" style="173" customWidth="1"/>
    <col min="13" max="13" width="9.00390625" style="173" customWidth="1"/>
    <col min="14" max="16384" width="9.00390625" style="2" customWidth="1"/>
  </cols>
  <sheetData>
    <row r="1" spans="1:15" ht="27" customHeight="1" thickBot="1">
      <c r="A1" s="168" t="s">
        <v>51</v>
      </c>
      <c r="B1" s="169"/>
      <c r="C1" s="170"/>
      <c r="D1" s="171"/>
      <c r="E1" s="172"/>
      <c r="F1" s="172"/>
      <c r="G1" s="172"/>
      <c r="H1" s="172"/>
      <c r="I1" s="172"/>
      <c r="K1" s="174"/>
      <c r="L1" s="215" t="s">
        <v>41</v>
      </c>
      <c r="M1" s="175"/>
      <c r="N1" s="1"/>
      <c r="O1" s="1"/>
    </row>
    <row r="2" spans="1:15" ht="16.5" customHeight="1">
      <c r="A2" s="176" t="s">
        <v>1</v>
      </c>
      <c r="B2" s="177" t="s">
        <v>2</v>
      </c>
      <c r="C2" s="177" t="s">
        <v>3</v>
      </c>
      <c r="D2" s="177" t="s">
        <v>4</v>
      </c>
      <c r="E2" s="176" t="s">
        <v>1</v>
      </c>
      <c r="F2" s="177" t="s">
        <v>2</v>
      </c>
      <c r="G2" s="177" t="s">
        <v>3</v>
      </c>
      <c r="H2" s="177" t="s">
        <v>4</v>
      </c>
      <c r="I2" s="176" t="s">
        <v>1</v>
      </c>
      <c r="J2" s="178" t="s">
        <v>2</v>
      </c>
      <c r="K2" s="177" t="s">
        <v>3</v>
      </c>
      <c r="L2" s="177" t="s">
        <v>4</v>
      </c>
      <c r="M2" s="179"/>
      <c r="N2" s="1"/>
      <c r="O2" s="1"/>
    </row>
    <row r="3" spans="1:15" ht="16.5" customHeight="1" thickBot="1">
      <c r="A3" s="180" t="s">
        <v>5</v>
      </c>
      <c r="B3" s="181">
        <v>253950</v>
      </c>
      <c r="C3" s="181">
        <v>125302</v>
      </c>
      <c r="D3" s="181">
        <v>128648</v>
      </c>
      <c r="E3" s="182"/>
      <c r="F3" s="183"/>
      <c r="G3" s="183"/>
      <c r="H3" s="183"/>
      <c r="I3" s="184"/>
      <c r="J3" s="183"/>
      <c r="K3" s="183"/>
      <c r="L3" s="183"/>
      <c r="M3" s="185"/>
      <c r="N3" s="1"/>
      <c r="O3" s="1"/>
    </row>
    <row r="4" spans="1:19" ht="14.25" customHeight="1">
      <c r="A4" s="186" t="s">
        <v>6</v>
      </c>
      <c r="B4" s="187">
        <v>11341</v>
      </c>
      <c r="C4" s="187">
        <v>5744</v>
      </c>
      <c r="D4" s="187">
        <v>5597</v>
      </c>
      <c r="E4" s="186" t="s">
        <v>7</v>
      </c>
      <c r="F4" s="187">
        <v>19172</v>
      </c>
      <c r="G4" s="187">
        <v>9920</v>
      </c>
      <c r="H4" s="187">
        <v>9252</v>
      </c>
      <c r="I4" s="186" t="s">
        <v>8</v>
      </c>
      <c r="J4" s="187">
        <v>14546</v>
      </c>
      <c r="K4" s="187">
        <v>6940</v>
      </c>
      <c r="L4" s="188">
        <v>7606</v>
      </c>
      <c r="M4" s="185"/>
      <c r="N4" s="1"/>
      <c r="O4" s="1"/>
      <c r="Q4" s="4"/>
      <c r="R4" s="5" t="s">
        <v>3</v>
      </c>
      <c r="S4" s="6" t="s">
        <v>4</v>
      </c>
    </row>
    <row r="5" spans="1:19" ht="14.25" customHeight="1">
      <c r="A5" s="189">
        <v>0</v>
      </c>
      <c r="B5" s="190">
        <v>2159</v>
      </c>
      <c r="C5" s="190">
        <v>1071</v>
      </c>
      <c r="D5" s="190">
        <v>1088</v>
      </c>
      <c r="E5" s="189">
        <v>35</v>
      </c>
      <c r="F5" s="190">
        <v>3435</v>
      </c>
      <c r="G5" s="190">
        <v>1772</v>
      </c>
      <c r="H5" s="190">
        <v>1663</v>
      </c>
      <c r="I5" s="189">
        <v>70</v>
      </c>
      <c r="J5" s="190">
        <v>3351</v>
      </c>
      <c r="K5" s="190">
        <v>1606</v>
      </c>
      <c r="L5" s="190">
        <v>1745</v>
      </c>
      <c r="M5" s="185"/>
      <c r="N5" s="1"/>
      <c r="O5" s="1"/>
      <c r="Q5" s="3" t="s">
        <v>6</v>
      </c>
      <c r="R5" s="7">
        <f>-1*C4/1000</f>
        <v>-5.744</v>
      </c>
      <c r="S5" s="8">
        <f>D4/1000</f>
        <v>5.597</v>
      </c>
    </row>
    <row r="6" spans="1:19" ht="14.25" customHeight="1">
      <c r="A6" s="189">
        <v>1</v>
      </c>
      <c r="B6" s="190">
        <v>2227</v>
      </c>
      <c r="C6" s="190">
        <v>1111</v>
      </c>
      <c r="D6" s="190">
        <v>1116</v>
      </c>
      <c r="E6" s="189">
        <v>36</v>
      </c>
      <c r="F6" s="190">
        <v>3678</v>
      </c>
      <c r="G6" s="190">
        <v>1942</v>
      </c>
      <c r="H6" s="190">
        <v>1736</v>
      </c>
      <c r="I6" s="189">
        <v>71</v>
      </c>
      <c r="J6" s="190">
        <v>3155</v>
      </c>
      <c r="K6" s="190">
        <v>1513</v>
      </c>
      <c r="L6" s="190">
        <v>1642</v>
      </c>
      <c r="M6" s="185"/>
      <c r="N6" s="1"/>
      <c r="O6" s="1"/>
      <c r="Q6" s="3" t="s">
        <v>9</v>
      </c>
      <c r="R6" s="9">
        <f>-1*C10/1000</f>
        <v>-6.236</v>
      </c>
      <c r="S6" s="10">
        <f>D10/1000</f>
        <v>5.999</v>
      </c>
    </row>
    <row r="7" spans="1:19" ht="14.25" customHeight="1">
      <c r="A7" s="189">
        <v>2</v>
      </c>
      <c r="B7" s="190">
        <v>2289</v>
      </c>
      <c r="C7" s="190">
        <v>1164</v>
      </c>
      <c r="D7" s="190">
        <v>1125</v>
      </c>
      <c r="E7" s="189">
        <v>37</v>
      </c>
      <c r="F7" s="190">
        <v>3854</v>
      </c>
      <c r="G7" s="190">
        <v>2023</v>
      </c>
      <c r="H7" s="190">
        <v>1831</v>
      </c>
      <c r="I7" s="189">
        <v>72</v>
      </c>
      <c r="J7" s="190">
        <v>2594</v>
      </c>
      <c r="K7" s="190">
        <v>1214</v>
      </c>
      <c r="L7" s="190">
        <v>1380</v>
      </c>
      <c r="M7" s="185"/>
      <c r="N7" s="1"/>
      <c r="O7" s="1"/>
      <c r="Q7" s="3" t="s">
        <v>10</v>
      </c>
      <c r="R7" s="9">
        <f>-1*C16/1000</f>
        <v>-6.587</v>
      </c>
      <c r="S7" s="10">
        <f>D16/1000</f>
        <v>6.486</v>
      </c>
    </row>
    <row r="8" spans="1:19" ht="14.25" customHeight="1">
      <c r="A8" s="189">
        <v>3</v>
      </c>
      <c r="B8" s="190">
        <v>2372</v>
      </c>
      <c r="C8" s="190">
        <v>1226</v>
      </c>
      <c r="D8" s="190">
        <v>1146</v>
      </c>
      <c r="E8" s="189">
        <v>38</v>
      </c>
      <c r="F8" s="190">
        <v>4132</v>
      </c>
      <c r="G8" s="190">
        <v>2086</v>
      </c>
      <c r="H8" s="190">
        <v>2046</v>
      </c>
      <c r="I8" s="189">
        <v>73</v>
      </c>
      <c r="J8" s="190">
        <v>2694</v>
      </c>
      <c r="K8" s="190">
        <v>1281</v>
      </c>
      <c r="L8" s="190">
        <v>1413</v>
      </c>
      <c r="M8" s="185"/>
      <c r="N8" s="1"/>
      <c r="O8" s="1"/>
      <c r="Q8" s="3" t="s">
        <v>11</v>
      </c>
      <c r="R8" s="9">
        <f>-1*C22/1000</f>
        <v>-6.5</v>
      </c>
      <c r="S8" s="10">
        <f>D22/1000</f>
        <v>6.274</v>
      </c>
    </row>
    <row r="9" spans="1:19" ht="14.25" customHeight="1">
      <c r="A9" s="191">
        <v>4</v>
      </c>
      <c r="B9" s="192">
        <v>2294</v>
      </c>
      <c r="C9" s="192">
        <v>1172</v>
      </c>
      <c r="D9" s="192">
        <v>1122</v>
      </c>
      <c r="E9" s="191">
        <v>39</v>
      </c>
      <c r="F9" s="192">
        <v>4073</v>
      </c>
      <c r="G9" s="192">
        <v>2097</v>
      </c>
      <c r="H9" s="192">
        <v>1976</v>
      </c>
      <c r="I9" s="191">
        <v>74</v>
      </c>
      <c r="J9" s="192">
        <v>2752</v>
      </c>
      <c r="K9" s="192">
        <v>1326</v>
      </c>
      <c r="L9" s="192">
        <v>1426</v>
      </c>
      <c r="M9" s="185"/>
      <c r="N9" s="1"/>
      <c r="O9" s="1"/>
      <c r="Q9" s="3" t="s">
        <v>12</v>
      </c>
      <c r="R9" s="9">
        <f>-1*C28/1000</f>
        <v>-4.953</v>
      </c>
      <c r="S9" s="10">
        <f>D28/1000</f>
        <v>4.914</v>
      </c>
    </row>
    <row r="10" spans="1:19" ht="14.25" customHeight="1">
      <c r="A10" s="193" t="s">
        <v>9</v>
      </c>
      <c r="B10" s="187">
        <v>12235</v>
      </c>
      <c r="C10" s="187">
        <v>6236</v>
      </c>
      <c r="D10" s="187">
        <v>5999</v>
      </c>
      <c r="E10" s="186" t="s">
        <v>13</v>
      </c>
      <c r="F10" s="187">
        <v>19801</v>
      </c>
      <c r="G10" s="187">
        <v>10232</v>
      </c>
      <c r="H10" s="187">
        <v>9569</v>
      </c>
      <c r="I10" s="186" t="s">
        <v>14</v>
      </c>
      <c r="J10" s="187">
        <v>11169</v>
      </c>
      <c r="K10" s="187">
        <v>4800</v>
      </c>
      <c r="L10" s="188">
        <v>6369</v>
      </c>
      <c r="M10" s="185"/>
      <c r="N10" s="1"/>
      <c r="O10" s="1"/>
      <c r="Q10" s="3" t="s">
        <v>15</v>
      </c>
      <c r="R10" s="9">
        <f>-1*C34/1000</f>
        <v>-7.006</v>
      </c>
      <c r="S10" s="10">
        <f>D34/1000</f>
        <v>6.373</v>
      </c>
    </row>
    <row r="11" spans="1:19" ht="14.25" customHeight="1">
      <c r="A11" s="189">
        <v>5</v>
      </c>
      <c r="B11" s="190">
        <v>2332</v>
      </c>
      <c r="C11" s="190">
        <v>1140</v>
      </c>
      <c r="D11" s="190">
        <v>1192</v>
      </c>
      <c r="E11" s="189">
        <v>40</v>
      </c>
      <c r="F11" s="190">
        <v>4157</v>
      </c>
      <c r="G11" s="190">
        <v>2169</v>
      </c>
      <c r="H11" s="190">
        <v>1988</v>
      </c>
      <c r="I11" s="189">
        <v>75</v>
      </c>
      <c r="J11" s="190">
        <v>2507</v>
      </c>
      <c r="K11" s="190">
        <v>1103</v>
      </c>
      <c r="L11" s="190">
        <v>1404</v>
      </c>
      <c r="M11" s="185"/>
      <c r="N11" s="1"/>
      <c r="O11" s="1"/>
      <c r="Q11" s="3" t="s">
        <v>16</v>
      </c>
      <c r="R11" s="9">
        <f>-1*C40/1000</f>
        <v>-8.031</v>
      </c>
      <c r="S11" s="10">
        <f>D40/1000</f>
        <v>7.441</v>
      </c>
    </row>
    <row r="12" spans="1:19" ht="14.25" customHeight="1">
      <c r="A12" s="189">
        <v>6</v>
      </c>
      <c r="B12" s="190">
        <v>2332</v>
      </c>
      <c r="C12" s="190">
        <v>1190</v>
      </c>
      <c r="D12" s="190">
        <v>1142</v>
      </c>
      <c r="E12" s="189">
        <v>41</v>
      </c>
      <c r="F12" s="190">
        <v>4007</v>
      </c>
      <c r="G12" s="190">
        <v>2051</v>
      </c>
      <c r="H12" s="190">
        <v>1956</v>
      </c>
      <c r="I12" s="194">
        <v>76</v>
      </c>
      <c r="J12" s="190">
        <v>2396</v>
      </c>
      <c r="K12" s="190">
        <v>1068</v>
      </c>
      <c r="L12" s="190">
        <v>1328</v>
      </c>
      <c r="M12" s="185"/>
      <c r="N12" s="1"/>
      <c r="O12" s="1"/>
      <c r="Q12" s="3" t="s">
        <v>7</v>
      </c>
      <c r="R12" s="9">
        <f>-1*G4/1000</f>
        <v>-9.92</v>
      </c>
      <c r="S12" s="10">
        <f>H4/1000</f>
        <v>9.252</v>
      </c>
    </row>
    <row r="13" spans="1:19" ht="14.25" customHeight="1">
      <c r="A13" s="189">
        <v>7</v>
      </c>
      <c r="B13" s="190">
        <v>2440</v>
      </c>
      <c r="C13" s="190">
        <v>1263</v>
      </c>
      <c r="D13" s="190">
        <v>1177</v>
      </c>
      <c r="E13" s="189">
        <v>42</v>
      </c>
      <c r="F13" s="190">
        <v>3944</v>
      </c>
      <c r="G13" s="190">
        <v>2033</v>
      </c>
      <c r="H13" s="190">
        <v>1911</v>
      </c>
      <c r="I13" s="189">
        <v>77</v>
      </c>
      <c r="J13" s="190">
        <v>2194</v>
      </c>
      <c r="K13" s="190">
        <v>940</v>
      </c>
      <c r="L13" s="190">
        <v>1254</v>
      </c>
      <c r="M13" s="185"/>
      <c r="N13" s="1"/>
      <c r="O13" s="1"/>
      <c r="Q13" s="3" t="s">
        <v>13</v>
      </c>
      <c r="R13" s="9">
        <f>-1*G10/1000</f>
        <v>-10.232</v>
      </c>
      <c r="S13" s="10">
        <f>H10/1000</f>
        <v>9.569</v>
      </c>
    </row>
    <row r="14" spans="1:19" ht="14.25" customHeight="1">
      <c r="A14" s="189">
        <v>8</v>
      </c>
      <c r="B14" s="190">
        <v>2525</v>
      </c>
      <c r="C14" s="190">
        <v>1306</v>
      </c>
      <c r="D14" s="190">
        <v>1219</v>
      </c>
      <c r="E14" s="189">
        <v>43</v>
      </c>
      <c r="F14" s="190">
        <v>3748</v>
      </c>
      <c r="G14" s="190">
        <v>1964</v>
      </c>
      <c r="H14" s="190">
        <v>1784</v>
      </c>
      <c r="I14" s="194">
        <v>78</v>
      </c>
      <c r="J14" s="190">
        <v>2095</v>
      </c>
      <c r="K14" s="190">
        <v>850</v>
      </c>
      <c r="L14" s="190">
        <v>1245</v>
      </c>
      <c r="M14" s="185"/>
      <c r="N14" s="1"/>
      <c r="O14" s="1"/>
      <c r="Q14" s="3" t="s">
        <v>17</v>
      </c>
      <c r="R14" s="9">
        <f>-1*G16/1000</f>
        <v>-8.572</v>
      </c>
      <c r="S14" s="10">
        <f>H16/1000</f>
        <v>8.184</v>
      </c>
    </row>
    <row r="15" spans="1:19" ht="14.25" customHeight="1">
      <c r="A15" s="191">
        <v>9</v>
      </c>
      <c r="B15" s="192">
        <v>2606</v>
      </c>
      <c r="C15" s="192">
        <v>1337</v>
      </c>
      <c r="D15" s="192">
        <v>1269</v>
      </c>
      <c r="E15" s="191">
        <v>44</v>
      </c>
      <c r="F15" s="192">
        <v>3945</v>
      </c>
      <c r="G15" s="192">
        <v>2015</v>
      </c>
      <c r="H15" s="192">
        <v>1930</v>
      </c>
      <c r="I15" s="191">
        <v>79</v>
      </c>
      <c r="J15" s="192">
        <v>1977</v>
      </c>
      <c r="K15" s="192">
        <v>839</v>
      </c>
      <c r="L15" s="192">
        <v>1138</v>
      </c>
      <c r="M15" s="185"/>
      <c r="N15" s="1"/>
      <c r="O15" s="1"/>
      <c r="Q15" s="3" t="s">
        <v>18</v>
      </c>
      <c r="R15" s="9">
        <f>-1*G22/1000</f>
        <v>-8.078</v>
      </c>
      <c r="S15" s="10">
        <f>H22/1000</f>
        <v>7.855</v>
      </c>
    </row>
    <row r="16" spans="1:19" ht="14.25" customHeight="1">
      <c r="A16" s="193" t="s">
        <v>10</v>
      </c>
      <c r="B16" s="187">
        <v>13073</v>
      </c>
      <c r="C16" s="187">
        <v>6587</v>
      </c>
      <c r="D16" s="187">
        <v>6486</v>
      </c>
      <c r="E16" s="186" t="s">
        <v>17</v>
      </c>
      <c r="F16" s="187">
        <v>16756</v>
      </c>
      <c r="G16" s="187">
        <v>8572</v>
      </c>
      <c r="H16" s="187">
        <v>8184</v>
      </c>
      <c r="I16" s="186" t="s">
        <v>19</v>
      </c>
      <c r="J16" s="187">
        <v>7681</v>
      </c>
      <c r="K16" s="187">
        <v>2980</v>
      </c>
      <c r="L16" s="188">
        <v>4701</v>
      </c>
      <c r="M16" s="185"/>
      <c r="N16" s="1"/>
      <c r="O16" s="1"/>
      <c r="Q16" s="3" t="s">
        <v>20</v>
      </c>
      <c r="R16" s="9">
        <f>-1*G28/1000</f>
        <v>-8.567</v>
      </c>
      <c r="S16" s="10">
        <f>H28/1000</f>
        <v>8.267</v>
      </c>
    </row>
    <row r="17" spans="1:19" ht="14.25" customHeight="1">
      <c r="A17" s="189">
        <v>10</v>
      </c>
      <c r="B17" s="190">
        <v>2566</v>
      </c>
      <c r="C17" s="190">
        <v>1303</v>
      </c>
      <c r="D17" s="190">
        <v>1263</v>
      </c>
      <c r="E17" s="189">
        <v>45</v>
      </c>
      <c r="F17" s="190">
        <v>2989</v>
      </c>
      <c r="G17" s="190">
        <v>1570</v>
      </c>
      <c r="H17" s="190">
        <v>1419</v>
      </c>
      <c r="I17" s="189">
        <v>80</v>
      </c>
      <c r="J17" s="190">
        <v>1843</v>
      </c>
      <c r="K17" s="190">
        <v>750</v>
      </c>
      <c r="L17" s="190">
        <v>1093</v>
      </c>
      <c r="M17" s="185"/>
      <c r="N17" s="1"/>
      <c r="O17" s="1"/>
      <c r="Q17" s="3" t="s">
        <v>21</v>
      </c>
      <c r="R17" s="9">
        <f>-1*G34/1000</f>
        <v>-10.2</v>
      </c>
      <c r="S17" s="10">
        <f>H34/1000</f>
        <v>10.424</v>
      </c>
    </row>
    <row r="18" spans="1:19" ht="14.25" customHeight="1">
      <c r="A18" s="189">
        <v>11</v>
      </c>
      <c r="B18" s="190">
        <v>2543</v>
      </c>
      <c r="C18" s="190">
        <v>1322</v>
      </c>
      <c r="D18" s="190">
        <v>1221</v>
      </c>
      <c r="E18" s="189">
        <v>46</v>
      </c>
      <c r="F18" s="190">
        <v>3778</v>
      </c>
      <c r="G18" s="190">
        <v>1903</v>
      </c>
      <c r="H18" s="190">
        <v>1875</v>
      </c>
      <c r="I18" s="189">
        <v>81</v>
      </c>
      <c r="J18" s="190">
        <v>1625</v>
      </c>
      <c r="K18" s="190">
        <v>618</v>
      </c>
      <c r="L18" s="190">
        <v>1007</v>
      </c>
      <c r="M18" s="185"/>
      <c r="N18" s="1"/>
      <c r="O18" s="1"/>
      <c r="Q18" s="3" t="s">
        <v>22</v>
      </c>
      <c r="R18" s="9">
        <f>-1*G40/1000</f>
        <v>-7.527</v>
      </c>
      <c r="S18" s="10">
        <f>H40/1000</f>
        <v>8.215</v>
      </c>
    </row>
    <row r="19" spans="1:19" ht="14.25" customHeight="1">
      <c r="A19" s="189">
        <v>12</v>
      </c>
      <c r="B19" s="190">
        <v>2643</v>
      </c>
      <c r="C19" s="190">
        <v>1317</v>
      </c>
      <c r="D19" s="190">
        <v>1326</v>
      </c>
      <c r="E19" s="189">
        <v>47</v>
      </c>
      <c r="F19" s="190">
        <v>3423</v>
      </c>
      <c r="G19" s="190">
        <v>1732</v>
      </c>
      <c r="H19" s="190">
        <v>1691</v>
      </c>
      <c r="I19" s="189">
        <v>82</v>
      </c>
      <c r="J19" s="190">
        <v>1457</v>
      </c>
      <c r="K19" s="190">
        <v>586</v>
      </c>
      <c r="L19" s="190">
        <v>871</v>
      </c>
      <c r="M19" s="185"/>
      <c r="N19" s="1"/>
      <c r="O19" s="1"/>
      <c r="Q19" s="3" t="s">
        <v>8</v>
      </c>
      <c r="R19" s="9">
        <f>-1*K4/1000</f>
        <v>-6.94</v>
      </c>
      <c r="S19" s="10">
        <f>L4/1000</f>
        <v>7.606</v>
      </c>
    </row>
    <row r="20" spans="1:19" ht="14.25" customHeight="1">
      <c r="A20" s="189">
        <v>13</v>
      </c>
      <c r="B20" s="190">
        <v>2598</v>
      </c>
      <c r="C20" s="190">
        <v>1289</v>
      </c>
      <c r="D20" s="190">
        <v>1309</v>
      </c>
      <c r="E20" s="189">
        <v>48</v>
      </c>
      <c r="F20" s="190">
        <v>3326</v>
      </c>
      <c r="G20" s="190">
        <v>1709</v>
      </c>
      <c r="H20" s="190">
        <v>1617</v>
      </c>
      <c r="I20" s="189">
        <v>83</v>
      </c>
      <c r="J20" s="190">
        <v>1385</v>
      </c>
      <c r="K20" s="190">
        <v>510</v>
      </c>
      <c r="L20" s="190">
        <v>875</v>
      </c>
      <c r="M20" s="185"/>
      <c r="N20" s="1"/>
      <c r="O20" s="1"/>
      <c r="Q20" s="3" t="s">
        <v>14</v>
      </c>
      <c r="R20" s="9">
        <f>-1*K10/1000</f>
        <v>-4.8</v>
      </c>
      <c r="S20" s="10">
        <f>L10/1000</f>
        <v>6.369</v>
      </c>
    </row>
    <row r="21" spans="1:19" ht="14.25" customHeight="1">
      <c r="A21" s="191">
        <v>14</v>
      </c>
      <c r="B21" s="192">
        <v>2723</v>
      </c>
      <c r="C21" s="192">
        <v>1356</v>
      </c>
      <c r="D21" s="192">
        <v>1367</v>
      </c>
      <c r="E21" s="191">
        <v>49</v>
      </c>
      <c r="F21" s="192">
        <v>3240</v>
      </c>
      <c r="G21" s="192">
        <v>1658</v>
      </c>
      <c r="H21" s="192">
        <v>1582</v>
      </c>
      <c r="I21" s="191">
        <v>84</v>
      </c>
      <c r="J21" s="192">
        <v>1371</v>
      </c>
      <c r="K21" s="192">
        <v>516</v>
      </c>
      <c r="L21" s="192">
        <v>855</v>
      </c>
      <c r="M21" s="185"/>
      <c r="N21" s="1"/>
      <c r="O21" s="1"/>
      <c r="Q21" s="3" t="s">
        <v>19</v>
      </c>
      <c r="R21" s="9">
        <f>-1*K16/1000</f>
        <v>-2.98</v>
      </c>
      <c r="S21" s="10">
        <f>L16/1000</f>
        <v>4.701</v>
      </c>
    </row>
    <row r="22" spans="1:19" ht="14.25" customHeight="1">
      <c r="A22" s="186" t="s">
        <v>11</v>
      </c>
      <c r="B22" s="187">
        <v>12774</v>
      </c>
      <c r="C22" s="187">
        <v>6500</v>
      </c>
      <c r="D22" s="187">
        <v>6274</v>
      </c>
      <c r="E22" s="186" t="s">
        <v>18</v>
      </c>
      <c r="F22" s="187">
        <v>15933</v>
      </c>
      <c r="G22" s="187">
        <v>8078</v>
      </c>
      <c r="H22" s="187">
        <v>7855</v>
      </c>
      <c r="I22" s="186" t="s">
        <v>23</v>
      </c>
      <c r="J22" s="187">
        <v>4370</v>
      </c>
      <c r="K22" s="187">
        <v>1406</v>
      </c>
      <c r="L22" s="188">
        <v>2964</v>
      </c>
      <c r="M22" s="185"/>
      <c r="N22" s="1"/>
      <c r="O22" s="1"/>
      <c r="Q22" s="3" t="s">
        <v>23</v>
      </c>
      <c r="R22" s="9">
        <f>-1*K22/1000</f>
        <v>-1.406</v>
      </c>
      <c r="S22" s="10">
        <f>L22/1000</f>
        <v>2.964</v>
      </c>
    </row>
    <row r="23" spans="1:19" ht="14.25" customHeight="1">
      <c r="A23" s="189">
        <v>15</v>
      </c>
      <c r="B23" s="190">
        <v>2605</v>
      </c>
      <c r="C23" s="190">
        <v>1315</v>
      </c>
      <c r="D23" s="190">
        <v>1290</v>
      </c>
      <c r="E23" s="189">
        <v>50</v>
      </c>
      <c r="F23" s="190">
        <v>3201</v>
      </c>
      <c r="G23" s="190">
        <v>1653</v>
      </c>
      <c r="H23" s="190">
        <v>1548</v>
      </c>
      <c r="I23" s="189">
        <v>85</v>
      </c>
      <c r="J23" s="190">
        <v>1154</v>
      </c>
      <c r="K23" s="190">
        <v>386</v>
      </c>
      <c r="L23" s="190">
        <v>768</v>
      </c>
      <c r="M23" s="185"/>
      <c r="N23" s="1"/>
      <c r="O23" s="1"/>
      <c r="Q23" s="3" t="s">
        <v>24</v>
      </c>
      <c r="R23" s="9">
        <f>-1*K28/1000</f>
        <v>-0.415</v>
      </c>
      <c r="S23" s="10">
        <f>L28/1000</f>
        <v>1.423</v>
      </c>
    </row>
    <row r="24" spans="1:19" ht="14.25" customHeight="1">
      <c r="A24" s="189">
        <v>16</v>
      </c>
      <c r="B24" s="190">
        <v>2677</v>
      </c>
      <c r="C24" s="190">
        <v>1359</v>
      </c>
      <c r="D24" s="190">
        <v>1318</v>
      </c>
      <c r="E24" s="189">
        <v>51</v>
      </c>
      <c r="F24" s="190">
        <v>3160</v>
      </c>
      <c r="G24" s="190">
        <v>1563</v>
      </c>
      <c r="H24" s="190">
        <v>1597</v>
      </c>
      <c r="I24" s="189">
        <v>86</v>
      </c>
      <c r="J24" s="190">
        <v>1044</v>
      </c>
      <c r="K24" s="190">
        <v>379</v>
      </c>
      <c r="L24" s="190">
        <v>665</v>
      </c>
      <c r="M24" s="185"/>
      <c r="N24" s="1"/>
      <c r="O24" s="1"/>
      <c r="Q24" s="11" t="s">
        <v>25</v>
      </c>
      <c r="R24" s="9">
        <f>-1*K34/1000</f>
        <v>-0.089</v>
      </c>
      <c r="S24" s="10">
        <f>L34/1000</f>
        <v>0.419</v>
      </c>
    </row>
    <row r="25" spans="1:19" ht="14.25" customHeight="1" thickBot="1">
      <c r="A25" s="189">
        <v>17</v>
      </c>
      <c r="B25" s="190">
        <v>2803</v>
      </c>
      <c r="C25" s="190">
        <v>1407</v>
      </c>
      <c r="D25" s="190">
        <v>1396</v>
      </c>
      <c r="E25" s="189">
        <v>52</v>
      </c>
      <c r="F25" s="190">
        <v>3232</v>
      </c>
      <c r="G25" s="190">
        <v>1647</v>
      </c>
      <c r="H25" s="190">
        <v>1585</v>
      </c>
      <c r="I25" s="189">
        <v>87</v>
      </c>
      <c r="J25" s="190">
        <v>864</v>
      </c>
      <c r="K25" s="190">
        <v>261</v>
      </c>
      <c r="L25" s="190">
        <v>603</v>
      </c>
      <c r="M25" s="185"/>
      <c r="N25" s="1"/>
      <c r="O25" s="1"/>
      <c r="Q25" s="12" t="s">
        <v>26</v>
      </c>
      <c r="R25" s="13">
        <f>-1*K40/1000</f>
        <v>-0.018</v>
      </c>
      <c r="S25" s="14">
        <f>L40/1000</f>
        <v>0.065</v>
      </c>
    </row>
    <row r="26" spans="1:15" ht="14.25" customHeight="1">
      <c r="A26" s="189">
        <v>18</v>
      </c>
      <c r="B26" s="190">
        <v>2584</v>
      </c>
      <c r="C26" s="190">
        <v>1330</v>
      </c>
      <c r="D26" s="190">
        <v>1254</v>
      </c>
      <c r="E26" s="189">
        <v>53</v>
      </c>
      <c r="F26" s="190">
        <v>3196</v>
      </c>
      <c r="G26" s="190">
        <v>1581</v>
      </c>
      <c r="H26" s="190">
        <v>1615</v>
      </c>
      <c r="I26" s="189">
        <v>88</v>
      </c>
      <c r="J26" s="190">
        <v>720</v>
      </c>
      <c r="K26" s="190">
        <v>210</v>
      </c>
      <c r="L26" s="190">
        <v>510</v>
      </c>
      <c r="M26" s="185"/>
      <c r="N26" s="1"/>
      <c r="O26" s="1"/>
    </row>
    <row r="27" spans="1:15" ht="14.25" customHeight="1">
      <c r="A27" s="191">
        <v>19</v>
      </c>
      <c r="B27" s="192">
        <v>2105</v>
      </c>
      <c r="C27" s="192">
        <v>1089</v>
      </c>
      <c r="D27" s="192">
        <v>1016</v>
      </c>
      <c r="E27" s="191">
        <v>54</v>
      </c>
      <c r="F27" s="192">
        <v>3144</v>
      </c>
      <c r="G27" s="192">
        <v>1634</v>
      </c>
      <c r="H27" s="192">
        <v>1510</v>
      </c>
      <c r="I27" s="191">
        <v>89</v>
      </c>
      <c r="J27" s="192">
        <v>588</v>
      </c>
      <c r="K27" s="192">
        <v>170</v>
      </c>
      <c r="L27" s="192">
        <v>418</v>
      </c>
      <c r="M27" s="185"/>
      <c r="N27" s="1"/>
      <c r="O27" s="1"/>
    </row>
    <row r="28" spans="1:15" ht="14.25" customHeight="1">
      <c r="A28" s="186" t="s">
        <v>12</v>
      </c>
      <c r="B28" s="187">
        <v>9867</v>
      </c>
      <c r="C28" s="187">
        <v>4953</v>
      </c>
      <c r="D28" s="187">
        <v>4914</v>
      </c>
      <c r="E28" s="186" t="s">
        <v>20</v>
      </c>
      <c r="F28" s="187">
        <v>16834</v>
      </c>
      <c r="G28" s="187">
        <v>8567</v>
      </c>
      <c r="H28" s="187">
        <v>8267</v>
      </c>
      <c r="I28" s="186" t="s">
        <v>24</v>
      </c>
      <c r="J28" s="187">
        <v>1838</v>
      </c>
      <c r="K28" s="187">
        <v>415</v>
      </c>
      <c r="L28" s="188">
        <v>1423</v>
      </c>
      <c r="M28" s="185"/>
      <c r="N28" s="1"/>
      <c r="O28" s="1"/>
    </row>
    <row r="29" spans="1:15" ht="14.25" customHeight="1">
      <c r="A29" s="189">
        <v>20</v>
      </c>
      <c r="B29" s="190">
        <v>1767</v>
      </c>
      <c r="C29" s="190">
        <v>900</v>
      </c>
      <c r="D29" s="190">
        <v>867</v>
      </c>
      <c r="E29" s="189">
        <v>55</v>
      </c>
      <c r="F29" s="190">
        <v>3200</v>
      </c>
      <c r="G29" s="190">
        <v>1569</v>
      </c>
      <c r="H29" s="190">
        <v>1631</v>
      </c>
      <c r="I29" s="189">
        <v>90</v>
      </c>
      <c r="J29" s="190">
        <v>520</v>
      </c>
      <c r="K29" s="190">
        <v>131</v>
      </c>
      <c r="L29" s="190">
        <v>389</v>
      </c>
      <c r="M29" s="185"/>
      <c r="N29" s="1"/>
      <c r="O29" s="1"/>
    </row>
    <row r="30" spans="1:15" ht="14.25" customHeight="1">
      <c r="A30" s="189">
        <v>21</v>
      </c>
      <c r="B30" s="190">
        <v>1828</v>
      </c>
      <c r="C30" s="190">
        <v>915</v>
      </c>
      <c r="D30" s="190">
        <v>913</v>
      </c>
      <c r="E30" s="189">
        <v>56</v>
      </c>
      <c r="F30" s="190">
        <v>3248</v>
      </c>
      <c r="G30" s="190">
        <v>1684</v>
      </c>
      <c r="H30" s="190">
        <v>1564</v>
      </c>
      <c r="I30" s="189">
        <v>91</v>
      </c>
      <c r="J30" s="190">
        <v>440</v>
      </c>
      <c r="K30" s="190">
        <v>104</v>
      </c>
      <c r="L30" s="190">
        <v>336</v>
      </c>
      <c r="M30" s="185"/>
      <c r="N30" s="1"/>
      <c r="O30" s="1"/>
    </row>
    <row r="31" spans="1:15" ht="14.25" customHeight="1">
      <c r="A31" s="189">
        <v>22</v>
      </c>
      <c r="B31" s="190">
        <v>1807</v>
      </c>
      <c r="C31" s="190">
        <v>896</v>
      </c>
      <c r="D31" s="190">
        <v>911</v>
      </c>
      <c r="E31" s="189">
        <v>57</v>
      </c>
      <c r="F31" s="190">
        <v>3246</v>
      </c>
      <c r="G31" s="190">
        <v>1613</v>
      </c>
      <c r="H31" s="190">
        <v>1633</v>
      </c>
      <c r="I31" s="189">
        <v>92</v>
      </c>
      <c r="J31" s="190">
        <v>371</v>
      </c>
      <c r="K31" s="190">
        <v>85</v>
      </c>
      <c r="L31" s="190">
        <v>286</v>
      </c>
      <c r="M31" s="185"/>
      <c r="N31" s="1"/>
      <c r="O31" s="1"/>
    </row>
    <row r="32" spans="1:15" ht="14.25" customHeight="1">
      <c r="A32" s="189">
        <v>23</v>
      </c>
      <c r="B32" s="190">
        <v>2069</v>
      </c>
      <c r="C32" s="190">
        <v>1018</v>
      </c>
      <c r="D32" s="190">
        <v>1051</v>
      </c>
      <c r="E32" s="189">
        <v>58</v>
      </c>
      <c r="F32" s="190">
        <v>3518</v>
      </c>
      <c r="G32" s="190">
        <v>1814</v>
      </c>
      <c r="H32" s="190">
        <v>1704</v>
      </c>
      <c r="I32" s="189">
        <v>93</v>
      </c>
      <c r="J32" s="190">
        <v>263</v>
      </c>
      <c r="K32" s="190">
        <v>43</v>
      </c>
      <c r="L32" s="190">
        <v>220</v>
      </c>
      <c r="M32" s="185"/>
      <c r="N32" s="1"/>
      <c r="O32" s="1"/>
    </row>
    <row r="33" spans="1:15" ht="14.25" customHeight="1">
      <c r="A33" s="191">
        <v>24</v>
      </c>
      <c r="B33" s="192">
        <v>2396</v>
      </c>
      <c r="C33" s="192">
        <v>1224</v>
      </c>
      <c r="D33" s="192">
        <v>1172</v>
      </c>
      <c r="E33" s="191">
        <v>59</v>
      </c>
      <c r="F33" s="192">
        <v>3622</v>
      </c>
      <c r="G33" s="192">
        <v>1887</v>
      </c>
      <c r="H33" s="192">
        <v>1735</v>
      </c>
      <c r="I33" s="191">
        <v>94</v>
      </c>
      <c r="J33" s="192">
        <v>244</v>
      </c>
      <c r="K33" s="192">
        <v>52</v>
      </c>
      <c r="L33" s="192">
        <v>192</v>
      </c>
      <c r="M33" s="185"/>
      <c r="N33" s="1"/>
      <c r="O33" s="1"/>
    </row>
    <row r="34" spans="1:15" ht="14.25" customHeight="1">
      <c r="A34" s="186" t="s">
        <v>15</v>
      </c>
      <c r="B34" s="187">
        <v>13379</v>
      </c>
      <c r="C34" s="187">
        <v>7006</v>
      </c>
      <c r="D34" s="187">
        <v>6373</v>
      </c>
      <c r="E34" s="186" t="s">
        <v>21</v>
      </c>
      <c r="F34" s="187">
        <v>20624</v>
      </c>
      <c r="G34" s="187">
        <v>10200</v>
      </c>
      <c r="H34" s="187">
        <v>10424</v>
      </c>
      <c r="I34" s="186" t="s">
        <v>25</v>
      </c>
      <c r="J34" s="187">
        <v>508</v>
      </c>
      <c r="K34" s="187">
        <v>89</v>
      </c>
      <c r="L34" s="188">
        <v>419</v>
      </c>
      <c r="M34" s="185"/>
      <c r="N34" s="1"/>
      <c r="O34" s="1"/>
    </row>
    <row r="35" spans="1:15" ht="14.25" customHeight="1">
      <c r="A35" s="189">
        <v>25</v>
      </c>
      <c r="B35" s="190">
        <v>2438</v>
      </c>
      <c r="C35" s="190">
        <v>1283</v>
      </c>
      <c r="D35" s="190">
        <v>1155</v>
      </c>
      <c r="E35" s="189">
        <v>60</v>
      </c>
      <c r="F35" s="190">
        <v>3757</v>
      </c>
      <c r="G35" s="190">
        <v>1935</v>
      </c>
      <c r="H35" s="190">
        <v>1822</v>
      </c>
      <c r="I35" s="189">
        <v>95</v>
      </c>
      <c r="J35" s="190">
        <v>178</v>
      </c>
      <c r="K35" s="190">
        <v>32</v>
      </c>
      <c r="L35" s="190">
        <v>146</v>
      </c>
      <c r="M35" s="185"/>
      <c r="N35" s="1"/>
      <c r="O35" s="1"/>
    </row>
    <row r="36" spans="1:15" ht="14.25" customHeight="1">
      <c r="A36" s="189">
        <v>26</v>
      </c>
      <c r="B36" s="190">
        <v>2630</v>
      </c>
      <c r="C36" s="190">
        <v>1377</v>
      </c>
      <c r="D36" s="190">
        <v>1253</v>
      </c>
      <c r="E36" s="189">
        <v>61</v>
      </c>
      <c r="F36" s="190">
        <v>4166</v>
      </c>
      <c r="G36" s="190">
        <v>2073</v>
      </c>
      <c r="H36" s="190">
        <v>2093</v>
      </c>
      <c r="I36" s="189">
        <v>96</v>
      </c>
      <c r="J36" s="190">
        <v>140</v>
      </c>
      <c r="K36" s="190">
        <v>26</v>
      </c>
      <c r="L36" s="190">
        <v>114</v>
      </c>
      <c r="M36" s="185"/>
      <c r="N36" s="1"/>
      <c r="O36" s="1"/>
    </row>
    <row r="37" spans="1:15" ht="14.25" customHeight="1">
      <c r="A37" s="189">
        <v>27</v>
      </c>
      <c r="B37" s="190">
        <v>2760</v>
      </c>
      <c r="C37" s="190">
        <v>1425</v>
      </c>
      <c r="D37" s="190">
        <v>1335</v>
      </c>
      <c r="E37" s="189">
        <v>62</v>
      </c>
      <c r="F37" s="190">
        <v>4250</v>
      </c>
      <c r="G37" s="190">
        <v>2148</v>
      </c>
      <c r="H37" s="190">
        <v>2102</v>
      </c>
      <c r="I37" s="189">
        <v>97</v>
      </c>
      <c r="J37" s="190">
        <v>89</v>
      </c>
      <c r="K37" s="190">
        <v>16</v>
      </c>
      <c r="L37" s="190">
        <v>73</v>
      </c>
      <c r="M37" s="185"/>
      <c r="N37" s="1"/>
      <c r="O37" s="1"/>
    </row>
    <row r="38" spans="1:15" ht="14.25" customHeight="1">
      <c r="A38" s="189">
        <v>28</v>
      </c>
      <c r="B38" s="190">
        <v>2756</v>
      </c>
      <c r="C38" s="190">
        <v>1474</v>
      </c>
      <c r="D38" s="190">
        <v>1282</v>
      </c>
      <c r="E38" s="189">
        <v>63</v>
      </c>
      <c r="F38" s="190">
        <v>4393</v>
      </c>
      <c r="G38" s="190">
        <v>2121</v>
      </c>
      <c r="H38" s="190">
        <v>2272</v>
      </c>
      <c r="I38" s="189">
        <v>98</v>
      </c>
      <c r="J38" s="190">
        <v>59</v>
      </c>
      <c r="K38" s="190">
        <v>8</v>
      </c>
      <c r="L38" s="190">
        <v>51</v>
      </c>
      <c r="M38" s="185"/>
      <c r="N38" s="1"/>
      <c r="O38" s="1"/>
    </row>
    <row r="39" spans="1:15" ht="14.25" customHeight="1">
      <c r="A39" s="191">
        <v>29</v>
      </c>
      <c r="B39" s="192">
        <v>2795</v>
      </c>
      <c r="C39" s="192">
        <v>1447</v>
      </c>
      <c r="D39" s="192">
        <v>1348</v>
      </c>
      <c r="E39" s="191">
        <v>64</v>
      </c>
      <c r="F39" s="192">
        <v>4058</v>
      </c>
      <c r="G39" s="192">
        <v>1923</v>
      </c>
      <c r="H39" s="192">
        <v>2135</v>
      </c>
      <c r="I39" s="191">
        <v>99</v>
      </c>
      <c r="J39" s="192">
        <v>42</v>
      </c>
      <c r="K39" s="192">
        <v>7</v>
      </c>
      <c r="L39" s="192">
        <v>35</v>
      </c>
      <c r="M39" s="185"/>
      <c r="N39" s="216"/>
      <c r="O39" s="216"/>
    </row>
    <row r="40" spans="1:15" ht="14.25" customHeight="1">
      <c r="A40" s="186" t="s">
        <v>16</v>
      </c>
      <c r="B40" s="187">
        <v>15472</v>
      </c>
      <c r="C40" s="187">
        <v>8031</v>
      </c>
      <c r="D40" s="187">
        <v>7441</v>
      </c>
      <c r="E40" s="186" t="s">
        <v>22</v>
      </c>
      <c r="F40" s="187">
        <v>15742</v>
      </c>
      <c r="G40" s="187">
        <v>7527</v>
      </c>
      <c r="H40" s="187">
        <v>8215</v>
      </c>
      <c r="I40" s="195" t="s">
        <v>26</v>
      </c>
      <c r="J40" s="187">
        <v>83</v>
      </c>
      <c r="K40" s="187">
        <v>18</v>
      </c>
      <c r="L40" s="188">
        <v>65</v>
      </c>
      <c r="M40" s="185"/>
      <c r="N40" s="216"/>
      <c r="O40" s="216"/>
    </row>
    <row r="41" spans="1:15" ht="14.25" customHeight="1">
      <c r="A41" s="189">
        <v>30</v>
      </c>
      <c r="B41" s="190">
        <v>2813</v>
      </c>
      <c r="C41" s="190">
        <v>1459</v>
      </c>
      <c r="D41" s="190">
        <v>1354</v>
      </c>
      <c r="E41" s="189">
        <v>65</v>
      </c>
      <c r="F41" s="190">
        <v>2574</v>
      </c>
      <c r="G41" s="190">
        <v>1276</v>
      </c>
      <c r="H41" s="190">
        <v>1298</v>
      </c>
      <c r="I41" s="191" t="s">
        <v>27</v>
      </c>
      <c r="J41" s="192">
        <v>752</v>
      </c>
      <c r="K41" s="192">
        <v>501</v>
      </c>
      <c r="L41" s="192">
        <v>251</v>
      </c>
      <c r="M41" s="185"/>
      <c r="N41" s="1"/>
      <c r="O41" s="1"/>
    </row>
    <row r="42" spans="1:15" ht="14.25" customHeight="1">
      <c r="A42" s="189">
        <v>31</v>
      </c>
      <c r="B42" s="190">
        <v>3040</v>
      </c>
      <c r="C42" s="190">
        <v>1601</v>
      </c>
      <c r="D42" s="190">
        <v>1439</v>
      </c>
      <c r="E42" s="189">
        <v>66</v>
      </c>
      <c r="F42" s="190">
        <v>2887</v>
      </c>
      <c r="G42" s="190">
        <v>1372</v>
      </c>
      <c r="H42" s="190">
        <v>1515</v>
      </c>
      <c r="I42" s="189" t="s">
        <v>28</v>
      </c>
      <c r="J42" s="190">
        <v>36649</v>
      </c>
      <c r="K42" s="190">
        <v>18567</v>
      </c>
      <c r="L42" s="190">
        <v>18082</v>
      </c>
      <c r="M42" s="196" t="s">
        <v>32</v>
      </c>
      <c r="N42" s="1"/>
      <c r="O42" s="1"/>
    </row>
    <row r="43" spans="1:15" ht="14.25" customHeight="1">
      <c r="A43" s="189">
        <v>32</v>
      </c>
      <c r="B43" s="190">
        <v>3073</v>
      </c>
      <c r="C43" s="190">
        <v>1634</v>
      </c>
      <c r="D43" s="190">
        <v>1439</v>
      </c>
      <c r="E43" s="189">
        <v>67</v>
      </c>
      <c r="F43" s="190">
        <v>3493</v>
      </c>
      <c r="G43" s="190">
        <v>1652</v>
      </c>
      <c r="H43" s="190">
        <v>1841</v>
      </c>
      <c r="I43" s="189" t="s">
        <v>29</v>
      </c>
      <c r="J43" s="190">
        <v>160612</v>
      </c>
      <c r="K43" s="190">
        <v>82059</v>
      </c>
      <c r="L43" s="190">
        <v>78553</v>
      </c>
      <c r="M43" s="197"/>
      <c r="N43" s="1"/>
      <c r="O43" s="1"/>
    </row>
    <row r="44" spans="1:15" ht="14.25" customHeight="1">
      <c r="A44" s="189">
        <v>33</v>
      </c>
      <c r="B44" s="190">
        <v>3244</v>
      </c>
      <c r="C44" s="190">
        <v>1634</v>
      </c>
      <c r="D44" s="190">
        <v>1610</v>
      </c>
      <c r="E44" s="189">
        <v>68</v>
      </c>
      <c r="F44" s="190">
        <v>3453</v>
      </c>
      <c r="G44" s="190">
        <v>1647</v>
      </c>
      <c r="H44" s="190">
        <v>1806</v>
      </c>
      <c r="I44" s="191" t="s">
        <v>30</v>
      </c>
      <c r="J44" s="192">
        <v>55937</v>
      </c>
      <c r="K44" s="192">
        <v>24175</v>
      </c>
      <c r="L44" s="192">
        <v>31762</v>
      </c>
      <c r="M44" s="185"/>
      <c r="N44" s="1"/>
      <c r="O44" s="1"/>
    </row>
    <row r="45" spans="1:15" ht="14.25" customHeight="1" thickBot="1">
      <c r="A45" s="198">
        <v>34</v>
      </c>
      <c r="B45" s="199">
        <v>3302</v>
      </c>
      <c r="C45" s="199">
        <v>1703</v>
      </c>
      <c r="D45" s="199">
        <v>1599</v>
      </c>
      <c r="E45" s="198">
        <v>69</v>
      </c>
      <c r="F45" s="199">
        <v>3335</v>
      </c>
      <c r="G45" s="199">
        <v>1580</v>
      </c>
      <c r="H45" s="199">
        <v>1755</v>
      </c>
      <c r="I45" s="198" t="s">
        <v>31</v>
      </c>
      <c r="J45" s="200">
        <v>44.54480288153935</v>
      </c>
      <c r="K45" s="200">
        <v>43.210226680875955</v>
      </c>
      <c r="L45" s="200">
        <v>45.842001760165736</v>
      </c>
      <c r="M45" s="185"/>
      <c r="N45" s="1"/>
      <c r="O45" s="1"/>
    </row>
    <row r="46" ht="13.5">
      <c r="I46" s="201"/>
    </row>
    <row r="47" ht="14.25" thickBot="1"/>
    <row r="48" spans="9:12" ht="13.5">
      <c r="I48" s="202"/>
      <c r="J48" s="203" t="s">
        <v>43</v>
      </c>
      <c r="K48" s="203" t="s">
        <v>44</v>
      </c>
      <c r="L48" s="204" t="s">
        <v>45</v>
      </c>
    </row>
    <row r="49" spans="9:12" ht="13.5">
      <c r="I49" s="205" t="s">
        <v>46</v>
      </c>
      <c r="J49" s="206">
        <v>17.9</v>
      </c>
      <c r="K49" s="206">
        <v>67.8</v>
      </c>
      <c r="L49" s="207">
        <v>14.2</v>
      </c>
    </row>
    <row r="50" spans="9:12" ht="13.5">
      <c r="I50" s="205" t="s">
        <v>47</v>
      </c>
      <c r="J50" s="206">
        <v>16.1</v>
      </c>
      <c r="K50" s="206">
        <v>67.9</v>
      </c>
      <c r="L50" s="207">
        <v>15.9</v>
      </c>
    </row>
    <row r="51" spans="9:12" ht="13.5">
      <c r="I51" s="205" t="s">
        <v>48</v>
      </c>
      <c r="J51" s="206">
        <v>15.4</v>
      </c>
      <c r="K51" s="206">
        <v>67.4</v>
      </c>
      <c r="L51" s="207">
        <v>17.2</v>
      </c>
    </row>
    <row r="52" spans="9:12" ht="13.5">
      <c r="I52" s="205" t="s">
        <v>49</v>
      </c>
      <c r="J52" s="206">
        <v>14.7</v>
      </c>
      <c r="K52" s="206">
        <v>63.5</v>
      </c>
      <c r="L52" s="207">
        <v>21.8</v>
      </c>
    </row>
    <row r="53" spans="9:12" ht="14.25" thickBot="1">
      <c r="I53" s="83" t="s">
        <v>50</v>
      </c>
      <c r="J53" s="208">
        <v>14.5</v>
      </c>
      <c r="K53" s="208">
        <v>63.4</v>
      </c>
      <c r="L53" s="209">
        <v>22.1</v>
      </c>
    </row>
  </sheetData>
  <sheetProtection/>
  <mergeCells count="2">
    <mergeCell ref="N39:O39"/>
    <mergeCell ref="N40:O40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C59" sqref="C59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35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41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89058</v>
      </c>
      <c r="C3" s="139">
        <v>45773</v>
      </c>
      <c r="D3" s="139">
        <v>43285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4615</v>
      </c>
      <c r="C4" s="145">
        <v>2360</v>
      </c>
      <c r="D4" s="145">
        <v>2255</v>
      </c>
      <c r="E4" s="144" t="s">
        <v>7</v>
      </c>
      <c r="F4" s="145">
        <v>7710</v>
      </c>
      <c r="G4" s="145">
        <v>4103</v>
      </c>
      <c r="H4" s="145">
        <v>3607</v>
      </c>
      <c r="I4" s="144" t="s">
        <v>8</v>
      </c>
      <c r="J4" s="145">
        <v>4285</v>
      </c>
      <c r="K4" s="145">
        <v>2004</v>
      </c>
      <c r="L4" s="146">
        <v>2281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868</v>
      </c>
      <c r="C5" s="148">
        <v>452</v>
      </c>
      <c r="D5" s="148">
        <v>416</v>
      </c>
      <c r="E5" s="147">
        <v>35</v>
      </c>
      <c r="F5" s="148">
        <v>1418</v>
      </c>
      <c r="G5" s="148">
        <v>775</v>
      </c>
      <c r="H5" s="148">
        <v>643</v>
      </c>
      <c r="I5" s="147">
        <v>70</v>
      </c>
      <c r="J5" s="148">
        <v>1008</v>
      </c>
      <c r="K5" s="148">
        <v>492</v>
      </c>
      <c r="L5" s="148">
        <v>516</v>
      </c>
      <c r="M5" s="143"/>
      <c r="N5" s="15"/>
      <c r="O5" s="15"/>
      <c r="Q5" s="17" t="s">
        <v>6</v>
      </c>
      <c r="R5" s="21">
        <f>-1*C4/1000</f>
        <v>-2.36</v>
      </c>
      <c r="S5" s="22">
        <f>D4/1000</f>
        <v>2.255</v>
      </c>
    </row>
    <row r="6" spans="1:19" ht="14.25" customHeight="1">
      <c r="A6" s="147">
        <v>1</v>
      </c>
      <c r="B6" s="148">
        <v>944</v>
      </c>
      <c r="C6" s="148">
        <v>484</v>
      </c>
      <c r="D6" s="148">
        <v>460</v>
      </c>
      <c r="E6" s="147">
        <v>36</v>
      </c>
      <c r="F6" s="148">
        <v>1548</v>
      </c>
      <c r="G6" s="148">
        <v>833</v>
      </c>
      <c r="H6" s="148">
        <v>715</v>
      </c>
      <c r="I6" s="147">
        <v>71</v>
      </c>
      <c r="J6" s="148">
        <v>928</v>
      </c>
      <c r="K6" s="148">
        <v>431</v>
      </c>
      <c r="L6" s="148">
        <v>497</v>
      </c>
      <c r="M6" s="143"/>
      <c r="N6" s="15"/>
      <c r="O6" s="15"/>
      <c r="Q6" s="17" t="s">
        <v>9</v>
      </c>
      <c r="R6" s="23">
        <f>-1*C10/1000</f>
        <v>-2.411</v>
      </c>
      <c r="S6" s="24">
        <f>D10/1000</f>
        <v>2.209</v>
      </c>
    </row>
    <row r="7" spans="1:19" ht="14.25" customHeight="1">
      <c r="A7" s="147">
        <v>2</v>
      </c>
      <c r="B7" s="148">
        <v>912</v>
      </c>
      <c r="C7" s="148">
        <v>463</v>
      </c>
      <c r="D7" s="148">
        <v>449</v>
      </c>
      <c r="E7" s="147">
        <v>37</v>
      </c>
      <c r="F7" s="148">
        <v>1601</v>
      </c>
      <c r="G7" s="148">
        <v>852</v>
      </c>
      <c r="H7" s="148">
        <v>749</v>
      </c>
      <c r="I7" s="147">
        <v>72</v>
      </c>
      <c r="J7" s="148">
        <v>720</v>
      </c>
      <c r="K7" s="148">
        <v>341</v>
      </c>
      <c r="L7" s="148">
        <v>379</v>
      </c>
      <c r="M7" s="143"/>
      <c r="N7" s="15"/>
      <c r="O7" s="15"/>
      <c r="Q7" s="17" t="s">
        <v>10</v>
      </c>
      <c r="R7" s="23">
        <f>-1*C16/1000</f>
        <v>-2.304</v>
      </c>
      <c r="S7" s="24">
        <f>D16/1000</f>
        <v>2.118</v>
      </c>
    </row>
    <row r="8" spans="1:19" ht="14.25" customHeight="1">
      <c r="A8" s="147">
        <v>3</v>
      </c>
      <c r="B8" s="148">
        <v>960</v>
      </c>
      <c r="C8" s="148">
        <v>499</v>
      </c>
      <c r="D8" s="148">
        <v>461</v>
      </c>
      <c r="E8" s="147">
        <v>38</v>
      </c>
      <c r="F8" s="148">
        <v>1594</v>
      </c>
      <c r="G8" s="148">
        <v>806</v>
      </c>
      <c r="H8" s="148">
        <v>788</v>
      </c>
      <c r="I8" s="147">
        <v>73</v>
      </c>
      <c r="J8" s="148">
        <v>772</v>
      </c>
      <c r="K8" s="148">
        <v>341</v>
      </c>
      <c r="L8" s="148">
        <v>431</v>
      </c>
      <c r="M8" s="143"/>
      <c r="N8" s="15"/>
      <c r="O8" s="15"/>
      <c r="Q8" s="17" t="s">
        <v>11</v>
      </c>
      <c r="R8" s="23">
        <f>-1*C22/1000</f>
        <v>-2.248</v>
      </c>
      <c r="S8" s="24">
        <f>D22/1000</f>
        <v>2.081</v>
      </c>
    </row>
    <row r="9" spans="1:19" ht="14.25" customHeight="1">
      <c r="A9" s="149">
        <v>4</v>
      </c>
      <c r="B9" s="150">
        <v>931</v>
      </c>
      <c r="C9" s="150">
        <v>462</v>
      </c>
      <c r="D9" s="150">
        <v>469</v>
      </c>
      <c r="E9" s="149">
        <v>39</v>
      </c>
      <c r="F9" s="150">
        <v>1549</v>
      </c>
      <c r="G9" s="150">
        <v>837</v>
      </c>
      <c r="H9" s="150">
        <v>712</v>
      </c>
      <c r="I9" s="149">
        <v>74</v>
      </c>
      <c r="J9" s="150">
        <v>857</v>
      </c>
      <c r="K9" s="150">
        <v>399</v>
      </c>
      <c r="L9" s="150">
        <v>458</v>
      </c>
      <c r="M9" s="143"/>
      <c r="N9" s="15"/>
      <c r="O9" s="15"/>
      <c r="Q9" s="17" t="s">
        <v>12</v>
      </c>
      <c r="R9" s="23">
        <f>-1*C28/1000</f>
        <v>-2.419</v>
      </c>
      <c r="S9" s="24">
        <f>D28/1000</f>
        <v>1.676</v>
      </c>
    </row>
    <row r="10" spans="1:19" ht="14.25" customHeight="1">
      <c r="A10" s="151" t="s">
        <v>9</v>
      </c>
      <c r="B10" s="145">
        <v>4620</v>
      </c>
      <c r="C10" s="145">
        <v>2411</v>
      </c>
      <c r="D10" s="145">
        <v>2209</v>
      </c>
      <c r="E10" s="144" t="s">
        <v>13</v>
      </c>
      <c r="F10" s="145">
        <v>6918</v>
      </c>
      <c r="G10" s="145">
        <v>3769</v>
      </c>
      <c r="H10" s="145">
        <v>3149</v>
      </c>
      <c r="I10" s="144" t="s">
        <v>14</v>
      </c>
      <c r="J10" s="145">
        <v>3724</v>
      </c>
      <c r="K10" s="145">
        <v>1687</v>
      </c>
      <c r="L10" s="146">
        <v>2037</v>
      </c>
      <c r="M10" s="143"/>
      <c r="N10" s="15"/>
      <c r="O10" s="15"/>
      <c r="Q10" s="17" t="s">
        <v>15</v>
      </c>
      <c r="R10" s="23">
        <f>-1*C34/1000</f>
        <v>-3.204</v>
      </c>
      <c r="S10" s="24">
        <f>D34/1000</f>
        <v>2.434</v>
      </c>
    </row>
    <row r="11" spans="1:19" ht="14.25" customHeight="1">
      <c r="A11" s="147">
        <v>5</v>
      </c>
      <c r="B11" s="148">
        <v>888</v>
      </c>
      <c r="C11" s="148">
        <v>449</v>
      </c>
      <c r="D11" s="148">
        <v>439</v>
      </c>
      <c r="E11" s="147">
        <v>40</v>
      </c>
      <c r="F11" s="148">
        <v>1485</v>
      </c>
      <c r="G11" s="148">
        <v>843</v>
      </c>
      <c r="H11" s="148">
        <v>642</v>
      </c>
      <c r="I11" s="147">
        <v>75</v>
      </c>
      <c r="J11" s="148">
        <v>786</v>
      </c>
      <c r="K11" s="148">
        <v>342</v>
      </c>
      <c r="L11" s="148">
        <v>444</v>
      </c>
      <c r="M11" s="143"/>
      <c r="N11" s="15"/>
      <c r="O11" s="15"/>
      <c r="Q11" s="17" t="s">
        <v>16</v>
      </c>
      <c r="R11" s="23">
        <f>-1*C40/1000</f>
        <v>-3.62</v>
      </c>
      <c r="S11" s="24">
        <f>D40/1000</f>
        <v>3.062</v>
      </c>
    </row>
    <row r="12" spans="1:19" ht="14.25" customHeight="1">
      <c r="A12" s="147">
        <v>6</v>
      </c>
      <c r="B12" s="148">
        <v>907</v>
      </c>
      <c r="C12" s="148">
        <v>486</v>
      </c>
      <c r="D12" s="148">
        <v>421</v>
      </c>
      <c r="E12" s="147">
        <v>41</v>
      </c>
      <c r="F12" s="148">
        <v>1392</v>
      </c>
      <c r="G12" s="148">
        <v>750</v>
      </c>
      <c r="H12" s="148">
        <v>642</v>
      </c>
      <c r="I12" s="152">
        <v>76</v>
      </c>
      <c r="J12" s="148">
        <v>812</v>
      </c>
      <c r="K12" s="148">
        <v>381</v>
      </c>
      <c r="L12" s="148">
        <v>431</v>
      </c>
      <c r="M12" s="143"/>
      <c r="N12" s="15"/>
      <c r="O12" s="15"/>
      <c r="Q12" s="17" t="s">
        <v>7</v>
      </c>
      <c r="R12" s="23">
        <f>-1*G4/1000</f>
        <v>-4.103</v>
      </c>
      <c r="S12" s="24">
        <f>H4/1000</f>
        <v>3.607</v>
      </c>
    </row>
    <row r="13" spans="1:19" ht="14.25" customHeight="1">
      <c r="A13" s="147">
        <v>7</v>
      </c>
      <c r="B13" s="148">
        <v>956</v>
      </c>
      <c r="C13" s="148">
        <v>497</v>
      </c>
      <c r="D13" s="148">
        <v>459</v>
      </c>
      <c r="E13" s="147">
        <v>42</v>
      </c>
      <c r="F13" s="148">
        <v>1363</v>
      </c>
      <c r="G13" s="148">
        <v>733</v>
      </c>
      <c r="H13" s="148">
        <v>630</v>
      </c>
      <c r="I13" s="147">
        <v>77</v>
      </c>
      <c r="J13" s="148">
        <v>759</v>
      </c>
      <c r="K13" s="148">
        <v>335</v>
      </c>
      <c r="L13" s="148">
        <v>424</v>
      </c>
      <c r="M13" s="143"/>
      <c r="N13" s="15"/>
      <c r="O13" s="15"/>
      <c r="Q13" s="17" t="s">
        <v>13</v>
      </c>
      <c r="R13" s="23">
        <f>-1*G10/1000</f>
        <v>-3.769</v>
      </c>
      <c r="S13" s="24">
        <f>H10/1000</f>
        <v>3.149</v>
      </c>
    </row>
    <row r="14" spans="1:19" ht="14.25" customHeight="1">
      <c r="A14" s="147">
        <v>8</v>
      </c>
      <c r="B14" s="148">
        <v>930</v>
      </c>
      <c r="C14" s="148">
        <v>483</v>
      </c>
      <c r="D14" s="148">
        <v>447</v>
      </c>
      <c r="E14" s="147">
        <v>43</v>
      </c>
      <c r="F14" s="148">
        <v>1343</v>
      </c>
      <c r="G14" s="148">
        <v>720</v>
      </c>
      <c r="H14" s="148">
        <v>623</v>
      </c>
      <c r="I14" s="152">
        <v>78</v>
      </c>
      <c r="J14" s="148">
        <v>704</v>
      </c>
      <c r="K14" s="148">
        <v>314</v>
      </c>
      <c r="L14" s="148">
        <v>390</v>
      </c>
      <c r="M14" s="143"/>
      <c r="N14" s="15"/>
      <c r="O14" s="15"/>
      <c r="Q14" s="17" t="s">
        <v>17</v>
      </c>
      <c r="R14" s="23">
        <f>-1*G16/1000</f>
        <v>-2.985</v>
      </c>
      <c r="S14" s="24">
        <f>H16/1000</f>
        <v>2.499</v>
      </c>
    </row>
    <row r="15" spans="1:19" ht="14.25" customHeight="1">
      <c r="A15" s="149">
        <v>9</v>
      </c>
      <c r="B15" s="150">
        <v>939</v>
      </c>
      <c r="C15" s="150">
        <v>496</v>
      </c>
      <c r="D15" s="150">
        <v>443</v>
      </c>
      <c r="E15" s="149">
        <v>44</v>
      </c>
      <c r="F15" s="150">
        <v>1335</v>
      </c>
      <c r="G15" s="150">
        <v>723</v>
      </c>
      <c r="H15" s="150">
        <v>612</v>
      </c>
      <c r="I15" s="149">
        <v>79</v>
      </c>
      <c r="J15" s="150">
        <v>663</v>
      </c>
      <c r="K15" s="150">
        <v>315</v>
      </c>
      <c r="L15" s="150">
        <v>348</v>
      </c>
      <c r="M15" s="143"/>
      <c r="N15" s="15"/>
      <c r="O15" s="15"/>
      <c r="Q15" s="17" t="s">
        <v>18</v>
      </c>
      <c r="R15" s="23">
        <f>-1*G22/1000</f>
        <v>-2.654</v>
      </c>
      <c r="S15" s="24">
        <f>H22/1000</f>
        <v>2.467</v>
      </c>
    </row>
    <row r="16" spans="1:19" ht="14.25" customHeight="1">
      <c r="A16" s="151" t="s">
        <v>10</v>
      </c>
      <c r="B16" s="145">
        <v>4422</v>
      </c>
      <c r="C16" s="145">
        <v>2304</v>
      </c>
      <c r="D16" s="145">
        <v>2118</v>
      </c>
      <c r="E16" s="144" t="s">
        <v>17</v>
      </c>
      <c r="F16" s="145">
        <v>5484</v>
      </c>
      <c r="G16" s="145">
        <v>2985</v>
      </c>
      <c r="H16" s="145">
        <v>2499</v>
      </c>
      <c r="I16" s="144" t="s">
        <v>19</v>
      </c>
      <c r="J16" s="145">
        <v>2595</v>
      </c>
      <c r="K16" s="145">
        <v>1121</v>
      </c>
      <c r="L16" s="146">
        <v>1474</v>
      </c>
      <c r="M16" s="143"/>
      <c r="N16" s="15"/>
      <c r="O16" s="15"/>
      <c r="Q16" s="17" t="s">
        <v>20</v>
      </c>
      <c r="R16" s="23">
        <f>-1*G28/1000</f>
        <v>-2.77</v>
      </c>
      <c r="S16" s="24">
        <f>H28/1000</f>
        <v>2.757</v>
      </c>
    </row>
    <row r="17" spans="1:19" ht="14.25" customHeight="1">
      <c r="A17" s="147">
        <v>10</v>
      </c>
      <c r="B17" s="148">
        <v>889</v>
      </c>
      <c r="C17" s="148">
        <v>462</v>
      </c>
      <c r="D17" s="148">
        <v>427</v>
      </c>
      <c r="E17" s="147">
        <v>45</v>
      </c>
      <c r="F17" s="148">
        <v>1031</v>
      </c>
      <c r="G17" s="148">
        <v>559</v>
      </c>
      <c r="H17" s="148">
        <v>472</v>
      </c>
      <c r="I17" s="147">
        <v>80</v>
      </c>
      <c r="J17" s="148">
        <v>611</v>
      </c>
      <c r="K17" s="148">
        <v>277</v>
      </c>
      <c r="L17" s="148">
        <v>334</v>
      </c>
      <c r="M17" s="143"/>
      <c r="N17" s="15"/>
      <c r="O17" s="15"/>
      <c r="Q17" s="17" t="s">
        <v>21</v>
      </c>
      <c r="R17" s="23">
        <f>-1*G34/1000</f>
        <v>-3.196</v>
      </c>
      <c r="S17" s="24">
        <f>H34/1000</f>
        <v>3.146</v>
      </c>
    </row>
    <row r="18" spans="1:19" ht="14.25" customHeight="1">
      <c r="A18" s="147">
        <v>11</v>
      </c>
      <c r="B18" s="148">
        <v>923</v>
      </c>
      <c r="C18" s="148">
        <v>472</v>
      </c>
      <c r="D18" s="148">
        <v>451</v>
      </c>
      <c r="E18" s="147">
        <v>46</v>
      </c>
      <c r="F18" s="148">
        <v>1215</v>
      </c>
      <c r="G18" s="148">
        <v>669</v>
      </c>
      <c r="H18" s="148">
        <v>546</v>
      </c>
      <c r="I18" s="147">
        <v>81</v>
      </c>
      <c r="J18" s="148">
        <v>570</v>
      </c>
      <c r="K18" s="148">
        <v>258</v>
      </c>
      <c r="L18" s="148">
        <v>312</v>
      </c>
      <c r="M18" s="143"/>
      <c r="N18" s="15"/>
      <c r="O18" s="15"/>
      <c r="Q18" s="17" t="s">
        <v>22</v>
      </c>
      <c r="R18" s="23">
        <f>-1*G40/1000</f>
        <v>-2.265</v>
      </c>
      <c r="S18" s="24">
        <f>H40/1000</f>
        <v>2.387</v>
      </c>
    </row>
    <row r="19" spans="1:19" ht="14.25" customHeight="1">
      <c r="A19" s="147">
        <v>12</v>
      </c>
      <c r="B19" s="148">
        <v>894</v>
      </c>
      <c r="C19" s="148">
        <v>470</v>
      </c>
      <c r="D19" s="148">
        <v>424</v>
      </c>
      <c r="E19" s="147">
        <v>47</v>
      </c>
      <c r="F19" s="148">
        <v>1100</v>
      </c>
      <c r="G19" s="148">
        <v>606</v>
      </c>
      <c r="H19" s="148">
        <v>494</v>
      </c>
      <c r="I19" s="147">
        <v>82</v>
      </c>
      <c r="J19" s="148">
        <v>516</v>
      </c>
      <c r="K19" s="148">
        <v>238</v>
      </c>
      <c r="L19" s="148">
        <v>278</v>
      </c>
      <c r="M19" s="143"/>
      <c r="N19" s="15"/>
      <c r="O19" s="15"/>
      <c r="Q19" s="17" t="s">
        <v>8</v>
      </c>
      <c r="R19" s="23">
        <f>-1*K4/1000</f>
        <v>-2.004</v>
      </c>
      <c r="S19" s="24">
        <f>L4/1000</f>
        <v>2.281</v>
      </c>
    </row>
    <row r="20" spans="1:19" ht="14.25" customHeight="1">
      <c r="A20" s="147">
        <v>13</v>
      </c>
      <c r="B20" s="148">
        <v>894</v>
      </c>
      <c r="C20" s="148">
        <v>451</v>
      </c>
      <c r="D20" s="148">
        <v>443</v>
      </c>
      <c r="E20" s="147">
        <v>48</v>
      </c>
      <c r="F20" s="148">
        <v>1040</v>
      </c>
      <c r="G20" s="148">
        <v>579</v>
      </c>
      <c r="H20" s="148">
        <v>461</v>
      </c>
      <c r="I20" s="147">
        <v>83</v>
      </c>
      <c r="J20" s="148">
        <v>463</v>
      </c>
      <c r="K20" s="148">
        <v>182</v>
      </c>
      <c r="L20" s="148">
        <v>281</v>
      </c>
      <c r="M20" s="143"/>
      <c r="N20" s="15"/>
      <c r="O20" s="15"/>
      <c r="Q20" s="17" t="s">
        <v>14</v>
      </c>
      <c r="R20" s="23">
        <f>-1*K10/1000</f>
        <v>-1.687</v>
      </c>
      <c r="S20" s="24">
        <f>L10/1000</f>
        <v>2.037</v>
      </c>
    </row>
    <row r="21" spans="1:19" ht="14.25" customHeight="1">
      <c r="A21" s="149">
        <v>14</v>
      </c>
      <c r="B21" s="150">
        <v>822</v>
      </c>
      <c r="C21" s="150">
        <v>449</v>
      </c>
      <c r="D21" s="150">
        <v>373</v>
      </c>
      <c r="E21" s="149">
        <v>49</v>
      </c>
      <c r="F21" s="150">
        <v>1098</v>
      </c>
      <c r="G21" s="150">
        <v>572</v>
      </c>
      <c r="H21" s="150">
        <v>526</v>
      </c>
      <c r="I21" s="149">
        <v>84</v>
      </c>
      <c r="J21" s="150">
        <v>435</v>
      </c>
      <c r="K21" s="150">
        <v>166</v>
      </c>
      <c r="L21" s="150">
        <v>269</v>
      </c>
      <c r="M21" s="143"/>
      <c r="N21" s="15"/>
      <c r="O21" s="15"/>
      <c r="Q21" s="17" t="s">
        <v>19</v>
      </c>
      <c r="R21" s="23">
        <f>-1*K16/1000</f>
        <v>-1.121</v>
      </c>
      <c r="S21" s="24">
        <f>L16/1000</f>
        <v>1.474</v>
      </c>
    </row>
    <row r="22" spans="1:19" ht="14.25" customHeight="1">
      <c r="A22" s="144" t="s">
        <v>11</v>
      </c>
      <c r="B22" s="145">
        <v>4329</v>
      </c>
      <c r="C22" s="145">
        <v>2248</v>
      </c>
      <c r="D22" s="145">
        <v>2081</v>
      </c>
      <c r="E22" s="144" t="s">
        <v>18</v>
      </c>
      <c r="F22" s="145">
        <v>5121</v>
      </c>
      <c r="G22" s="145">
        <v>2654</v>
      </c>
      <c r="H22" s="145">
        <v>2467</v>
      </c>
      <c r="I22" s="144" t="s">
        <v>23</v>
      </c>
      <c r="J22" s="145">
        <v>1460</v>
      </c>
      <c r="K22" s="145">
        <v>466</v>
      </c>
      <c r="L22" s="146">
        <v>994</v>
      </c>
      <c r="M22" s="143"/>
      <c r="N22" s="15"/>
      <c r="O22" s="15"/>
      <c r="Q22" s="17" t="s">
        <v>23</v>
      </c>
      <c r="R22" s="23">
        <f>-1*K22/1000</f>
        <v>-0.466</v>
      </c>
      <c r="S22" s="24">
        <f>L22/1000</f>
        <v>0.994</v>
      </c>
    </row>
    <row r="23" spans="1:19" ht="14.25" customHeight="1">
      <c r="A23" s="147">
        <v>15</v>
      </c>
      <c r="B23" s="148">
        <v>942</v>
      </c>
      <c r="C23" s="148">
        <v>478</v>
      </c>
      <c r="D23" s="148">
        <v>464</v>
      </c>
      <c r="E23" s="147">
        <v>50</v>
      </c>
      <c r="F23" s="148">
        <v>1083</v>
      </c>
      <c r="G23" s="148">
        <v>560</v>
      </c>
      <c r="H23" s="148">
        <v>523</v>
      </c>
      <c r="I23" s="147">
        <v>85</v>
      </c>
      <c r="J23" s="148">
        <v>381</v>
      </c>
      <c r="K23" s="148">
        <v>138</v>
      </c>
      <c r="L23" s="148">
        <v>243</v>
      </c>
      <c r="M23" s="143"/>
      <c r="N23" s="15"/>
      <c r="O23" s="15"/>
      <c r="Q23" s="17" t="s">
        <v>24</v>
      </c>
      <c r="R23" s="23">
        <f>-1*K28/1000</f>
        <v>-0.151</v>
      </c>
      <c r="S23" s="24">
        <f>L28/1000</f>
        <v>0.48</v>
      </c>
    </row>
    <row r="24" spans="1:19" ht="14.25" customHeight="1">
      <c r="A24" s="147">
        <v>16</v>
      </c>
      <c r="B24" s="148">
        <v>845</v>
      </c>
      <c r="C24" s="148">
        <v>427</v>
      </c>
      <c r="D24" s="148">
        <v>418</v>
      </c>
      <c r="E24" s="147">
        <v>51</v>
      </c>
      <c r="F24" s="148">
        <v>959</v>
      </c>
      <c r="G24" s="148">
        <v>479</v>
      </c>
      <c r="H24" s="148">
        <v>480</v>
      </c>
      <c r="I24" s="147">
        <v>86</v>
      </c>
      <c r="J24" s="148">
        <v>369</v>
      </c>
      <c r="K24" s="148">
        <v>119</v>
      </c>
      <c r="L24" s="148">
        <v>250</v>
      </c>
      <c r="M24" s="143"/>
      <c r="N24" s="15"/>
      <c r="O24" s="15"/>
      <c r="Q24" s="25" t="s">
        <v>25</v>
      </c>
      <c r="R24" s="23">
        <f>-1*K34/1000</f>
        <v>-0.033</v>
      </c>
      <c r="S24" s="24">
        <f>L34/1000</f>
        <v>0.149</v>
      </c>
    </row>
    <row r="25" spans="1:19" ht="14.25" customHeight="1" thickBot="1">
      <c r="A25" s="147">
        <v>17</v>
      </c>
      <c r="B25" s="148">
        <v>897</v>
      </c>
      <c r="C25" s="148">
        <v>469</v>
      </c>
      <c r="D25" s="148">
        <v>428</v>
      </c>
      <c r="E25" s="147">
        <v>52</v>
      </c>
      <c r="F25" s="148">
        <v>1028</v>
      </c>
      <c r="G25" s="148">
        <v>533</v>
      </c>
      <c r="H25" s="148">
        <v>495</v>
      </c>
      <c r="I25" s="147">
        <v>87</v>
      </c>
      <c r="J25" s="148">
        <v>268</v>
      </c>
      <c r="K25" s="148">
        <v>83</v>
      </c>
      <c r="L25" s="148">
        <v>185</v>
      </c>
      <c r="M25" s="143"/>
      <c r="N25" s="15"/>
      <c r="O25" s="15"/>
      <c r="Q25" s="26" t="s">
        <v>26</v>
      </c>
      <c r="R25" s="27">
        <f>-1*K40/1000</f>
        <v>-0.003</v>
      </c>
      <c r="S25" s="28">
        <f>L40/1000</f>
        <v>0.023</v>
      </c>
    </row>
    <row r="26" spans="1:15" ht="14.25" customHeight="1">
      <c r="A26" s="147">
        <v>18</v>
      </c>
      <c r="B26" s="148">
        <v>798</v>
      </c>
      <c r="C26" s="148">
        <v>425</v>
      </c>
      <c r="D26" s="148">
        <v>373</v>
      </c>
      <c r="E26" s="147">
        <v>53</v>
      </c>
      <c r="F26" s="148">
        <v>1027</v>
      </c>
      <c r="G26" s="148">
        <v>561</v>
      </c>
      <c r="H26" s="148">
        <v>466</v>
      </c>
      <c r="I26" s="147">
        <v>88</v>
      </c>
      <c r="J26" s="148">
        <v>246</v>
      </c>
      <c r="K26" s="148">
        <v>76</v>
      </c>
      <c r="L26" s="148">
        <v>170</v>
      </c>
      <c r="M26" s="143"/>
      <c r="N26" s="15"/>
      <c r="O26" s="15"/>
    </row>
    <row r="27" spans="1:15" ht="14.25" customHeight="1">
      <c r="A27" s="149">
        <v>19</v>
      </c>
      <c r="B27" s="150">
        <v>847</v>
      </c>
      <c r="C27" s="150">
        <v>449</v>
      </c>
      <c r="D27" s="150">
        <v>398</v>
      </c>
      <c r="E27" s="149">
        <v>54</v>
      </c>
      <c r="F27" s="150">
        <v>1024</v>
      </c>
      <c r="G27" s="150">
        <v>521</v>
      </c>
      <c r="H27" s="150">
        <v>503</v>
      </c>
      <c r="I27" s="149">
        <v>89</v>
      </c>
      <c r="J27" s="150">
        <v>196</v>
      </c>
      <c r="K27" s="150">
        <v>50</v>
      </c>
      <c r="L27" s="150">
        <v>146</v>
      </c>
      <c r="M27" s="143"/>
      <c r="N27" s="15"/>
      <c r="O27" s="15"/>
    </row>
    <row r="28" spans="1:15" ht="14.25" customHeight="1">
      <c r="A28" s="144" t="s">
        <v>12</v>
      </c>
      <c r="B28" s="145">
        <v>4095</v>
      </c>
      <c r="C28" s="145">
        <v>2419</v>
      </c>
      <c r="D28" s="145">
        <v>1676</v>
      </c>
      <c r="E28" s="144" t="s">
        <v>20</v>
      </c>
      <c r="F28" s="145">
        <v>5527</v>
      </c>
      <c r="G28" s="145">
        <v>2770</v>
      </c>
      <c r="H28" s="145">
        <v>2757</v>
      </c>
      <c r="I28" s="144" t="s">
        <v>24</v>
      </c>
      <c r="J28" s="145">
        <v>631</v>
      </c>
      <c r="K28" s="145">
        <v>151</v>
      </c>
      <c r="L28" s="146">
        <v>480</v>
      </c>
      <c r="M28" s="143"/>
      <c r="N28" s="15"/>
      <c r="O28" s="15"/>
    </row>
    <row r="29" spans="1:15" ht="14.25" customHeight="1">
      <c r="A29" s="147">
        <v>20</v>
      </c>
      <c r="B29" s="148">
        <v>687</v>
      </c>
      <c r="C29" s="148">
        <v>394</v>
      </c>
      <c r="D29" s="148">
        <v>293</v>
      </c>
      <c r="E29" s="147">
        <v>55</v>
      </c>
      <c r="F29" s="148">
        <v>974</v>
      </c>
      <c r="G29" s="148">
        <v>470</v>
      </c>
      <c r="H29" s="148">
        <v>504</v>
      </c>
      <c r="I29" s="147">
        <v>90</v>
      </c>
      <c r="J29" s="148">
        <v>166</v>
      </c>
      <c r="K29" s="148">
        <v>44</v>
      </c>
      <c r="L29" s="148">
        <v>122</v>
      </c>
      <c r="M29" s="143"/>
      <c r="N29" s="15"/>
      <c r="O29" s="15"/>
    </row>
    <row r="30" spans="1:15" ht="14.25" customHeight="1">
      <c r="A30" s="147">
        <v>21</v>
      </c>
      <c r="B30" s="148">
        <v>737</v>
      </c>
      <c r="C30" s="148">
        <v>435</v>
      </c>
      <c r="D30" s="148">
        <v>302</v>
      </c>
      <c r="E30" s="147">
        <v>56</v>
      </c>
      <c r="F30" s="148">
        <v>1107</v>
      </c>
      <c r="G30" s="148">
        <v>572</v>
      </c>
      <c r="H30" s="148">
        <v>535</v>
      </c>
      <c r="I30" s="147">
        <v>91</v>
      </c>
      <c r="J30" s="148">
        <v>147</v>
      </c>
      <c r="K30" s="148">
        <v>37</v>
      </c>
      <c r="L30" s="148">
        <v>110</v>
      </c>
      <c r="M30" s="143"/>
      <c r="N30" s="15"/>
      <c r="O30" s="15"/>
    </row>
    <row r="31" spans="1:15" ht="14.25" customHeight="1">
      <c r="A31" s="147">
        <v>22</v>
      </c>
      <c r="B31" s="148">
        <v>835</v>
      </c>
      <c r="C31" s="148">
        <v>487</v>
      </c>
      <c r="D31" s="148">
        <v>348</v>
      </c>
      <c r="E31" s="147">
        <v>57</v>
      </c>
      <c r="F31" s="148">
        <v>1075</v>
      </c>
      <c r="G31" s="148">
        <v>523</v>
      </c>
      <c r="H31" s="148">
        <v>552</v>
      </c>
      <c r="I31" s="147">
        <v>92</v>
      </c>
      <c r="J31" s="148">
        <v>123</v>
      </c>
      <c r="K31" s="148">
        <v>26</v>
      </c>
      <c r="L31" s="148">
        <v>97</v>
      </c>
      <c r="M31" s="143"/>
      <c r="N31" s="15"/>
      <c r="O31" s="15"/>
    </row>
    <row r="32" spans="1:15" ht="14.25" customHeight="1">
      <c r="A32" s="147">
        <v>23</v>
      </c>
      <c r="B32" s="148">
        <v>889</v>
      </c>
      <c r="C32" s="148">
        <v>561</v>
      </c>
      <c r="D32" s="148">
        <v>328</v>
      </c>
      <c r="E32" s="147">
        <v>58</v>
      </c>
      <c r="F32" s="148">
        <v>1161</v>
      </c>
      <c r="G32" s="148">
        <v>576</v>
      </c>
      <c r="H32" s="148">
        <v>585</v>
      </c>
      <c r="I32" s="147">
        <v>93</v>
      </c>
      <c r="J32" s="148">
        <v>122</v>
      </c>
      <c r="K32" s="148">
        <v>27</v>
      </c>
      <c r="L32" s="148">
        <v>95</v>
      </c>
      <c r="M32" s="143"/>
      <c r="N32" s="15"/>
      <c r="O32" s="15"/>
    </row>
    <row r="33" spans="1:15" ht="14.25" customHeight="1">
      <c r="A33" s="149">
        <v>24</v>
      </c>
      <c r="B33" s="150">
        <v>947</v>
      </c>
      <c r="C33" s="150">
        <v>542</v>
      </c>
      <c r="D33" s="150">
        <v>405</v>
      </c>
      <c r="E33" s="149">
        <v>59</v>
      </c>
      <c r="F33" s="150">
        <v>1210</v>
      </c>
      <c r="G33" s="150">
        <v>629</v>
      </c>
      <c r="H33" s="150">
        <v>581</v>
      </c>
      <c r="I33" s="149">
        <v>94</v>
      </c>
      <c r="J33" s="150">
        <v>73</v>
      </c>
      <c r="K33" s="150">
        <v>17</v>
      </c>
      <c r="L33" s="150">
        <v>56</v>
      </c>
      <c r="M33" s="143"/>
      <c r="N33" s="15"/>
      <c r="O33" s="15"/>
    </row>
    <row r="34" spans="1:15" ht="14.25" customHeight="1">
      <c r="A34" s="144" t="s">
        <v>15</v>
      </c>
      <c r="B34" s="145">
        <v>5638</v>
      </c>
      <c r="C34" s="145">
        <v>3204</v>
      </c>
      <c r="D34" s="145">
        <v>2434</v>
      </c>
      <c r="E34" s="144" t="s">
        <v>21</v>
      </c>
      <c r="F34" s="145">
        <v>6342</v>
      </c>
      <c r="G34" s="145">
        <v>3196</v>
      </c>
      <c r="H34" s="145">
        <v>3146</v>
      </c>
      <c r="I34" s="144" t="s">
        <v>25</v>
      </c>
      <c r="J34" s="145">
        <v>182</v>
      </c>
      <c r="K34" s="145">
        <v>33</v>
      </c>
      <c r="L34" s="146">
        <v>149</v>
      </c>
      <c r="M34" s="143"/>
      <c r="N34" s="15"/>
      <c r="O34" s="15"/>
    </row>
    <row r="35" spans="1:15" ht="14.25" customHeight="1">
      <c r="A35" s="147">
        <v>25</v>
      </c>
      <c r="B35" s="148">
        <v>994</v>
      </c>
      <c r="C35" s="148">
        <v>580</v>
      </c>
      <c r="D35" s="148">
        <v>414</v>
      </c>
      <c r="E35" s="147">
        <v>60</v>
      </c>
      <c r="F35" s="148">
        <v>1214</v>
      </c>
      <c r="G35" s="148">
        <v>620</v>
      </c>
      <c r="H35" s="148">
        <v>594</v>
      </c>
      <c r="I35" s="147">
        <v>95</v>
      </c>
      <c r="J35" s="148">
        <v>60</v>
      </c>
      <c r="K35" s="148">
        <v>14</v>
      </c>
      <c r="L35" s="148">
        <v>46</v>
      </c>
      <c r="M35" s="143"/>
      <c r="N35" s="15"/>
      <c r="O35" s="15"/>
    </row>
    <row r="36" spans="1:15" ht="14.25" customHeight="1">
      <c r="A36" s="147">
        <v>26</v>
      </c>
      <c r="B36" s="148">
        <v>1106</v>
      </c>
      <c r="C36" s="148">
        <v>628</v>
      </c>
      <c r="D36" s="148">
        <v>478</v>
      </c>
      <c r="E36" s="147">
        <v>61</v>
      </c>
      <c r="F36" s="148">
        <v>1293</v>
      </c>
      <c r="G36" s="148">
        <v>655</v>
      </c>
      <c r="H36" s="148">
        <v>638</v>
      </c>
      <c r="I36" s="147">
        <v>96</v>
      </c>
      <c r="J36" s="148">
        <v>47</v>
      </c>
      <c r="K36" s="148">
        <v>10</v>
      </c>
      <c r="L36" s="148">
        <v>37</v>
      </c>
      <c r="M36" s="143"/>
      <c r="N36" s="15"/>
      <c r="O36" s="15"/>
    </row>
    <row r="37" spans="1:15" ht="14.25" customHeight="1">
      <c r="A37" s="147">
        <v>27</v>
      </c>
      <c r="B37" s="148">
        <v>1168</v>
      </c>
      <c r="C37" s="148">
        <v>646</v>
      </c>
      <c r="D37" s="148">
        <v>522</v>
      </c>
      <c r="E37" s="147">
        <v>62</v>
      </c>
      <c r="F37" s="148">
        <v>1329</v>
      </c>
      <c r="G37" s="148">
        <v>650</v>
      </c>
      <c r="H37" s="148">
        <v>679</v>
      </c>
      <c r="I37" s="147">
        <v>97</v>
      </c>
      <c r="J37" s="148">
        <v>39</v>
      </c>
      <c r="K37" s="148">
        <v>7</v>
      </c>
      <c r="L37" s="148">
        <v>32</v>
      </c>
      <c r="M37" s="143"/>
      <c r="N37" s="15"/>
      <c r="O37" s="15"/>
    </row>
    <row r="38" spans="1:15" ht="14.25" customHeight="1">
      <c r="A38" s="147">
        <v>28</v>
      </c>
      <c r="B38" s="148">
        <v>1148</v>
      </c>
      <c r="C38" s="148">
        <v>665</v>
      </c>
      <c r="D38" s="148">
        <v>483</v>
      </c>
      <c r="E38" s="147">
        <v>63</v>
      </c>
      <c r="F38" s="148">
        <v>1320</v>
      </c>
      <c r="G38" s="148">
        <v>656</v>
      </c>
      <c r="H38" s="148">
        <v>664</v>
      </c>
      <c r="I38" s="147">
        <v>98</v>
      </c>
      <c r="J38" s="148">
        <v>19</v>
      </c>
      <c r="K38" s="148">
        <v>2</v>
      </c>
      <c r="L38" s="148">
        <v>17</v>
      </c>
      <c r="M38" s="143"/>
      <c r="N38" s="15"/>
      <c r="O38" s="15"/>
    </row>
    <row r="39" spans="1:15" ht="14.25" customHeight="1">
      <c r="A39" s="149">
        <v>29</v>
      </c>
      <c r="B39" s="150">
        <v>1222</v>
      </c>
      <c r="C39" s="150">
        <v>685</v>
      </c>
      <c r="D39" s="150">
        <v>537</v>
      </c>
      <c r="E39" s="149">
        <v>64</v>
      </c>
      <c r="F39" s="150">
        <v>1186</v>
      </c>
      <c r="G39" s="150">
        <v>615</v>
      </c>
      <c r="H39" s="150">
        <v>571</v>
      </c>
      <c r="I39" s="149">
        <v>99</v>
      </c>
      <c r="J39" s="150">
        <v>17</v>
      </c>
      <c r="K39" s="150">
        <v>0</v>
      </c>
      <c r="L39" s="150">
        <v>17</v>
      </c>
      <c r="M39" s="143"/>
      <c r="N39" s="15"/>
      <c r="O39" s="15"/>
    </row>
    <row r="40" spans="1:15" ht="14.25" customHeight="1">
      <c r="A40" s="144" t="s">
        <v>16</v>
      </c>
      <c r="B40" s="145">
        <v>6682</v>
      </c>
      <c r="C40" s="145">
        <v>3620</v>
      </c>
      <c r="D40" s="145">
        <v>3062</v>
      </c>
      <c r="E40" s="144" t="s">
        <v>22</v>
      </c>
      <c r="F40" s="145">
        <v>4652</v>
      </c>
      <c r="G40" s="145">
        <v>2265</v>
      </c>
      <c r="H40" s="145">
        <v>2387</v>
      </c>
      <c r="I40" s="153" t="s">
        <v>26</v>
      </c>
      <c r="J40" s="145">
        <v>26</v>
      </c>
      <c r="K40" s="145">
        <v>3</v>
      </c>
      <c r="L40" s="146">
        <v>23</v>
      </c>
      <c r="M40" s="143"/>
      <c r="N40" s="15"/>
      <c r="O40" s="15"/>
    </row>
    <row r="41" spans="1:15" ht="14.25" customHeight="1">
      <c r="A41" s="147">
        <v>30</v>
      </c>
      <c r="B41" s="148">
        <v>1261</v>
      </c>
      <c r="C41" s="148">
        <v>684</v>
      </c>
      <c r="D41" s="148">
        <v>577</v>
      </c>
      <c r="E41" s="147">
        <v>65</v>
      </c>
      <c r="F41" s="148">
        <v>825</v>
      </c>
      <c r="G41" s="148">
        <v>403</v>
      </c>
      <c r="H41" s="148">
        <v>422</v>
      </c>
      <c r="I41" s="149" t="s">
        <v>27</v>
      </c>
      <c r="J41" s="150">
        <v>0</v>
      </c>
      <c r="K41" s="150">
        <v>0</v>
      </c>
      <c r="L41" s="150">
        <v>0</v>
      </c>
      <c r="M41" s="143"/>
      <c r="N41" s="15"/>
      <c r="O41" s="15"/>
    </row>
    <row r="42" spans="1:15" ht="14.25" customHeight="1">
      <c r="A42" s="147">
        <v>31</v>
      </c>
      <c r="B42" s="148">
        <v>1236</v>
      </c>
      <c r="C42" s="148">
        <v>670</v>
      </c>
      <c r="D42" s="148">
        <v>566</v>
      </c>
      <c r="E42" s="147">
        <v>66</v>
      </c>
      <c r="F42" s="148">
        <v>883</v>
      </c>
      <c r="G42" s="148">
        <v>450</v>
      </c>
      <c r="H42" s="148">
        <v>433</v>
      </c>
      <c r="I42" s="147" t="s">
        <v>28</v>
      </c>
      <c r="J42" s="148">
        <v>13657</v>
      </c>
      <c r="K42" s="148">
        <v>7075</v>
      </c>
      <c r="L42" s="148">
        <v>6582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1368</v>
      </c>
      <c r="C43" s="148">
        <v>774</v>
      </c>
      <c r="D43" s="148">
        <v>594</v>
      </c>
      <c r="E43" s="147">
        <v>67</v>
      </c>
      <c r="F43" s="148">
        <v>988</v>
      </c>
      <c r="G43" s="148">
        <v>470</v>
      </c>
      <c r="H43" s="148">
        <v>518</v>
      </c>
      <c r="I43" s="147" t="s">
        <v>29</v>
      </c>
      <c r="J43" s="148">
        <v>57846</v>
      </c>
      <c r="K43" s="148">
        <v>30968</v>
      </c>
      <c r="L43" s="148">
        <v>26878</v>
      </c>
      <c r="M43" s="155"/>
      <c r="N43" s="15"/>
      <c r="O43" s="15"/>
    </row>
    <row r="44" spans="1:15" ht="14.25" customHeight="1">
      <c r="A44" s="147">
        <v>33</v>
      </c>
      <c r="B44" s="148">
        <v>1394</v>
      </c>
      <c r="C44" s="148">
        <v>712</v>
      </c>
      <c r="D44" s="148">
        <v>682</v>
      </c>
      <c r="E44" s="147">
        <v>68</v>
      </c>
      <c r="F44" s="148">
        <v>968</v>
      </c>
      <c r="G44" s="148">
        <v>454</v>
      </c>
      <c r="H44" s="148">
        <v>514</v>
      </c>
      <c r="I44" s="149" t="s">
        <v>30</v>
      </c>
      <c r="J44" s="150">
        <v>17555</v>
      </c>
      <c r="K44" s="150">
        <v>7730</v>
      </c>
      <c r="L44" s="150">
        <v>9825</v>
      </c>
      <c r="M44" s="143"/>
      <c r="N44" s="15"/>
      <c r="O44" s="15"/>
    </row>
    <row r="45" spans="1:15" ht="14.25" customHeight="1" thickBot="1">
      <c r="A45" s="156">
        <v>34</v>
      </c>
      <c r="B45" s="157">
        <v>1423</v>
      </c>
      <c r="C45" s="157">
        <v>780</v>
      </c>
      <c r="D45" s="157">
        <v>643</v>
      </c>
      <c r="E45" s="156">
        <v>69</v>
      </c>
      <c r="F45" s="157">
        <v>988</v>
      </c>
      <c r="G45" s="157">
        <v>488</v>
      </c>
      <c r="H45" s="157">
        <v>500</v>
      </c>
      <c r="I45" s="156" t="s">
        <v>31</v>
      </c>
      <c r="J45" s="158">
        <v>42.69441262997148</v>
      </c>
      <c r="K45" s="158">
        <v>41.210506193607586</v>
      </c>
      <c r="L45" s="158">
        <v>44.2636132609449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43</v>
      </c>
      <c r="K48" s="161" t="s">
        <v>44</v>
      </c>
      <c r="L48" s="162" t="s">
        <v>45</v>
      </c>
    </row>
    <row r="49" spans="9:12" ht="13.5">
      <c r="I49" s="163" t="s">
        <v>46</v>
      </c>
      <c r="J49" s="164">
        <v>17.8</v>
      </c>
      <c r="K49" s="164">
        <v>70.4</v>
      </c>
      <c r="L49" s="165">
        <v>11.7</v>
      </c>
    </row>
    <row r="50" spans="9:12" ht="13.5">
      <c r="I50" s="163" t="s">
        <v>47</v>
      </c>
      <c r="J50" s="164">
        <v>16.2</v>
      </c>
      <c r="K50" s="164">
        <v>69</v>
      </c>
      <c r="L50" s="165">
        <v>14.8</v>
      </c>
    </row>
    <row r="51" spans="9:12" ht="13.5">
      <c r="I51" s="163" t="s">
        <v>48</v>
      </c>
      <c r="J51" s="164">
        <v>15.9</v>
      </c>
      <c r="K51" s="164">
        <v>66.9</v>
      </c>
      <c r="L51" s="165">
        <v>17.2</v>
      </c>
    </row>
    <row r="52" spans="9:12" ht="13.5">
      <c r="I52" s="163" t="s">
        <v>49</v>
      </c>
      <c r="J52" s="164">
        <v>15.5</v>
      </c>
      <c r="K52" s="164">
        <v>65.1</v>
      </c>
      <c r="L52" s="165">
        <v>19.5</v>
      </c>
    </row>
    <row r="53" spans="9:12" ht="14.25" thickBot="1">
      <c r="I53" s="83" t="s">
        <v>50</v>
      </c>
      <c r="J53" s="166">
        <v>15.3</v>
      </c>
      <c r="K53" s="166">
        <v>65</v>
      </c>
      <c r="L53" s="167">
        <v>19.7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A58" sqref="A58"/>
    </sheetView>
  </sheetViews>
  <sheetFormatPr defaultColWidth="9.00390625" defaultRowHeight="13.5"/>
  <cols>
    <col min="1" max="12" width="11.125" style="131" customWidth="1"/>
    <col min="13" max="13" width="9.00390625" style="131" customWidth="1"/>
    <col min="14" max="16384" width="9.00390625" style="16" customWidth="1"/>
  </cols>
  <sheetData>
    <row r="1" spans="1:15" ht="27" customHeight="1" thickBot="1">
      <c r="A1" s="126" t="s">
        <v>36</v>
      </c>
      <c r="B1" s="127"/>
      <c r="C1" s="128"/>
      <c r="D1" s="129"/>
      <c r="E1" s="130"/>
      <c r="F1" s="130"/>
      <c r="G1" s="130"/>
      <c r="H1" s="130"/>
      <c r="I1" s="130"/>
      <c r="K1" s="132"/>
      <c r="L1" s="215" t="s">
        <v>41</v>
      </c>
      <c r="M1" s="133"/>
      <c r="N1" s="15"/>
      <c r="O1" s="15"/>
    </row>
    <row r="2" spans="1:15" ht="16.5" customHeight="1">
      <c r="A2" s="134" t="s">
        <v>1</v>
      </c>
      <c r="B2" s="135" t="s">
        <v>2</v>
      </c>
      <c r="C2" s="135" t="s">
        <v>3</v>
      </c>
      <c r="D2" s="135" t="s">
        <v>4</v>
      </c>
      <c r="E2" s="134" t="s">
        <v>1</v>
      </c>
      <c r="F2" s="135" t="s">
        <v>2</v>
      </c>
      <c r="G2" s="135" t="s">
        <v>3</v>
      </c>
      <c r="H2" s="135" t="s">
        <v>4</v>
      </c>
      <c r="I2" s="134" t="s">
        <v>1</v>
      </c>
      <c r="J2" s="136" t="s">
        <v>2</v>
      </c>
      <c r="K2" s="135" t="s">
        <v>3</v>
      </c>
      <c r="L2" s="135" t="s">
        <v>4</v>
      </c>
      <c r="M2" s="137"/>
      <c r="N2" s="15"/>
      <c r="O2" s="15"/>
    </row>
    <row r="3" spans="1:15" ht="16.5" customHeight="1" thickBot="1">
      <c r="A3" s="138" t="s">
        <v>5</v>
      </c>
      <c r="B3" s="139">
        <v>54328</v>
      </c>
      <c r="C3" s="139">
        <v>28054</v>
      </c>
      <c r="D3" s="139">
        <v>26274</v>
      </c>
      <c r="E3" s="140"/>
      <c r="F3" s="141"/>
      <c r="G3" s="141"/>
      <c r="H3" s="141"/>
      <c r="I3" s="142"/>
      <c r="J3" s="141"/>
      <c r="K3" s="141"/>
      <c r="L3" s="141"/>
      <c r="M3" s="143"/>
      <c r="N3" s="15"/>
      <c r="O3" s="15"/>
    </row>
    <row r="4" spans="1:19" ht="14.25" customHeight="1">
      <c r="A4" s="144" t="s">
        <v>6</v>
      </c>
      <c r="B4" s="145">
        <v>2872</v>
      </c>
      <c r="C4" s="145">
        <v>1460</v>
      </c>
      <c r="D4" s="145">
        <v>1412</v>
      </c>
      <c r="E4" s="144" t="s">
        <v>7</v>
      </c>
      <c r="F4" s="145">
        <v>4239</v>
      </c>
      <c r="G4" s="145">
        <v>2267</v>
      </c>
      <c r="H4" s="145">
        <v>1972</v>
      </c>
      <c r="I4" s="144" t="s">
        <v>8</v>
      </c>
      <c r="J4" s="145">
        <v>2659</v>
      </c>
      <c r="K4" s="145">
        <v>1312</v>
      </c>
      <c r="L4" s="146">
        <v>1347</v>
      </c>
      <c r="M4" s="143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147">
        <v>0</v>
      </c>
      <c r="B5" s="148">
        <v>559</v>
      </c>
      <c r="C5" s="148">
        <v>303</v>
      </c>
      <c r="D5" s="148">
        <v>256</v>
      </c>
      <c r="E5" s="147">
        <v>35</v>
      </c>
      <c r="F5" s="148">
        <v>828</v>
      </c>
      <c r="G5" s="148">
        <v>451</v>
      </c>
      <c r="H5" s="148">
        <v>377</v>
      </c>
      <c r="I5" s="147">
        <v>70</v>
      </c>
      <c r="J5" s="148">
        <v>622</v>
      </c>
      <c r="K5" s="148">
        <v>303</v>
      </c>
      <c r="L5" s="148">
        <v>319</v>
      </c>
      <c r="M5" s="143"/>
      <c r="N5" s="15"/>
      <c r="O5" s="15"/>
      <c r="Q5" s="17" t="s">
        <v>6</v>
      </c>
      <c r="R5" s="21">
        <f>-1*C4/1000</f>
        <v>-1.46</v>
      </c>
      <c r="S5" s="22">
        <f>D4/1000</f>
        <v>1.412</v>
      </c>
    </row>
    <row r="6" spans="1:19" ht="14.25" customHeight="1">
      <c r="A6" s="147">
        <v>1</v>
      </c>
      <c r="B6" s="148">
        <v>671</v>
      </c>
      <c r="C6" s="148">
        <v>326</v>
      </c>
      <c r="D6" s="148">
        <v>345</v>
      </c>
      <c r="E6" s="147">
        <v>36</v>
      </c>
      <c r="F6" s="148">
        <v>831</v>
      </c>
      <c r="G6" s="148">
        <v>470</v>
      </c>
      <c r="H6" s="148">
        <v>361</v>
      </c>
      <c r="I6" s="147">
        <v>71</v>
      </c>
      <c r="J6" s="148">
        <v>596</v>
      </c>
      <c r="K6" s="148">
        <v>271</v>
      </c>
      <c r="L6" s="148">
        <v>325</v>
      </c>
      <c r="M6" s="143"/>
      <c r="N6" s="15"/>
      <c r="O6" s="15"/>
      <c r="Q6" s="17" t="s">
        <v>9</v>
      </c>
      <c r="R6" s="23">
        <f>-1*C10/1000</f>
        <v>-1.321</v>
      </c>
      <c r="S6" s="24">
        <f>D10/1000</f>
        <v>1.242</v>
      </c>
    </row>
    <row r="7" spans="1:19" ht="14.25" customHeight="1">
      <c r="A7" s="147">
        <v>2</v>
      </c>
      <c r="B7" s="148">
        <v>525</v>
      </c>
      <c r="C7" s="148">
        <v>279</v>
      </c>
      <c r="D7" s="148">
        <v>246</v>
      </c>
      <c r="E7" s="147">
        <v>37</v>
      </c>
      <c r="F7" s="148">
        <v>884</v>
      </c>
      <c r="G7" s="148">
        <v>459</v>
      </c>
      <c r="H7" s="148">
        <v>425</v>
      </c>
      <c r="I7" s="147">
        <v>72</v>
      </c>
      <c r="J7" s="148">
        <v>476</v>
      </c>
      <c r="K7" s="148">
        <v>247</v>
      </c>
      <c r="L7" s="148">
        <v>229</v>
      </c>
      <c r="M7" s="143"/>
      <c r="N7" s="15"/>
      <c r="O7" s="15"/>
      <c r="Q7" s="17" t="s">
        <v>10</v>
      </c>
      <c r="R7" s="23">
        <f>-1*C16/1000</f>
        <v>-1.313</v>
      </c>
      <c r="S7" s="24">
        <f>D16/1000</f>
        <v>1.292</v>
      </c>
    </row>
    <row r="8" spans="1:19" ht="14.25" customHeight="1">
      <c r="A8" s="147">
        <v>3</v>
      </c>
      <c r="B8" s="148">
        <v>598</v>
      </c>
      <c r="C8" s="148">
        <v>294</v>
      </c>
      <c r="D8" s="148">
        <v>304</v>
      </c>
      <c r="E8" s="147">
        <v>38</v>
      </c>
      <c r="F8" s="148">
        <v>896</v>
      </c>
      <c r="G8" s="148">
        <v>478</v>
      </c>
      <c r="H8" s="148">
        <v>418</v>
      </c>
      <c r="I8" s="147">
        <v>73</v>
      </c>
      <c r="J8" s="148">
        <v>484</v>
      </c>
      <c r="K8" s="148">
        <v>240</v>
      </c>
      <c r="L8" s="148">
        <v>244</v>
      </c>
      <c r="M8" s="143"/>
      <c r="N8" s="15"/>
      <c r="O8" s="15"/>
      <c r="Q8" s="17" t="s">
        <v>11</v>
      </c>
      <c r="R8" s="23">
        <f>-1*C22/1000</f>
        <v>-1.21</v>
      </c>
      <c r="S8" s="24">
        <f>D22/1000</f>
        <v>1.249</v>
      </c>
    </row>
    <row r="9" spans="1:19" ht="14.25" customHeight="1">
      <c r="A9" s="149">
        <v>4</v>
      </c>
      <c r="B9" s="150">
        <v>519</v>
      </c>
      <c r="C9" s="150">
        <v>258</v>
      </c>
      <c r="D9" s="150">
        <v>261</v>
      </c>
      <c r="E9" s="149">
        <v>39</v>
      </c>
      <c r="F9" s="150">
        <v>800</v>
      </c>
      <c r="G9" s="150">
        <v>409</v>
      </c>
      <c r="H9" s="150">
        <v>391</v>
      </c>
      <c r="I9" s="149">
        <v>74</v>
      </c>
      <c r="J9" s="150">
        <v>481</v>
      </c>
      <c r="K9" s="150">
        <v>251</v>
      </c>
      <c r="L9" s="150">
        <v>230</v>
      </c>
      <c r="M9" s="143"/>
      <c r="N9" s="15"/>
      <c r="O9" s="15"/>
      <c r="Q9" s="17" t="s">
        <v>12</v>
      </c>
      <c r="R9" s="23">
        <f>-1*C28/1000</f>
        <v>-1.334</v>
      </c>
      <c r="S9" s="24">
        <f>D28/1000</f>
        <v>1.026</v>
      </c>
    </row>
    <row r="10" spans="1:19" ht="14.25" customHeight="1">
      <c r="A10" s="151" t="s">
        <v>9</v>
      </c>
      <c r="B10" s="145">
        <v>2563</v>
      </c>
      <c r="C10" s="145">
        <v>1321</v>
      </c>
      <c r="D10" s="145">
        <v>1242</v>
      </c>
      <c r="E10" s="144" t="s">
        <v>13</v>
      </c>
      <c r="F10" s="145">
        <v>3970</v>
      </c>
      <c r="G10" s="145">
        <v>2091</v>
      </c>
      <c r="H10" s="145">
        <v>1879</v>
      </c>
      <c r="I10" s="144" t="s">
        <v>14</v>
      </c>
      <c r="J10" s="145">
        <v>1984</v>
      </c>
      <c r="K10" s="145">
        <v>880</v>
      </c>
      <c r="L10" s="146">
        <v>1104</v>
      </c>
      <c r="M10" s="143"/>
      <c r="N10" s="15"/>
      <c r="O10" s="15"/>
      <c r="Q10" s="17" t="s">
        <v>15</v>
      </c>
      <c r="R10" s="23">
        <f>-1*C34/1000</f>
        <v>-2.018</v>
      </c>
      <c r="S10" s="24">
        <f>D34/1000</f>
        <v>1.576</v>
      </c>
    </row>
    <row r="11" spans="1:19" ht="14.25" customHeight="1">
      <c r="A11" s="147">
        <v>5</v>
      </c>
      <c r="B11" s="148">
        <v>498</v>
      </c>
      <c r="C11" s="148">
        <v>251</v>
      </c>
      <c r="D11" s="148">
        <v>247</v>
      </c>
      <c r="E11" s="147">
        <v>40</v>
      </c>
      <c r="F11" s="148">
        <v>785</v>
      </c>
      <c r="G11" s="148">
        <v>421</v>
      </c>
      <c r="H11" s="148">
        <v>364</v>
      </c>
      <c r="I11" s="147">
        <v>75</v>
      </c>
      <c r="J11" s="148">
        <v>444</v>
      </c>
      <c r="K11" s="148">
        <v>209</v>
      </c>
      <c r="L11" s="148">
        <v>235</v>
      </c>
      <c r="M11" s="143"/>
      <c r="N11" s="15"/>
      <c r="O11" s="15"/>
      <c r="Q11" s="17" t="s">
        <v>16</v>
      </c>
      <c r="R11" s="23">
        <f>-1*C40/1000</f>
        <v>-2.118</v>
      </c>
      <c r="S11" s="24">
        <f>D40/1000</f>
        <v>1.786</v>
      </c>
    </row>
    <row r="12" spans="1:19" ht="14.25" customHeight="1">
      <c r="A12" s="147">
        <v>6</v>
      </c>
      <c r="B12" s="148">
        <v>513</v>
      </c>
      <c r="C12" s="148">
        <v>254</v>
      </c>
      <c r="D12" s="148">
        <v>259</v>
      </c>
      <c r="E12" s="147">
        <v>41</v>
      </c>
      <c r="F12" s="148">
        <v>828</v>
      </c>
      <c r="G12" s="148">
        <v>432</v>
      </c>
      <c r="H12" s="148">
        <v>396</v>
      </c>
      <c r="I12" s="152">
        <v>76</v>
      </c>
      <c r="J12" s="148">
        <v>451</v>
      </c>
      <c r="K12" s="148">
        <v>214</v>
      </c>
      <c r="L12" s="148">
        <v>237</v>
      </c>
      <c r="M12" s="143"/>
      <c r="N12" s="15"/>
      <c r="O12" s="15"/>
      <c r="Q12" s="17" t="s">
        <v>7</v>
      </c>
      <c r="R12" s="23">
        <f>-1*G4/1000</f>
        <v>-2.267</v>
      </c>
      <c r="S12" s="24">
        <f>H4/1000</f>
        <v>1.972</v>
      </c>
    </row>
    <row r="13" spans="1:19" ht="14.25" customHeight="1">
      <c r="A13" s="147">
        <v>7</v>
      </c>
      <c r="B13" s="148">
        <v>547</v>
      </c>
      <c r="C13" s="148">
        <v>288</v>
      </c>
      <c r="D13" s="148">
        <v>259</v>
      </c>
      <c r="E13" s="147">
        <v>42</v>
      </c>
      <c r="F13" s="148">
        <v>798</v>
      </c>
      <c r="G13" s="148">
        <v>423</v>
      </c>
      <c r="H13" s="148">
        <v>375</v>
      </c>
      <c r="I13" s="147">
        <v>77</v>
      </c>
      <c r="J13" s="148">
        <v>371</v>
      </c>
      <c r="K13" s="148">
        <v>153</v>
      </c>
      <c r="L13" s="148">
        <v>218</v>
      </c>
      <c r="M13" s="143"/>
      <c r="N13" s="15"/>
      <c r="O13" s="15"/>
      <c r="Q13" s="17" t="s">
        <v>13</v>
      </c>
      <c r="R13" s="23">
        <f>-1*G10/1000</f>
        <v>-2.091</v>
      </c>
      <c r="S13" s="24">
        <f>H10/1000</f>
        <v>1.879</v>
      </c>
    </row>
    <row r="14" spans="1:19" ht="14.25" customHeight="1">
      <c r="A14" s="147">
        <v>8</v>
      </c>
      <c r="B14" s="148">
        <v>499</v>
      </c>
      <c r="C14" s="148">
        <v>269</v>
      </c>
      <c r="D14" s="148">
        <v>230</v>
      </c>
      <c r="E14" s="147">
        <v>43</v>
      </c>
      <c r="F14" s="148">
        <v>794</v>
      </c>
      <c r="G14" s="148">
        <v>415</v>
      </c>
      <c r="H14" s="148">
        <v>379</v>
      </c>
      <c r="I14" s="152">
        <v>78</v>
      </c>
      <c r="J14" s="148">
        <v>365</v>
      </c>
      <c r="K14" s="148">
        <v>150</v>
      </c>
      <c r="L14" s="148">
        <v>215</v>
      </c>
      <c r="M14" s="143"/>
      <c r="N14" s="15"/>
      <c r="O14" s="15"/>
      <c r="Q14" s="17" t="s">
        <v>17</v>
      </c>
      <c r="R14" s="23">
        <f>-1*G16/1000</f>
        <v>-1.743</v>
      </c>
      <c r="S14" s="24">
        <f>H16/1000</f>
        <v>1.542</v>
      </c>
    </row>
    <row r="15" spans="1:19" ht="14.25" customHeight="1">
      <c r="A15" s="149">
        <v>9</v>
      </c>
      <c r="B15" s="150">
        <v>506</v>
      </c>
      <c r="C15" s="150">
        <v>259</v>
      </c>
      <c r="D15" s="150">
        <v>247</v>
      </c>
      <c r="E15" s="149">
        <v>44</v>
      </c>
      <c r="F15" s="150">
        <v>765</v>
      </c>
      <c r="G15" s="150">
        <v>400</v>
      </c>
      <c r="H15" s="150">
        <v>365</v>
      </c>
      <c r="I15" s="149">
        <v>79</v>
      </c>
      <c r="J15" s="150">
        <v>353</v>
      </c>
      <c r="K15" s="150">
        <v>154</v>
      </c>
      <c r="L15" s="150">
        <v>199</v>
      </c>
      <c r="M15" s="143"/>
      <c r="N15" s="15"/>
      <c r="O15" s="15"/>
      <c r="Q15" s="17" t="s">
        <v>18</v>
      </c>
      <c r="R15" s="23">
        <f>-1*G22/1000</f>
        <v>-1.699</v>
      </c>
      <c r="S15" s="24">
        <f>H22/1000</f>
        <v>1.48</v>
      </c>
    </row>
    <row r="16" spans="1:19" ht="14.25" customHeight="1">
      <c r="A16" s="151" t="s">
        <v>10</v>
      </c>
      <c r="B16" s="145">
        <v>2605</v>
      </c>
      <c r="C16" s="145">
        <v>1313</v>
      </c>
      <c r="D16" s="145">
        <v>1292</v>
      </c>
      <c r="E16" s="144" t="s">
        <v>17</v>
      </c>
      <c r="F16" s="145">
        <v>3285</v>
      </c>
      <c r="G16" s="145">
        <v>1743</v>
      </c>
      <c r="H16" s="145">
        <v>1542</v>
      </c>
      <c r="I16" s="144" t="s">
        <v>19</v>
      </c>
      <c r="J16" s="145">
        <v>1465</v>
      </c>
      <c r="K16" s="145">
        <v>627</v>
      </c>
      <c r="L16" s="146">
        <v>838</v>
      </c>
      <c r="M16" s="143"/>
      <c r="N16" s="15"/>
      <c r="O16" s="15"/>
      <c r="Q16" s="17" t="s">
        <v>20</v>
      </c>
      <c r="R16" s="23">
        <f>-1*G28/1000</f>
        <v>-1.871</v>
      </c>
      <c r="S16" s="24">
        <f>H28/1000</f>
        <v>1.81</v>
      </c>
    </row>
    <row r="17" spans="1:19" ht="14.25" customHeight="1">
      <c r="A17" s="147">
        <v>10</v>
      </c>
      <c r="B17" s="148">
        <v>532</v>
      </c>
      <c r="C17" s="148">
        <v>273</v>
      </c>
      <c r="D17" s="148">
        <v>259</v>
      </c>
      <c r="E17" s="147">
        <v>45</v>
      </c>
      <c r="F17" s="148">
        <v>570</v>
      </c>
      <c r="G17" s="148">
        <v>299</v>
      </c>
      <c r="H17" s="148">
        <v>271</v>
      </c>
      <c r="I17" s="147">
        <v>80</v>
      </c>
      <c r="J17" s="148">
        <v>337</v>
      </c>
      <c r="K17" s="148">
        <v>155</v>
      </c>
      <c r="L17" s="148">
        <v>182</v>
      </c>
      <c r="M17" s="143"/>
      <c r="N17" s="15"/>
      <c r="O17" s="15"/>
      <c r="Q17" s="17" t="s">
        <v>21</v>
      </c>
      <c r="R17" s="23">
        <f>-1*G34/1000</f>
        <v>-2.226</v>
      </c>
      <c r="S17" s="24">
        <f>H34/1000</f>
        <v>2.106</v>
      </c>
    </row>
    <row r="18" spans="1:19" ht="14.25" customHeight="1">
      <c r="A18" s="147">
        <v>11</v>
      </c>
      <c r="B18" s="148">
        <v>538</v>
      </c>
      <c r="C18" s="148">
        <v>277</v>
      </c>
      <c r="D18" s="148">
        <v>261</v>
      </c>
      <c r="E18" s="147">
        <v>46</v>
      </c>
      <c r="F18" s="148">
        <v>659</v>
      </c>
      <c r="G18" s="148">
        <v>322</v>
      </c>
      <c r="H18" s="148">
        <v>337</v>
      </c>
      <c r="I18" s="147">
        <v>81</v>
      </c>
      <c r="J18" s="148">
        <v>330</v>
      </c>
      <c r="K18" s="148">
        <v>135</v>
      </c>
      <c r="L18" s="148">
        <v>195</v>
      </c>
      <c r="M18" s="143"/>
      <c r="N18" s="15"/>
      <c r="O18" s="15"/>
      <c r="Q18" s="17" t="s">
        <v>22</v>
      </c>
      <c r="R18" s="23">
        <f>-1*G40/1000</f>
        <v>-1.544</v>
      </c>
      <c r="S18" s="24">
        <f>H40/1000</f>
        <v>1.543</v>
      </c>
    </row>
    <row r="19" spans="1:19" ht="14.25" customHeight="1">
      <c r="A19" s="147">
        <v>12</v>
      </c>
      <c r="B19" s="148">
        <v>475</v>
      </c>
      <c r="C19" s="148">
        <v>241</v>
      </c>
      <c r="D19" s="148">
        <v>234</v>
      </c>
      <c r="E19" s="147">
        <v>47</v>
      </c>
      <c r="F19" s="148">
        <v>720</v>
      </c>
      <c r="G19" s="148">
        <v>404</v>
      </c>
      <c r="H19" s="148">
        <v>316</v>
      </c>
      <c r="I19" s="147">
        <v>82</v>
      </c>
      <c r="J19" s="148">
        <v>278</v>
      </c>
      <c r="K19" s="148">
        <v>133</v>
      </c>
      <c r="L19" s="148">
        <v>145</v>
      </c>
      <c r="M19" s="143"/>
      <c r="N19" s="15"/>
      <c r="O19" s="15"/>
      <c r="Q19" s="17" t="s">
        <v>8</v>
      </c>
      <c r="R19" s="23">
        <f>-1*K4/1000</f>
        <v>-1.312</v>
      </c>
      <c r="S19" s="24">
        <f>L4/1000</f>
        <v>1.347</v>
      </c>
    </row>
    <row r="20" spans="1:19" ht="14.25" customHeight="1">
      <c r="A20" s="147">
        <v>13</v>
      </c>
      <c r="B20" s="148">
        <v>524</v>
      </c>
      <c r="C20" s="148">
        <v>247</v>
      </c>
      <c r="D20" s="148">
        <v>277</v>
      </c>
      <c r="E20" s="147">
        <v>48</v>
      </c>
      <c r="F20" s="148">
        <v>680</v>
      </c>
      <c r="G20" s="148">
        <v>351</v>
      </c>
      <c r="H20" s="148">
        <v>329</v>
      </c>
      <c r="I20" s="147">
        <v>83</v>
      </c>
      <c r="J20" s="148">
        <v>277</v>
      </c>
      <c r="K20" s="148">
        <v>104</v>
      </c>
      <c r="L20" s="148">
        <v>173</v>
      </c>
      <c r="M20" s="143"/>
      <c r="N20" s="15"/>
      <c r="O20" s="15"/>
      <c r="Q20" s="17" t="s">
        <v>14</v>
      </c>
      <c r="R20" s="23">
        <f>-1*K10/1000</f>
        <v>-0.88</v>
      </c>
      <c r="S20" s="24">
        <f>L10/1000</f>
        <v>1.104</v>
      </c>
    </row>
    <row r="21" spans="1:19" ht="14.25" customHeight="1">
      <c r="A21" s="149">
        <v>14</v>
      </c>
      <c r="B21" s="150">
        <v>536</v>
      </c>
      <c r="C21" s="150">
        <v>275</v>
      </c>
      <c r="D21" s="150">
        <v>261</v>
      </c>
      <c r="E21" s="149">
        <v>49</v>
      </c>
      <c r="F21" s="150">
        <v>656</v>
      </c>
      <c r="G21" s="150">
        <v>367</v>
      </c>
      <c r="H21" s="150">
        <v>289</v>
      </c>
      <c r="I21" s="149">
        <v>84</v>
      </c>
      <c r="J21" s="150">
        <v>243</v>
      </c>
      <c r="K21" s="150">
        <v>100</v>
      </c>
      <c r="L21" s="150">
        <v>143</v>
      </c>
      <c r="M21" s="143"/>
      <c r="N21" s="15"/>
      <c r="O21" s="15"/>
      <c r="Q21" s="17" t="s">
        <v>19</v>
      </c>
      <c r="R21" s="23">
        <f>-1*K16/1000</f>
        <v>-0.627</v>
      </c>
      <c r="S21" s="24">
        <f>L16/1000</f>
        <v>0.838</v>
      </c>
    </row>
    <row r="22" spans="1:19" ht="14.25" customHeight="1">
      <c r="A22" s="144" t="s">
        <v>11</v>
      </c>
      <c r="B22" s="145">
        <v>2459</v>
      </c>
      <c r="C22" s="145">
        <v>1210</v>
      </c>
      <c r="D22" s="145">
        <v>1249</v>
      </c>
      <c r="E22" s="144" t="s">
        <v>18</v>
      </c>
      <c r="F22" s="145">
        <v>3179</v>
      </c>
      <c r="G22" s="145">
        <v>1699</v>
      </c>
      <c r="H22" s="145">
        <v>1480</v>
      </c>
      <c r="I22" s="144" t="s">
        <v>23</v>
      </c>
      <c r="J22" s="145">
        <v>791</v>
      </c>
      <c r="K22" s="145">
        <v>227</v>
      </c>
      <c r="L22" s="146">
        <v>564</v>
      </c>
      <c r="M22" s="143"/>
      <c r="N22" s="15"/>
      <c r="O22" s="15"/>
      <c r="Q22" s="17" t="s">
        <v>23</v>
      </c>
      <c r="R22" s="23">
        <f>-1*K22/1000</f>
        <v>-0.227</v>
      </c>
      <c r="S22" s="24">
        <f>L22/1000</f>
        <v>0.564</v>
      </c>
    </row>
    <row r="23" spans="1:19" ht="14.25" customHeight="1">
      <c r="A23" s="147">
        <v>15</v>
      </c>
      <c r="B23" s="148">
        <v>539</v>
      </c>
      <c r="C23" s="148">
        <v>269</v>
      </c>
      <c r="D23" s="148">
        <v>270</v>
      </c>
      <c r="E23" s="147">
        <v>50</v>
      </c>
      <c r="F23" s="148">
        <v>668</v>
      </c>
      <c r="G23" s="148">
        <v>356</v>
      </c>
      <c r="H23" s="148">
        <v>312</v>
      </c>
      <c r="I23" s="147">
        <v>85</v>
      </c>
      <c r="J23" s="148">
        <v>208</v>
      </c>
      <c r="K23" s="148">
        <v>67</v>
      </c>
      <c r="L23" s="148">
        <v>141</v>
      </c>
      <c r="M23" s="143"/>
      <c r="N23" s="15"/>
      <c r="O23" s="15"/>
      <c r="Q23" s="17" t="s">
        <v>24</v>
      </c>
      <c r="R23" s="23">
        <f>-1*K28/1000</f>
        <v>-0.082</v>
      </c>
      <c r="S23" s="24">
        <f>L28/1000</f>
        <v>0.249</v>
      </c>
    </row>
    <row r="24" spans="1:19" ht="14.25" customHeight="1">
      <c r="A24" s="147">
        <v>16</v>
      </c>
      <c r="B24" s="148">
        <v>516</v>
      </c>
      <c r="C24" s="148">
        <v>239</v>
      </c>
      <c r="D24" s="148">
        <v>277</v>
      </c>
      <c r="E24" s="147">
        <v>51</v>
      </c>
      <c r="F24" s="148">
        <v>669</v>
      </c>
      <c r="G24" s="148">
        <v>355</v>
      </c>
      <c r="H24" s="148">
        <v>314</v>
      </c>
      <c r="I24" s="147">
        <v>86</v>
      </c>
      <c r="J24" s="148">
        <v>191</v>
      </c>
      <c r="K24" s="148">
        <v>63</v>
      </c>
      <c r="L24" s="148">
        <v>128</v>
      </c>
      <c r="M24" s="143"/>
      <c r="N24" s="15"/>
      <c r="O24" s="15"/>
      <c r="Q24" s="25" t="s">
        <v>25</v>
      </c>
      <c r="R24" s="23">
        <f>-1*K34/1000</f>
        <v>-0.016</v>
      </c>
      <c r="S24" s="24">
        <f>L34/1000</f>
        <v>0.084</v>
      </c>
    </row>
    <row r="25" spans="1:19" ht="14.25" customHeight="1" thickBot="1">
      <c r="A25" s="147">
        <v>17</v>
      </c>
      <c r="B25" s="148">
        <v>514</v>
      </c>
      <c r="C25" s="148">
        <v>251</v>
      </c>
      <c r="D25" s="148">
        <v>263</v>
      </c>
      <c r="E25" s="147">
        <v>52</v>
      </c>
      <c r="F25" s="148">
        <v>678</v>
      </c>
      <c r="G25" s="148">
        <v>383</v>
      </c>
      <c r="H25" s="148">
        <v>295</v>
      </c>
      <c r="I25" s="147">
        <v>87</v>
      </c>
      <c r="J25" s="148">
        <v>151</v>
      </c>
      <c r="K25" s="148">
        <v>41</v>
      </c>
      <c r="L25" s="148">
        <v>110</v>
      </c>
      <c r="M25" s="143"/>
      <c r="N25" s="15"/>
      <c r="O25" s="15"/>
      <c r="Q25" s="26" t="s">
        <v>26</v>
      </c>
      <c r="R25" s="27">
        <f>-1*K40/1000</f>
        <v>-0.001</v>
      </c>
      <c r="S25" s="28">
        <f>L40/1000</f>
        <v>0.008</v>
      </c>
    </row>
    <row r="26" spans="1:15" ht="14.25" customHeight="1">
      <c r="A26" s="147">
        <v>18</v>
      </c>
      <c r="B26" s="148">
        <v>481</v>
      </c>
      <c r="C26" s="148">
        <v>240</v>
      </c>
      <c r="D26" s="148">
        <v>241</v>
      </c>
      <c r="E26" s="147">
        <v>53</v>
      </c>
      <c r="F26" s="148">
        <v>611</v>
      </c>
      <c r="G26" s="148">
        <v>321</v>
      </c>
      <c r="H26" s="148">
        <v>290</v>
      </c>
      <c r="I26" s="147">
        <v>88</v>
      </c>
      <c r="J26" s="148">
        <v>133</v>
      </c>
      <c r="K26" s="148">
        <v>34</v>
      </c>
      <c r="L26" s="148">
        <v>99</v>
      </c>
      <c r="M26" s="143"/>
      <c r="N26" s="15"/>
      <c r="O26" s="15"/>
    </row>
    <row r="27" spans="1:15" ht="14.25" customHeight="1">
      <c r="A27" s="149">
        <v>19</v>
      </c>
      <c r="B27" s="150">
        <v>409</v>
      </c>
      <c r="C27" s="150">
        <v>211</v>
      </c>
      <c r="D27" s="150">
        <v>198</v>
      </c>
      <c r="E27" s="149">
        <v>54</v>
      </c>
      <c r="F27" s="150">
        <v>553</v>
      </c>
      <c r="G27" s="150">
        <v>284</v>
      </c>
      <c r="H27" s="150">
        <v>269</v>
      </c>
      <c r="I27" s="149">
        <v>89</v>
      </c>
      <c r="J27" s="150">
        <v>108</v>
      </c>
      <c r="K27" s="150">
        <v>22</v>
      </c>
      <c r="L27" s="150">
        <v>86</v>
      </c>
      <c r="M27" s="143"/>
      <c r="N27" s="15"/>
      <c r="O27" s="15"/>
    </row>
    <row r="28" spans="1:15" ht="14.25" customHeight="1">
      <c r="A28" s="144" t="s">
        <v>12</v>
      </c>
      <c r="B28" s="145">
        <v>2360</v>
      </c>
      <c r="C28" s="145">
        <v>1334</v>
      </c>
      <c r="D28" s="145">
        <v>1026</v>
      </c>
      <c r="E28" s="144" t="s">
        <v>20</v>
      </c>
      <c r="F28" s="145">
        <v>3681</v>
      </c>
      <c r="G28" s="145">
        <v>1871</v>
      </c>
      <c r="H28" s="145">
        <v>1810</v>
      </c>
      <c r="I28" s="144" t="s">
        <v>24</v>
      </c>
      <c r="J28" s="145">
        <v>331</v>
      </c>
      <c r="K28" s="145">
        <v>82</v>
      </c>
      <c r="L28" s="146">
        <v>249</v>
      </c>
      <c r="M28" s="143"/>
      <c r="N28" s="15"/>
      <c r="O28" s="15"/>
    </row>
    <row r="29" spans="1:15" ht="14.25" customHeight="1">
      <c r="A29" s="147">
        <v>20</v>
      </c>
      <c r="B29" s="148">
        <v>369</v>
      </c>
      <c r="C29" s="148">
        <v>198</v>
      </c>
      <c r="D29" s="148">
        <v>171</v>
      </c>
      <c r="E29" s="147">
        <v>55</v>
      </c>
      <c r="F29" s="148">
        <v>708</v>
      </c>
      <c r="G29" s="148">
        <v>385</v>
      </c>
      <c r="H29" s="148">
        <v>323</v>
      </c>
      <c r="I29" s="147">
        <v>90</v>
      </c>
      <c r="J29" s="148">
        <v>94</v>
      </c>
      <c r="K29" s="148">
        <v>24</v>
      </c>
      <c r="L29" s="148">
        <v>70</v>
      </c>
      <c r="M29" s="143"/>
      <c r="N29" s="15"/>
      <c r="O29" s="15"/>
    </row>
    <row r="30" spans="1:15" ht="14.25" customHeight="1">
      <c r="A30" s="147">
        <v>21</v>
      </c>
      <c r="B30" s="148">
        <v>430</v>
      </c>
      <c r="C30" s="148">
        <v>246</v>
      </c>
      <c r="D30" s="148">
        <v>184</v>
      </c>
      <c r="E30" s="147">
        <v>56</v>
      </c>
      <c r="F30" s="148">
        <v>714</v>
      </c>
      <c r="G30" s="148">
        <v>383</v>
      </c>
      <c r="H30" s="148">
        <v>331</v>
      </c>
      <c r="I30" s="147">
        <v>91</v>
      </c>
      <c r="J30" s="148">
        <v>85</v>
      </c>
      <c r="K30" s="148">
        <v>21</v>
      </c>
      <c r="L30" s="148">
        <v>64</v>
      </c>
      <c r="M30" s="143"/>
      <c r="N30" s="15"/>
      <c r="O30" s="15"/>
    </row>
    <row r="31" spans="1:15" ht="14.25" customHeight="1">
      <c r="A31" s="147">
        <v>22</v>
      </c>
      <c r="B31" s="148">
        <v>439</v>
      </c>
      <c r="C31" s="148">
        <v>250</v>
      </c>
      <c r="D31" s="148">
        <v>189</v>
      </c>
      <c r="E31" s="147">
        <v>57</v>
      </c>
      <c r="F31" s="148">
        <v>695</v>
      </c>
      <c r="G31" s="148">
        <v>348</v>
      </c>
      <c r="H31" s="148">
        <v>347</v>
      </c>
      <c r="I31" s="147">
        <v>92</v>
      </c>
      <c r="J31" s="148">
        <v>52</v>
      </c>
      <c r="K31" s="148">
        <v>14</v>
      </c>
      <c r="L31" s="148">
        <v>38</v>
      </c>
      <c r="M31" s="143"/>
      <c r="N31" s="15"/>
      <c r="O31" s="15"/>
    </row>
    <row r="32" spans="1:15" ht="14.25" customHeight="1">
      <c r="A32" s="147">
        <v>23</v>
      </c>
      <c r="B32" s="148">
        <v>537</v>
      </c>
      <c r="C32" s="148">
        <v>311</v>
      </c>
      <c r="D32" s="148">
        <v>226</v>
      </c>
      <c r="E32" s="147">
        <v>58</v>
      </c>
      <c r="F32" s="148">
        <v>752</v>
      </c>
      <c r="G32" s="148">
        <v>361</v>
      </c>
      <c r="H32" s="148">
        <v>391</v>
      </c>
      <c r="I32" s="147">
        <v>93</v>
      </c>
      <c r="J32" s="148">
        <v>53</v>
      </c>
      <c r="K32" s="148">
        <v>12</v>
      </c>
      <c r="L32" s="148">
        <v>41</v>
      </c>
      <c r="M32" s="143"/>
      <c r="N32" s="15"/>
      <c r="O32" s="15"/>
    </row>
    <row r="33" spans="1:15" ht="14.25" customHeight="1">
      <c r="A33" s="149">
        <v>24</v>
      </c>
      <c r="B33" s="150">
        <v>585</v>
      </c>
      <c r="C33" s="150">
        <v>329</v>
      </c>
      <c r="D33" s="150">
        <v>256</v>
      </c>
      <c r="E33" s="149">
        <v>59</v>
      </c>
      <c r="F33" s="150">
        <v>812</v>
      </c>
      <c r="G33" s="150">
        <v>394</v>
      </c>
      <c r="H33" s="150">
        <v>418</v>
      </c>
      <c r="I33" s="149">
        <v>94</v>
      </c>
      <c r="J33" s="150">
        <v>47</v>
      </c>
      <c r="K33" s="150">
        <v>11</v>
      </c>
      <c r="L33" s="150">
        <v>36</v>
      </c>
      <c r="M33" s="143"/>
      <c r="N33" s="15"/>
      <c r="O33" s="15"/>
    </row>
    <row r="34" spans="1:15" ht="14.25" customHeight="1">
      <c r="A34" s="144" t="s">
        <v>15</v>
      </c>
      <c r="B34" s="145">
        <v>3594</v>
      </c>
      <c r="C34" s="145">
        <v>2018</v>
      </c>
      <c r="D34" s="145">
        <v>1576</v>
      </c>
      <c r="E34" s="144" t="s">
        <v>21</v>
      </c>
      <c r="F34" s="145">
        <v>4332</v>
      </c>
      <c r="G34" s="145">
        <v>2226</v>
      </c>
      <c r="H34" s="145">
        <v>2106</v>
      </c>
      <c r="I34" s="144" t="s">
        <v>25</v>
      </c>
      <c r="J34" s="145">
        <v>100</v>
      </c>
      <c r="K34" s="145">
        <v>16</v>
      </c>
      <c r="L34" s="146">
        <v>84</v>
      </c>
      <c r="M34" s="143"/>
      <c r="N34" s="15"/>
      <c r="O34" s="15"/>
    </row>
    <row r="35" spans="1:15" ht="14.25" customHeight="1">
      <c r="A35" s="147">
        <v>25</v>
      </c>
      <c r="B35" s="148">
        <v>612</v>
      </c>
      <c r="C35" s="148">
        <v>311</v>
      </c>
      <c r="D35" s="148">
        <v>301</v>
      </c>
      <c r="E35" s="147">
        <v>60</v>
      </c>
      <c r="F35" s="148">
        <v>843</v>
      </c>
      <c r="G35" s="148">
        <v>433</v>
      </c>
      <c r="H35" s="148">
        <v>410</v>
      </c>
      <c r="I35" s="147">
        <v>95</v>
      </c>
      <c r="J35" s="148">
        <v>35</v>
      </c>
      <c r="K35" s="148">
        <v>4</v>
      </c>
      <c r="L35" s="148">
        <v>31</v>
      </c>
      <c r="M35" s="143"/>
      <c r="N35" s="15"/>
      <c r="O35" s="15"/>
    </row>
    <row r="36" spans="1:15" ht="14.25" customHeight="1">
      <c r="A36" s="147">
        <v>26</v>
      </c>
      <c r="B36" s="148">
        <v>628</v>
      </c>
      <c r="C36" s="148">
        <v>375</v>
      </c>
      <c r="D36" s="148">
        <v>253</v>
      </c>
      <c r="E36" s="147">
        <v>61</v>
      </c>
      <c r="F36" s="148">
        <v>856</v>
      </c>
      <c r="G36" s="148">
        <v>456</v>
      </c>
      <c r="H36" s="148">
        <v>400</v>
      </c>
      <c r="I36" s="147">
        <v>96</v>
      </c>
      <c r="J36" s="148">
        <v>24</v>
      </c>
      <c r="K36" s="148">
        <v>7</v>
      </c>
      <c r="L36" s="148">
        <v>17</v>
      </c>
      <c r="M36" s="143"/>
      <c r="N36" s="15"/>
      <c r="O36" s="15"/>
    </row>
    <row r="37" spans="1:15" ht="14.25" customHeight="1">
      <c r="A37" s="147">
        <v>27</v>
      </c>
      <c r="B37" s="148">
        <v>799</v>
      </c>
      <c r="C37" s="148">
        <v>488</v>
      </c>
      <c r="D37" s="148">
        <v>311</v>
      </c>
      <c r="E37" s="147">
        <v>62</v>
      </c>
      <c r="F37" s="148">
        <v>960</v>
      </c>
      <c r="G37" s="148">
        <v>495</v>
      </c>
      <c r="H37" s="148">
        <v>465</v>
      </c>
      <c r="I37" s="147">
        <v>97</v>
      </c>
      <c r="J37" s="148">
        <v>14</v>
      </c>
      <c r="K37" s="148">
        <v>1</v>
      </c>
      <c r="L37" s="148">
        <v>13</v>
      </c>
      <c r="M37" s="143"/>
      <c r="N37" s="15"/>
      <c r="O37" s="15"/>
    </row>
    <row r="38" spans="1:15" ht="14.25" customHeight="1">
      <c r="A38" s="147">
        <v>28</v>
      </c>
      <c r="B38" s="148">
        <v>783</v>
      </c>
      <c r="C38" s="148">
        <v>431</v>
      </c>
      <c r="D38" s="148">
        <v>352</v>
      </c>
      <c r="E38" s="147">
        <v>63</v>
      </c>
      <c r="F38" s="148">
        <v>869</v>
      </c>
      <c r="G38" s="148">
        <v>435</v>
      </c>
      <c r="H38" s="148">
        <v>434</v>
      </c>
      <c r="I38" s="147">
        <v>98</v>
      </c>
      <c r="J38" s="148">
        <v>22</v>
      </c>
      <c r="K38" s="148">
        <v>3</v>
      </c>
      <c r="L38" s="148">
        <v>19</v>
      </c>
      <c r="M38" s="143"/>
      <c r="N38" s="15"/>
      <c r="O38" s="15"/>
    </row>
    <row r="39" spans="1:15" ht="14.25" customHeight="1">
      <c r="A39" s="149">
        <v>29</v>
      </c>
      <c r="B39" s="150">
        <v>772</v>
      </c>
      <c r="C39" s="150">
        <v>413</v>
      </c>
      <c r="D39" s="150">
        <v>359</v>
      </c>
      <c r="E39" s="149">
        <v>64</v>
      </c>
      <c r="F39" s="150">
        <v>804</v>
      </c>
      <c r="G39" s="150">
        <v>407</v>
      </c>
      <c r="H39" s="150">
        <v>397</v>
      </c>
      <c r="I39" s="149">
        <v>99</v>
      </c>
      <c r="J39" s="150">
        <v>5</v>
      </c>
      <c r="K39" s="150">
        <v>1</v>
      </c>
      <c r="L39" s="150">
        <v>4</v>
      </c>
      <c r="M39" s="143"/>
      <c r="N39" s="15"/>
      <c r="O39" s="15"/>
    </row>
    <row r="40" spans="1:15" ht="14.25" customHeight="1">
      <c r="A40" s="144" t="s">
        <v>16</v>
      </c>
      <c r="B40" s="145">
        <v>3904</v>
      </c>
      <c r="C40" s="145">
        <v>2118</v>
      </c>
      <c r="D40" s="145">
        <v>1786</v>
      </c>
      <c r="E40" s="144" t="s">
        <v>22</v>
      </c>
      <c r="F40" s="145">
        <v>3087</v>
      </c>
      <c r="G40" s="145">
        <v>1544</v>
      </c>
      <c r="H40" s="145">
        <v>1543</v>
      </c>
      <c r="I40" s="153" t="s">
        <v>26</v>
      </c>
      <c r="J40" s="145">
        <v>9</v>
      </c>
      <c r="K40" s="145">
        <v>1</v>
      </c>
      <c r="L40" s="146">
        <v>8</v>
      </c>
      <c r="M40" s="143"/>
      <c r="N40" s="15"/>
      <c r="O40" s="15"/>
    </row>
    <row r="41" spans="1:15" ht="14.25" customHeight="1">
      <c r="A41" s="147">
        <v>30</v>
      </c>
      <c r="B41" s="148">
        <v>788</v>
      </c>
      <c r="C41" s="148">
        <v>437</v>
      </c>
      <c r="D41" s="148">
        <v>351</v>
      </c>
      <c r="E41" s="147">
        <v>65</v>
      </c>
      <c r="F41" s="148">
        <v>511</v>
      </c>
      <c r="G41" s="148">
        <v>252</v>
      </c>
      <c r="H41" s="148">
        <v>259</v>
      </c>
      <c r="I41" s="149" t="s">
        <v>27</v>
      </c>
      <c r="J41" s="150">
        <v>859</v>
      </c>
      <c r="K41" s="150">
        <v>694</v>
      </c>
      <c r="L41" s="150">
        <v>165</v>
      </c>
      <c r="M41" s="143"/>
      <c r="N41" s="15"/>
      <c r="O41" s="15"/>
    </row>
    <row r="42" spans="1:15" ht="14.25" customHeight="1">
      <c r="A42" s="147">
        <v>31</v>
      </c>
      <c r="B42" s="148">
        <v>814</v>
      </c>
      <c r="C42" s="148">
        <v>438</v>
      </c>
      <c r="D42" s="148">
        <v>376</v>
      </c>
      <c r="E42" s="147">
        <v>66</v>
      </c>
      <c r="F42" s="148">
        <v>582</v>
      </c>
      <c r="G42" s="148">
        <v>286</v>
      </c>
      <c r="H42" s="148">
        <v>296</v>
      </c>
      <c r="I42" s="147" t="s">
        <v>28</v>
      </c>
      <c r="J42" s="148">
        <v>8040</v>
      </c>
      <c r="K42" s="148">
        <v>4094</v>
      </c>
      <c r="L42" s="148">
        <v>3946</v>
      </c>
      <c r="M42" s="154" t="s">
        <v>32</v>
      </c>
      <c r="N42" s="15"/>
      <c r="O42" s="15"/>
    </row>
    <row r="43" spans="1:15" ht="14.25" customHeight="1">
      <c r="A43" s="147">
        <v>32</v>
      </c>
      <c r="B43" s="148">
        <v>785</v>
      </c>
      <c r="C43" s="148">
        <v>435</v>
      </c>
      <c r="D43" s="148">
        <v>350</v>
      </c>
      <c r="E43" s="147">
        <v>67</v>
      </c>
      <c r="F43" s="148">
        <v>668</v>
      </c>
      <c r="G43" s="148">
        <v>354</v>
      </c>
      <c r="H43" s="148">
        <v>314</v>
      </c>
      <c r="I43" s="147" t="s">
        <v>29</v>
      </c>
      <c r="J43" s="148">
        <v>35003</v>
      </c>
      <c r="K43" s="148">
        <v>18577</v>
      </c>
      <c r="L43" s="148">
        <v>16426</v>
      </c>
      <c r="M43" s="155"/>
      <c r="N43" s="15"/>
      <c r="O43" s="15"/>
    </row>
    <row r="44" spans="1:15" ht="14.25" customHeight="1">
      <c r="A44" s="147">
        <v>33</v>
      </c>
      <c r="B44" s="148">
        <v>759</v>
      </c>
      <c r="C44" s="148">
        <v>410</v>
      </c>
      <c r="D44" s="148">
        <v>349</v>
      </c>
      <c r="E44" s="147">
        <v>68</v>
      </c>
      <c r="F44" s="148">
        <v>654</v>
      </c>
      <c r="G44" s="148">
        <v>328</v>
      </c>
      <c r="H44" s="148">
        <v>326</v>
      </c>
      <c r="I44" s="149" t="s">
        <v>30</v>
      </c>
      <c r="J44" s="150">
        <v>10426</v>
      </c>
      <c r="K44" s="150">
        <v>4689</v>
      </c>
      <c r="L44" s="150">
        <v>5737</v>
      </c>
      <c r="M44" s="143"/>
      <c r="N44" s="15"/>
      <c r="O44" s="15"/>
    </row>
    <row r="45" spans="1:15" ht="14.25" customHeight="1" thickBot="1">
      <c r="A45" s="156">
        <v>34</v>
      </c>
      <c r="B45" s="157">
        <v>758</v>
      </c>
      <c r="C45" s="157">
        <v>398</v>
      </c>
      <c r="D45" s="157">
        <v>360</v>
      </c>
      <c r="E45" s="156">
        <v>69</v>
      </c>
      <c r="F45" s="157">
        <v>672</v>
      </c>
      <c r="G45" s="157">
        <v>324</v>
      </c>
      <c r="H45" s="157">
        <v>348</v>
      </c>
      <c r="I45" s="156" t="s">
        <v>31</v>
      </c>
      <c r="J45" s="158">
        <v>43.00833193065141</v>
      </c>
      <c r="K45" s="158">
        <v>41.88739035087719</v>
      </c>
      <c r="L45" s="158">
        <v>44.18298287946685</v>
      </c>
      <c r="M45" s="143"/>
      <c r="N45" s="15"/>
      <c r="O45" s="15"/>
    </row>
    <row r="46" ht="13.5">
      <c r="I46" s="159"/>
    </row>
    <row r="47" ht="14.25" thickBot="1"/>
    <row r="48" spans="9:12" ht="13.5">
      <c r="I48" s="160"/>
      <c r="J48" s="161" t="s">
        <v>43</v>
      </c>
      <c r="K48" s="161" t="s">
        <v>44</v>
      </c>
      <c r="L48" s="162" t="s">
        <v>45</v>
      </c>
    </row>
    <row r="49" spans="9:12" ht="13.5">
      <c r="I49" s="163" t="s">
        <v>46</v>
      </c>
      <c r="J49" s="164">
        <v>18.9</v>
      </c>
      <c r="K49" s="164">
        <v>70.2</v>
      </c>
      <c r="L49" s="165">
        <v>11</v>
      </c>
    </row>
    <row r="50" spans="9:12" ht="13.5">
      <c r="I50" s="163" t="s">
        <v>47</v>
      </c>
      <c r="J50" s="164">
        <v>16.8</v>
      </c>
      <c r="K50" s="164">
        <v>70.1</v>
      </c>
      <c r="L50" s="165">
        <v>13.1</v>
      </c>
    </row>
    <row r="51" spans="9:12" ht="13.5">
      <c r="I51" s="163" t="s">
        <v>48</v>
      </c>
      <c r="J51" s="164">
        <v>15.5</v>
      </c>
      <c r="K51" s="164">
        <v>68.6</v>
      </c>
      <c r="L51" s="165">
        <v>15.9</v>
      </c>
    </row>
    <row r="52" spans="9:12" ht="13.5">
      <c r="I52" s="163" t="s">
        <v>49</v>
      </c>
      <c r="J52" s="164">
        <v>15.2</v>
      </c>
      <c r="K52" s="164">
        <v>65.7</v>
      </c>
      <c r="L52" s="165">
        <v>19.1</v>
      </c>
    </row>
    <row r="53" spans="9:12" ht="14.25" thickBot="1">
      <c r="I53" s="83" t="s">
        <v>50</v>
      </c>
      <c r="J53" s="166">
        <v>15</v>
      </c>
      <c r="K53" s="166">
        <v>65.5</v>
      </c>
      <c r="L53" s="167">
        <v>19.5</v>
      </c>
    </row>
  </sheetData>
  <sheetProtection/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B60" sqref="B60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7" customHeight="1" thickBot="1">
      <c r="A1" s="84" t="s">
        <v>37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41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38492</v>
      </c>
      <c r="C3" s="97">
        <v>18660</v>
      </c>
      <c r="D3" s="97">
        <v>19832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1548</v>
      </c>
      <c r="C4" s="103">
        <v>804</v>
      </c>
      <c r="D4" s="103">
        <v>744</v>
      </c>
      <c r="E4" s="102" t="s">
        <v>7</v>
      </c>
      <c r="F4" s="103">
        <v>2842</v>
      </c>
      <c r="G4" s="103">
        <v>1449</v>
      </c>
      <c r="H4" s="103">
        <v>1393</v>
      </c>
      <c r="I4" s="102" t="s">
        <v>8</v>
      </c>
      <c r="J4" s="103">
        <v>2506</v>
      </c>
      <c r="K4" s="103">
        <v>1245</v>
      </c>
      <c r="L4" s="104">
        <v>1261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290</v>
      </c>
      <c r="C5" s="106">
        <v>153</v>
      </c>
      <c r="D5" s="106">
        <v>137</v>
      </c>
      <c r="E5" s="105">
        <v>35</v>
      </c>
      <c r="F5" s="106">
        <v>555</v>
      </c>
      <c r="G5" s="106">
        <v>292</v>
      </c>
      <c r="H5" s="106">
        <v>263</v>
      </c>
      <c r="I5" s="105">
        <v>70</v>
      </c>
      <c r="J5" s="106">
        <v>605</v>
      </c>
      <c r="K5" s="106">
        <v>304</v>
      </c>
      <c r="L5" s="106">
        <v>301</v>
      </c>
      <c r="M5" s="101"/>
      <c r="N5" s="29"/>
      <c r="O5" s="29"/>
      <c r="Q5" s="31" t="s">
        <v>6</v>
      </c>
      <c r="R5" s="35">
        <f>-1*C4/1000</f>
        <v>-0.804</v>
      </c>
      <c r="S5" s="36">
        <f>D4/1000</f>
        <v>0.744</v>
      </c>
    </row>
    <row r="6" spans="1:19" ht="14.25" customHeight="1">
      <c r="A6" s="105">
        <v>1</v>
      </c>
      <c r="B6" s="106">
        <v>325</v>
      </c>
      <c r="C6" s="106">
        <v>165</v>
      </c>
      <c r="D6" s="106">
        <v>160</v>
      </c>
      <c r="E6" s="105">
        <v>36</v>
      </c>
      <c r="F6" s="106">
        <v>575</v>
      </c>
      <c r="G6" s="106">
        <v>299</v>
      </c>
      <c r="H6" s="106">
        <v>276</v>
      </c>
      <c r="I6" s="105">
        <v>71</v>
      </c>
      <c r="J6" s="106">
        <v>538</v>
      </c>
      <c r="K6" s="106">
        <v>283</v>
      </c>
      <c r="L6" s="106">
        <v>255</v>
      </c>
      <c r="M6" s="101"/>
      <c r="N6" s="29"/>
      <c r="O6" s="29"/>
      <c r="Q6" s="31" t="s">
        <v>9</v>
      </c>
      <c r="R6" s="37">
        <f>-1*C10/1000</f>
        <v>-0.848</v>
      </c>
      <c r="S6" s="38">
        <f>D10/1000</f>
        <v>0.82</v>
      </c>
    </row>
    <row r="7" spans="1:19" ht="14.25" customHeight="1">
      <c r="A7" s="105">
        <v>2</v>
      </c>
      <c r="B7" s="106">
        <v>288</v>
      </c>
      <c r="C7" s="106">
        <v>151</v>
      </c>
      <c r="D7" s="106">
        <v>137</v>
      </c>
      <c r="E7" s="105">
        <v>37</v>
      </c>
      <c r="F7" s="106">
        <v>581</v>
      </c>
      <c r="G7" s="106">
        <v>311</v>
      </c>
      <c r="H7" s="106">
        <v>270</v>
      </c>
      <c r="I7" s="105">
        <v>72</v>
      </c>
      <c r="J7" s="106">
        <v>466</v>
      </c>
      <c r="K7" s="106">
        <v>225</v>
      </c>
      <c r="L7" s="106">
        <v>241</v>
      </c>
      <c r="M7" s="101"/>
      <c r="N7" s="29"/>
      <c r="O7" s="29"/>
      <c r="Q7" s="31" t="s">
        <v>10</v>
      </c>
      <c r="R7" s="37">
        <f>-1*C16/1000</f>
        <v>-0.945</v>
      </c>
      <c r="S7" s="38">
        <f>D16/1000</f>
        <v>0.853</v>
      </c>
    </row>
    <row r="8" spans="1:19" ht="14.25" customHeight="1">
      <c r="A8" s="105">
        <v>3</v>
      </c>
      <c r="B8" s="106">
        <v>340</v>
      </c>
      <c r="C8" s="106">
        <v>171</v>
      </c>
      <c r="D8" s="106">
        <v>169</v>
      </c>
      <c r="E8" s="105">
        <v>38</v>
      </c>
      <c r="F8" s="106">
        <v>557</v>
      </c>
      <c r="G8" s="106">
        <v>283</v>
      </c>
      <c r="H8" s="106">
        <v>274</v>
      </c>
      <c r="I8" s="105">
        <v>73</v>
      </c>
      <c r="J8" s="106">
        <v>449</v>
      </c>
      <c r="K8" s="106">
        <v>219</v>
      </c>
      <c r="L8" s="106">
        <v>230</v>
      </c>
      <c r="M8" s="101"/>
      <c r="N8" s="29"/>
      <c r="O8" s="29"/>
      <c r="Q8" s="31" t="s">
        <v>11</v>
      </c>
      <c r="R8" s="37">
        <f>-1*C22/1000</f>
        <v>-0.95</v>
      </c>
      <c r="S8" s="38">
        <f>D22/1000</f>
        <v>0.916</v>
      </c>
    </row>
    <row r="9" spans="1:19" ht="14.25" customHeight="1">
      <c r="A9" s="107">
        <v>4</v>
      </c>
      <c r="B9" s="108">
        <v>305</v>
      </c>
      <c r="C9" s="108">
        <v>164</v>
      </c>
      <c r="D9" s="108">
        <v>141</v>
      </c>
      <c r="E9" s="107">
        <v>39</v>
      </c>
      <c r="F9" s="108">
        <v>574</v>
      </c>
      <c r="G9" s="108">
        <v>264</v>
      </c>
      <c r="H9" s="108">
        <v>310</v>
      </c>
      <c r="I9" s="107">
        <v>74</v>
      </c>
      <c r="J9" s="108">
        <v>448</v>
      </c>
      <c r="K9" s="108">
        <v>214</v>
      </c>
      <c r="L9" s="108">
        <v>234</v>
      </c>
      <c r="M9" s="101"/>
      <c r="N9" s="29"/>
      <c r="O9" s="29"/>
      <c r="Q9" s="31" t="s">
        <v>12</v>
      </c>
      <c r="R9" s="37">
        <f>-1*C28/1000</f>
        <v>-0.687</v>
      </c>
      <c r="S9" s="38">
        <f>D28/1000</f>
        <v>0.745</v>
      </c>
    </row>
    <row r="10" spans="1:19" ht="14.25" customHeight="1">
      <c r="A10" s="109" t="s">
        <v>9</v>
      </c>
      <c r="B10" s="103">
        <v>1668</v>
      </c>
      <c r="C10" s="103">
        <v>848</v>
      </c>
      <c r="D10" s="103">
        <v>820</v>
      </c>
      <c r="E10" s="102" t="s">
        <v>13</v>
      </c>
      <c r="F10" s="103">
        <v>2703</v>
      </c>
      <c r="G10" s="103">
        <v>1331</v>
      </c>
      <c r="H10" s="103">
        <v>1372</v>
      </c>
      <c r="I10" s="102" t="s">
        <v>14</v>
      </c>
      <c r="J10" s="103">
        <v>1761</v>
      </c>
      <c r="K10" s="103">
        <v>810</v>
      </c>
      <c r="L10" s="104">
        <v>951</v>
      </c>
      <c r="M10" s="101"/>
      <c r="N10" s="29"/>
      <c r="O10" s="29"/>
      <c r="Q10" s="31" t="s">
        <v>15</v>
      </c>
      <c r="R10" s="37">
        <f>-1*C34/1000</f>
        <v>-0.927</v>
      </c>
      <c r="S10" s="38">
        <f>D34/1000</f>
        <v>0.952</v>
      </c>
    </row>
    <row r="11" spans="1:19" ht="14.25" customHeight="1">
      <c r="A11" s="105">
        <v>5</v>
      </c>
      <c r="B11" s="106">
        <v>312</v>
      </c>
      <c r="C11" s="106">
        <v>162</v>
      </c>
      <c r="D11" s="106">
        <v>150</v>
      </c>
      <c r="E11" s="105">
        <v>40</v>
      </c>
      <c r="F11" s="106">
        <v>565</v>
      </c>
      <c r="G11" s="106">
        <v>293</v>
      </c>
      <c r="H11" s="106">
        <v>272</v>
      </c>
      <c r="I11" s="105">
        <v>75</v>
      </c>
      <c r="J11" s="106">
        <v>400</v>
      </c>
      <c r="K11" s="106">
        <v>196</v>
      </c>
      <c r="L11" s="106">
        <v>204</v>
      </c>
      <c r="M11" s="101"/>
      <c r="N11" s="29"/>
      <c r="O11" s="29"/>
      <c r="Q11" s="31" t="s">
        <v>16</v>
      </c>
      <c r="R11" s="37">
        <f>-1*C40/1000</f>
        <v>-1.097</v>
      </c>
      <c r="S11" s="38">
        <f>D40/1000</f>
        <v>1.109</v>
      </c>
    </row>
    <row r="12" spans="1:19" ht="14.25" customHeight="1">
      <c r="A12" s="105">
        <v>6</v>
      </c>
      <c r="B12" s="106">
        <v>300</v>
      </c>
      <c r="C12" s="106">
        <v>146</v>
      </c>
      <c r="D12" s="106">
        <v>154</v>
      </c>
      <c r="E12" s="105">
        <v>41</v>
      </c>
      <c r="F12" s="106">
        <v>550</v>
      </c>
      <c r="G12" s="106">
        <v>256</v>
      </c>
      <c r="H12" s="106">
        <v>294</v>
      </c>
      <c r="I12" s="110">
        <v>76</v>
      </c>
      <c r="J12" s="106">
        <v>380</v>
      </c>
      <c r="K12" s="106">
        <v>194</v>
      </c>
      <c r="L12" s="106">
        <v>186</v>
      </c>
      <c r="M12" s="101"/>
      <c r="N12" s="29"/>
      <c r="O12" s="29"/>
      <c r="Q12" s="31" t="s">
        <v>7</v>
      </c>
      <c r="R12" s="37">
        <f>-1*G4/1000</f>
        <v>-1.449</v>
      </c>
      <c r="S12" s="38">
        <f>H4/1000</f>
        <v>1.393</v>
      </c>
    </row>
    <row r="13" spans="1:19" ht="14.25" customHeight="1">
      <c r="A13" s="105">
        <v>7</v>
      </c>
      <c r="B13" s="106">
        <v>365</v>
      </c>
      <c r="C13" s="106">
        <v>179</v>
      </c>
      <c r="D13" s="106">
        <v>186</v>
      </c>
      <c r="E13" s="105">
        <v>42</v>
      </c>
      <c r="F13" s="106">
        <v>532</v>
      </c>
      <c r="G13" s="106">
        <v>253</v>
      </c>
      <c r="H13" s="106">
        <v>279</v>
      </c>
      <c r="I13" s="105">
        <v>77</v>
      </c>
      <c r="J13" s="106">
        <v>345</v>
      </c>
      <c r="K13" s="106">
        <v>168</v>
      </c>
      <c r="L13" s="106">
        <v>177</v>
      </c>
      <c r="M13" s="101"/>
      <c r="N13" s="29"/>
      <c r="O13" s="29"/>
      <c r="Q13" s="31" t="s">
        <v>13</v>
      </c>
      <c r="R13" s="37">
        <f>-1*G10/1000</f>
        <v>-1.331</v>
      </c>
      <c r="S13" s="38">
        <f>H10/1000</f>
        <v>1.372</v>
      </c>
    </row>
    <row r="14" spans="1:19" ht="14.25" customHeight="1">
      <c r="A14" s="105">
        <v>8</v>
      </c>
      <c r="B14" s="106">
        <v>338</v>
      </c>
      <c r="C14" s="106">
        <v>191</v>
      </c>
      <c r="D14" s="106">
        <v>147</v>
      </c>
      <c r="E14" s="105">
        <v>43</v>
      </c>
      <c r="F14" s="106">
        <v>533</v>
      </c>
      <c r="G14" s="106">
        <v>272</v>
      </c>
      <c r="H14" s="106">
        <v>261</v>
      </c>
      <c r="I14" s="110">
        <v>78</v>
      </c>
      <c r="J14" s="106">
        <v>309</v>
      </c>
      <c r="K14" s="106">
        <v>127</v>
      </c>
      <c r="L14" s="106">
        <v>182</v>
      </c>
      <c r="M14" s="101"/>
      <c r="N14" s="29"/>
      <c r="O14" s="29"/>
      <c r="Q14" s="31" t="s">
        <v>17</v>
      </c>
      <c r="R14" s="37">
        <f>-1*G16/1000</f>
        <v>-1.198</v>
      </c>
      <c r="S14" s="38">
        <f>H16/1000</f>
        <v>1.157</v>
      </c>
    </row>
    <row r="15" spans="1:19" ht="14.25" customHeight="1">
      <c r="A15" s="107">
        <v>9</v>
      </c>
      <c r="B15" s="108">
        <v>353</v>
      </c>
      <c r="C15" s="108">
        <v>170</v>
      </c>
      <c r="D15" s="108">
        <v>183</v>
      </c>
      <c r="E15" s="107">
        <v>44</v>
      </c>
      <c r="F15" s="108">
        <v>523</v>
      </c>
      <c r="G15" s="108">
        <v>257</v>
      </c>
      <c r="H15" s="108">
        <v>266</v>
      </c>
      <c r="I15" s="107">
        <v>79</v>
      </c>
      <c r="J15" s="108">
        <v>327</v>
      </c>
      <c r="K15" s="108">
        <v>125</v>
      </c>
      <c r="L15" s="108">
        <v>202</v>
      </c>
      <c r="M15" s="101"/>
      <c r="N15" s="29"/>
      <c r="O15" s="29"/>
      <c r="Q15" s="31" t="s">
        <v>18</v>
      </c>
      <c r="R15" s="37">
        <f>-1*G22/1000</f>
        <v>-1.096</v>
      </c>
      <c r="S15" s="38">
        <f>H22/1000</f>
        <v>1.122</v>
      </c>
    </row>
    <row r="16" spans="1:19" ht="14.25" customHeight="1">
      <c r="A16" s="109" t="s">
        <v>10</v>
      </c>
      <c r="B16" s="103">
        <v>1798</v>
      </c>
      <c r="C16" s="103">
        <v>945</v>
      </c>
      <c r="D16" s="103">
        <v>853</v>
      </c>
      <c r="E16" s="102" t="s">
        <v>17</v>
      </c>
      <c r="F16" s="103">
        <v>2355</v>
      </c>
      <c r="G16" s="103">
        <v>1198</v>
      </c>
      <c r="H16" s="103">
        <v>1157</v>
      </c>
      <c r="I16" s="102" t="s">
        <v>19</v>
      </c>
      <c r="J16" s="103">
        <v>1326</v>
      </c>
      <c r="K16" s="103">
        <v>524</v>
      </c>
      <c r="L16" s="104">
        <v>802</v>
      </c>
      <c r="M16" s="101"/>
      <c r="N16" s="29"/>
      <c r="O16" s="29"/>
      <c r="Q16" s="31" t="s">
        <v>20</v>
      </c>
      <c r="R16" s="37">
        <f>-1*G28/1000</f>
        <v>-1.248</v>
      </c>
      <c r="S16" s="38">
        <f>H28/1000</f>
        <v>1.303</v>
      </c>
    </row>
    <row r="17" spans="1:19" ht="14.25" customHeight="1">
      <c r="A17" s="105">
        <v>10</v>
      </c>
      <c r="B17" s="106">
        <v>358</v>
      </c>
      <c r="C17" s="106">
        <v>180</v>
      </c>
      <c r="D17" s="106">
        <v>178</v>
      </c>
      <c r="E17" s="105">
        <v>45</v>
      </c>
      <c r="F17" s="106">
        <v>449</v>
      </c>
      <c r="G17" s="106">
        <v>221</v>
      </c>
      <c r="H17" s="106">
        <v>228</v>
      </c>
      <c r="I17" s="105">
        <v>80</v>
      </c>
      <c r="J17" s="106">
        <v>312</v>
      </c>
      <c r="K17" s="106">
        <v>132</v>
      </c>
      <c r="L17" s="106">
        <v>180</v>
      </c>
      <c r="M17" s="101"/>
      <c r="N17" s="29"/>
      <c r="O17" s="29"/>
      <c r="Q17" s="31" t="s">
        <v>21</v>
      </c>
      <c r="R17" s="37">
        <f>-1*G34/1000</f>
        <v>-1.774</v>
      </c>
      <c r="S17" s="38">
        <f>H34/1000</f>
        <v>1.911</v>
      </c>
    </row>
    <row r="18" spans="1:19" ht="14.25" customHeight="1">
      <c r="A18" s="105">
        <v>11</v>
      </c>
      <c r="B18" s="106">
        <v>362</v>
      </c>
      <c r="C18" s="106">
        <v>194</v>
      </c>
      <c r="D18" s="106">
        <v>168</v>
      </c>
      <c r="E18" s="105">
        <v>46</v>
      </c>
      <c r="F18" s="106">
        <v>492</v>
      </c>
      <c r="G18" s="106">
        <v>252</v>
      </c>
      <c r="H18" s="106">
        <v>240</v>
      </c>
      <c r="I18" s="105">
        <v>81</v>
      </c>
      <c r="J18" s="106">
        <v>299</v>
      </c>
      <c r="K18" s="106">
        <v>122</v>
      </c>
      <c r="L18" s="106">
        <v>177</v>
      </c>
      <c r="M18" s="101"/>
      <c r="N18" s="29"/>
      <c r="O18" s="29"/>
      <c r="Q18" s="31" t="s">
        <v>22</v>
      </c>
      <c r="R18" s="37">
        <f>-1*G40/1000</f>
        <v>-1.395</v>
      </c>
      <c r="S18" s="38">
        <f>H40/1000</f>
        <v>1.528</v>
      </c>
    </row>
    <row r="19" spans="1:19" ht="14.25" customHeight="1">
      <c r="A19" s="105">
        <v>12</v>
      </c>
      <c r="B19" s="106">
        <v>355</v>
      </c>
      <c r="C19" s="106">
        <v>196</v>
      </c>
      <c r="D19" s="106">
        <v>159</v>
      </c>
      <c r="E19" s="105">
        <v>47</v>
      </c>
      <c r="F19" s="106">
        <v>494</v>
      </c>
      <c r="G19" s="106">
        <v>258</v>
      </c>
      <c r="H19" s="106">
        <v>236</v>
      </c>
      <c r="I19" s="105">
        <v>82</v>
      </c>
      <c r="J19" s="106">
        <v>270</v>
      </c>
      <c r="K19" s="106">
        <v>97</v>
      </c>
      <c r="L19" s="106">
        <v>173</v>
      </c>
      <c r="M19" s="101"/>
      <c r="N19" s="29"/>
      <c r="O19" s="29"/>
      <c r="Q19" s="31" t="s">
        <v>8</v>
      </c>
      <c r="R19" s="37">
        <f>-1*K4/1000</f>
        <v>-1.245</v>
      </c>
      <c r="S19" s="38">
        <f>L4/1000</f>
        <v>1.261</v>
      </c>
    </row>
    <row r="20" spans="1:19" ht="14.25" customHeight="1">
      <c r="A20" s="105">
        <v>13</v>
      </c>
      <c r="B20" s="106">
        <v>357</v>
      </c>
      <c r="C20" s="106">
        <v>192</v>
      </c>
      <c r="D20" s="106">
        <v>165</v>
      </c>
      <c r="E20" s="105">
        <v>48</v>
      </c>
      <c r="F20" s="106">
        <v>470</v>
      </c>
      <c r="G20" s="106">
        <v>229</v>
      </c>
      <c r="H20" s="106">
        <v>241</v>
      </c>
      <c r="I20" s="105">
        <v>83</v>
      </c>
      <c r="J20" s="106">
        <v>248</v>
      </c>
      <c r="K20" s="106">
        <v>95</v>
      </c>
      <c r="L20" s="106">
        <v>153</v>
      </c>
      <c r="M20" s="101"/>
      <c r="N20" s="29"/>
      <c r="O20" s="29"/>
      <c r="Q20" s="31" t="s">
        <v>14</v>
      </c>
      <c r="R20" s="37">
        <f>-1*K10/1000</f>
        <v>-0.81</v>
      </c>
      <c r="S20" s="38">
        <f>L10/1000</f>
        <v>0.951</v>
      </c>
    </row>
    <row r="21" spans="1:19" ht="14.25" customHeight="1">
      <c r="A21" s="107">
        <v>14</v>
      </c>
      <c r="B21" s="108">
        <v>366</v>
      </c>
      <c r="C21" s="108">
        <v>183</v>
      </c>
      <c r="D21" s="108">
        <v>183</v>
      </c>
      <c r="E21" s="107">
        <v>49</v>
      </c>
      <c r="F21" s="108">
        <v>450</v>
      </c>
      <c r="G21" s="108">
        <v>238</v>
      </c>
      <c r="H21" s="108">
        <v>212</v>
      </c>
      <c r="I21" s="107">
        <v>84</v>
      </c>
      <c r="J21" s="108">
        <v>197</v>
      </c>
      <c r="K21" s="108">
        <v>78</v>
      </c>
      <c r="L21" s="108">
        <v>119</v>
      </c>
      <c r="M21" s="101"/>
      <c r="N21" s="29"/>
      <c r="O21" s="29"/>
      <c r="Q21" s="31" t="s">
        <v>19</v>
      </c>
      <c r="R21" s="37">
        <f>-1*K16/1000</f>
        <v>-0.524</v>
      </c>
      <c r="S21" s="38">
        <f>L16/1000</f>
        <v>0.802</v>
      </c>
    </row>
    <row r="22" spans="1:19" ht="14.25" customHeight="1">
      <c r="A22" s="102" t="s">
        <v>11</v>
      </c>
      <c r="B22" s="103">
        <v>1866</v>
      </c>
      <c r="C22" s="103">
        <v>950</v>
      </c>
      <c r="D22" s="103">
        <v>916</v>
      </c>
      <c r="E22" s="102" t="s">
        <v>18</v>
      </c>
      <c r="F22" s="103">
        <v>2218</v>
      </c>
      <c r="G22" s="103">
        <v>1096</v>
      </c>
      <c r="H22" s="103">
        <v>1122</v>
      </c>
      <c r="I22" s="102" t="s">
        <v>23</v>
      </c>
      <c r="J22" s="103">
        <v>794</v>
      </c>
      <c r="K22" s="103">
        <v>221</v>
      </c>
      <c r="L22" s="104">
        <v>573</v>
      </c>
      <c r="M22" s="101"/>
      <c r="N22" s="29"/>
      <c r="O22" s="29"/>
      <c r="Q22" s="31" t="s">
        <v>23</v>
      </c>
      <c r="R22" s="37">
        <f>-1*K22/1000</f>
        <v>-0.221</v>
      </c>
      <c r="S22" s="38">
        <f>L22/1000</f>
        <v>0.573</v>
      </c>
    </row>
    <row r="23" spans="1:19" ht="14.25" customHeight="1">
      <c r="A23" s="105">
        <v>15</v>
      </c>
      <c r="B23" s="106">
        <v>384</v>
      </c>
      <c r="C23" s="106">
        <v>182</v>
      </c>
      <c r="D23" s="106">
        <v>202</v>
      </c>
      <c r="E23" s="105">
        <v>50</v>
      </c>
      <c r="F23" s="106">
        <v>458</v>
      </c>
      <c r="G23" s="106">
        <v>227</v>
      </c>
      <c r="H23" s="106">
        <v>231</v>
      </c>
      <c r="I23" s="105">
        <v>85</v>
      </c>
      <c r="J23" s="106">
        <v>234</v>
      </c>
      <c r="K23" s="106">
        <v>66</v>
      </c>
      <c r="L23" s="106">
        <v>168</v>
      </c>
      <c r="M23" s="101"/>
      <c r="N23" s="29"/>
      <c r="O23" s="29"/>
      <c r="Q23" s="31" t="s">
        <v>24</v>
      </c>
      <c r="R23" s="37">
        <f>-1*K28/1000</f>
        <v>-0.067</v>
      </c>
      <c r="S23" s="38">
        <f>L28/1000</f>
        <v>0.24</v>
      </c>
    </row>
    <row r="24" spans="1:19" ht="14.25" customHeight="1">
      <c r="A24" s="105">
        <v>16</v>
      </c>
      <c r="B24" s="106">
        <v>380</v>
      </c>
      <c r="C24" s="106">
        <v>198</v>
      </c>
      <c r="D24" s="106">
        <v>182</v>
      </c>
      <c r="E24" s="105">
        <v>51</v>
      </c>
      <c r="F24" s="106">
        <v>465</v>
      </c>
      <c r="G24" s="106">
        <v>250</v>
      </c>
      <c r="H24" s="106">
        <v>215</v>
      </c>
      <c r="I24" s="105">
        <v>86</v>
      </c>
      <c r="J24" s="106">
        <v>176</v>
      </c>
      <c r="K24" s="106">
        <v>42</v>
      </c>
      <c r="L24" s="106">
        <v>134</v>
      </c>
      <c r="M24" s="101"/>
      <c r="N24" s="29"/>
      <c r="O24" s="29"/>
      <c r="Q24" s="39" t="s">
        <v>25</v>
      </c>
      <c r="R24" s="37">
        <f>-1*K34/1000</f>
        <v>-0.019</v>
      </c>
      <c r="S24" s="38">
        <f>L34/1000</f>
        <v>0.067</v>
      </c>
    </row>
    <row r="25" spans="1:19" ht="14.25" customHeight="1" thickBot="1">
      <c r="A25" s="105">
        <v>17</v>
      </c>
      <c r="B25" s="106">
        <v>380</v>
      </c>
      <c r="C25" s="106">
        <v>197</v>
      </c>
      <c r="D25" s="106">
        <v>183</v>
      </c>
      <c r="E25" s="105">
        <v>52</v>
      </c>
      <c r="F25" s="106">
        <v>438</v>
      </c>
      <c r="G25" s="106">
        <v>201</v>
      </c>
      <c r="H25" s="106">
        <v>237</v>
      </c>
      <c r="I25" s="105">
        <v>87</v>
      </c>
      <c r="J25" s="106">
        <v>131</v>
      </c>
      <c r="K25" s="106">
        <v>52</v>
      </c>
      <c r="L25" s="106">
        <v>79</v>
      </c>
      <c r="M25" s="101"/>
      <c r="N25" s="29"/>
      <c r="O25" s="29"/>
      <c r="Q25" s="40" t="s">
        <v>26</v>
      </c>
      <c r="R25" s="41">
        <f>-1*K40/1000</f>
        <v>0</v>
      </c>
      <c r="S25" s="42">
        <f>L40/1000</f>
        <v>0.008</v>
      </c>
    </row>
    <row r="26" spans="1:15" ht="14.25" customHeight="1">
      <c r="A26" s="105">
        <v>18</v>
      </c>
      <c r="B26" s="106">
        <v>385</v>
      </c>
      <c r="C26" s="106">
        <v>191</v>
      </c>
      <c r="D26" s="106">
        <v>194</v>
      </c>
      <c r="E26" s="105">
        <v>53</v>
      </c>
      <c r="F26" s="106">
        <v>448</v>
      </c>
      <c r="G26" s="106">
        <v>230</v>
      </c>
      <c r="H26" s="106">
        <v>218</v>
      </c>
      <c r="I26" s="105">
        <v>88</v>
      </c>
      <c r="J26" s="106">
        <v>144</v>
      </c>
      <c r="K26" s="106">
        <v>35</v>
      </c>
      <c r="L26" s="106">
        <v>109</v>
      </c>
      <c r="M26" s="101"/>
      <c r="N26" s="29"/>
      <c r="O26" s="29"/>
    </row>
    <row r="27" spans="1:15" ht="14.25" customHeight="1">
      <c r="A27" s="107">
        <v>19</v>
      </c>
      <c r="B27" s="108">
        <v>337</v>
      </c>
      <c r="C27" s="108">
        <v>182</v>
      </c>
      <c r="D27" s="108">
        <v>155</v>
      </c>
      <c r="E27" s="107">
        <v>54</v>
      </c>
      <c r="F27" s="108">
        <v>409</v>
      </c>
      <c r="G27" s="108">
        <v>188</v>
      </c>
      <c r="H27" s="108">
        <v>221</v>
      </c>
      <c r="I27" s="107">
        <v>89</v>
      </c>
      <c r="J27" s="108">
        <v>109</v>
      </c>
      <c r="K27" s="108">
        <v>26</v>
      </c>
      <c r="L27" s="108">
        <v>83</v>
      </c>
      <c r="M27" s="101"/>
      <c r="N27" s="29"/>
      <c r="O27" s="29"/>
    </row>
    <row r="28" spans="1:15" ht="14.25" customHeight="1">
      <c r="A28" s="102" t="s">
        <v>12</v>
      </c>
      <c r="B28" s="103">
        <v>1432</v>
      </c>
      <c r="C28" s="103">
        <v>687</v>
      </c>
      <c r="D28" s="103">
        <v>745</v>
      </c>
      <c r="E28" s="102" t="s">
        <v>20</v>
      </c>
      <c r="F28" s="103">
        <v>2551</v>
      </c>
      <c r="G28" s="103">
        <v>1248</v>
      </c>
      <c r="H28" s="103">
        <v>1303</v>
      </c>
      <c r="I28" s="102" t="s">
        <v>24</v>
      </c>
      <c r="J28" s="103">
        <v>307</v>
      </c>
      <c r="K28" s="103">
        <v>67</v>
      </c>
      <c r="L28" s="104">
        <v>240</v>
      </c>
      <c r="M28" s="101"/>
      <c r="N28" s="29"/>
      <c r="O28" s="29"/>
    </row>
    <row r="29" spans="1:15" ht="14.25" customHeight="1">
      <c r="A29" s="105">
        <v>20</v>
      </c>
      <c r="B29" s="106">
        <v>267</v>
      </c>
      <c r="C29" s="106">
        <v>114</v>
      </c>
      <c r="D29" s="106">
        <v>153</v>
      </c>
      <c r="E29" s="105">
        <v>55</v>
      </c>
      <c r="F29" s="106">
        <v>445</v>
      </c>
      <c r="G29" s="106">
        <v>244</v>
      </c>
      <c r="H29" s="106">
        <v>201</v>
      </c>
      <c r="I29" s="105">
        <v>90</v>
      </c>
      <c r="J29" s="106">
        <v>80</v>
      </c>
      <c r="K29" s="106">
        <v>16</v>
      </c>
      <c r="L29" s="106">
        <v>64</v>
      </c>
      <c r="M29" s="101"/>
      <c r="N29" s="29"/>
      <c r="O29" s="29"/>
    </row>
    <row r="30" spans="1:15" ht="14.25" customHeight="1">
      <c r="A30" s="105">
        <v>21</v>
      </c>
      <c r="B30" s="106">
        <v>253</v>
      </c>
      <c r="C30" s="106">
        <v>129</v>
      </c>
      <c r="D30" s="106">
        <v>124</v>
      </c>
      <c r="E30" s="105">
        <v>56</v>
      </c>
      <c r="F30" s="106">
        <v>489</v>
      </c>
      <c r="G30" s="106">
        <v>236</v>
      </c>
      <c r="H30" s="106">
        <v>253</v>
      </c>
      <c r="I30" s="105">
        <v>91</v>
      </c>
      <c r="J30" s="106">
        <v>78</v>
      </c>
      <c r="K30" s="106">
        <v>19</v>
      </c>
      <c r="L30" s="106">
        <v>59</v>
      </c>
      <c r="M30" s="101"/>
      <c r="N30" s="29"/>
      <c r="O30" s="29"/>
    </row>
    <row r="31" spans="1:15" ht="14.25" customHeight="1">
      <c r="A31" s="105">
        <v>22</v>
      </c>
      <c r="B31" s="106">
        <v>259</v>
      </c>
      <c r="C31" s="106">
        <v>114</v>
      </c>
      <c r="D31" s="106">
        <v>145</v>
      </c>
      <c r="E31" s="105">
        <v>57</v>
      </c>
      <c r="F31" s="106">
        <v>509</v>
      </c>
      <c r="G31" s="106">
        <v>249</v>
      </c>
      <c r="H31" s="106">
        <v>260</v>
      </c>
      <c r="I31" s="105">
        <v>92</v>
      </c>
      <c r="J31" s="106">
        <v>65</v>
      </c>
      <c r="K31" s="106">
        <v>15</v>
      </c>
      <c r="L31" s="106">
        <v>50</v>
      </c>
      <c r="M31" s="101"/>
      <c r="N31" s="29"/>
      <c r="O31" s="29"/>
    </row>
    <row r="32" spans="1:15" ht="14.25" customHeight="1">
      <c r="A32" s="105">
        <v>23</v>
      </c>
      <c r="B32" s="106">
        <v>325</v>
      </c>
      <c r="C32" s="106">
        <v>163</v>
      </c>
      <c r="D32" s="106">
        <v>162</v>
      </c>
      <c r="E32" s="105">
        <v>58</v>
      </c>
      <c r="F32" s="106">
        <v>523</v>
      </c>
      <c r="G32" s="106">
        <v>238</v>
      </c>
      <c r="H32" s="106">
        <v>285</v>
      </c>
      <c r="I32" s="105">
        <v>93</v>
      </c>
      <c r="J32" s="106">
        <v>43</v>
      </c>
      <c r="K32" s="106">
        <v>9</v>
      </c>
      <c r="L32" s="106">
        <v>34</v>
      </c>
      <c r="M32" s="101"/>
      <c r="N32" s="29"/>
      <c r="O32" s="29"/>
    </row>
    <row r="33" spans="1:15" ht="14.25" customHeight="1">
      <c r="A33" s="107">
        <v>24</v>
      </c>
      <c r="B33" s="108">
        <v>328</v>
      </c>
      <c r="C33" s="108">
        <v>167</v>
      </c>
      <c r="D33" s="108">
        <v>161</v>
      </c>
      <c r="E33" s="107">
        <v>59</v>
      </c>
      <c r="F33" s="108">
        <v>585</v>
      </c>
      <c r="G33" s="108">
        <v>281</v>
      </c>
      <c r="H33" s="108">
        <v>304</v>
      </c>
      <c r="I33" s="107">
        <v>94</v>
      </c>
      <c r="J33" s="108">
        <v>41</v>
      </c>
      <c r="K33" s="108">
        <v>8</v>
      </c>
      <c r="L33" s="108">
        <v>33</v>
      </c>
      <c r="M33" s="101"/>
      <c r="N33" s="29"/>
      <c r="O33" s="29"/>
    </row>
    <row r="34" spans="1:15" ht="14.25" customHeight="1">
      <c r="A34" s="102" t="s">
        <v>15</v>
      </c>
      <c r="B34" s="103">
        <v>1879</v>
      </c>
      <c r="C34" s="103">
        <v>927</v>
      </c>
      <c r="D34" s="103">
        <v>952</v>
      </c>
      <c r="E34" s="102" t="s">
        <v>21</v>
      </c>
      <c r="F34" s="103">
        <v>3685</v>
      </c>
      <c r="G34" s="103">
        <v>1774</v>
      </c>
      <c r="H34" s="103">
        <v>1911</v>
      </c>
      <c r="I34" s="102" t="s">
        <v>25</v>
      </c>
      <c r="J34" s="103">
        <v>86</v>
      </c>
      <c r="K34" s="103">
        <v>19</v>
      </c>
      <c r="L34" s="104">
        <v>67</v>
      </c>
      <c r="M34" s="101"/>
      <c r="N34" s="29"/>
      <c r="O34" s="29"/>
    </row>
    <row r="35" spans="1:15" ht="14.25" customHeight="1">
      <c r="A35" s="105">
        <v>25</v>
      </c>
      <c r="B35" s="106">
        <v>330</v>
      </c>
      <c r="C35" s="106">
        <v>154</v>
      </c>
      <c r="D35" s="106">
        <v>176</v>
      </c>
      <c r="E35" s="105">
        <v>60</v>
      </c>
      <c r="F35" s="106">
        <v>670</v>
      </c>
      <c r="G35" s="106">
        <v>320</v>
      </c>
      <c r="H35" s="106">
        <v>350</v>
      </c>
      <c r="I35" s="105">
        <v>95</v>
      </c>
      <c r="J35" s="106">
        <v>28</v>
      </c>
      <c r="K35" s="106">
        <v>7</v>
      </c>
      <c r="L35" s="106">
        <v>21</v>
      </c>
      <c r="M35" s="101"/>
      <c r="N35" s="29"/>
      <c r="O35" s="29"/>
    </row>
    <row r="36" spans="1:15" ht="14.25" customHeight="1">
      <c r="A36" s="105">
        <v>26</v>
      </c>
      <c r="B36" s="106">
        <v>378</v>
      </c>
      <c r="C36" s="106">
        <v>185</v>
      </c>
      <c r="D36" s="106">
        <v>193</v>
      </c>
      <c r="E36" s="105">
        <v>61</v>
      </c>
      <c r="F36" s="106">
        <v>654</v>
      </c>
      <c r="G36" s="106">
        <v>329</v>
      </c>
      <c r="H36" s="106">
        <v>325</v>
      </c>
      <c r="I36" s="105">
        <v>96</v>
      </c>
      <c r="J36" s="106">
        <v>23</v>
      </c>
      <c r="K36" s="106">
        <v>6</v>
      </c>
      <c r="L36" s="106">
        <v>17</v>
      </c>
      <c r="M36" s="101"/>
      <c r="N36" s="29"/>
      <c r="O36" s="29"/>
    </row>
    <row r="37" spans="1:15" ht="14.25" customHeight="1">
      <c r="A37" s="105">
        <v>27</v>
      </c>
      <c r="B37" s="106">
        <v>376</v>
      </c>
      <c r="C37" s="106">
        <v>186</v>
      </c>
      <c r="D37" s="106">
        <v>190</v>
      </c>
      <c r="E37" s="105">
        <v>62</v>
      </c>
      <c r="F37" s="106">
        <v>800</v>
      </c>
      <c r="G37" s="106">
        <v>382</v>
      </c>
      <c r="H37" s="106">
        <v>418</v>
      </c>
      <c r="I37" s="105">
        <v>97</v>
      </c>
      <c r="J37" s="106">
        <v>16</v>
      </c>
      <c r="K37" s="106">
        <v>4</v>
      </c>
      <c r="L37" s="106">
        <v>12</v>
      </c>
      <c r="M37" s="101"/>
      <c r="N37" s="29"/>
      <c r="O37" s="29"/>
    </row>
    <row r="38" spans="1:15" ht="14.25" customHeight="1">
      <c r="A38" s="105">
        <v>28</v>
      </c>
      <c r="B38" s="106">
        <v>385</v>
      </c>
      <c r="C38" s="106">
        <v>196</v>
      </c>
      <c r="D38" s="106">
        <v>189</v>
      </c>
      <c r="E38" s="105">
        <v>63</v>
      </c>
      <c r="F38" s="106">
        <v>762</v>
      </c>
      <c r="G38" s="106">
        <v>338</v>
      </c>
      <c r="H38" s="106">
        <v>424</v>
      </c>
      <c r="I38" s="105">
        <v>98</v>
      </c>
      <c r="J38" s="106">
        <v>12</v>
      </c>
      <c r="K38" s="106">
        <v>1</v>
      </c>
      <c r="L38" s="106">
        <v>11</v>
      </c>
      <c r="M38" s="101"/>
      <c r="N38" s="29"/>
      <c r="O38" s="29"/>
    </row>
    <row r="39" spans="1:15" ht="14.25" customHeight="1">
      <c r="A39" s="107">
        <v>29</v>
      </c>
      <c r="B39" s="108">
        <v>410</v>
      </c>
      <c r="C39" s="108">
        <v>206</v>
      </c>
      <c r="D39" s="108">
        <v>204</v>
      </c>
      <c r="E39" s="107">
        <v>64</v>
      </c>
      <c r="F39" s="108">
        <v>799</v>
      </c>
      <c r="G39" s="108">
        <v>405</v>
      </c>
      <c r="H39" s="108">
        <v>394</v>
      </c>
      <c r="I39" s="107">
        <v>99</v>
      </c>
      <c r="J39" s="108">
        <v>7</v>
      </c>
      <c r="K39" s="108">
        <v>1</v>
      </c>
      <c r="L39" s="108">
        <v>6</v>
      </c>
      <c r="M39" s="101"/>
      <c r="N39" s="29"/>
      <c r="O39" s="29"/>
    </row>
    <row r="40" spans="1:15" ht="14.25" customHeight="1">
      <c r="A40" s="102" t="s">
        <v>16</v>
      </c>
      <c r="B40" s="103">
        <v>2206</v>
      </c>
      <c r="C40" s="103">
        <v>1097</v>
      </c>
      <c r="D40" s="103">
        <v>1109</v>
      </c>
      <c r="E40" s="102" t="s">
        <v>22</v>
      </c>
      <c r="F40" s="103">
        <v>2923</v>
      </c>
      <c r="G40" s="103">
        <v>1395</v>
      </c>
      <c r="H40" s="103">
        <v>1528</v>
      </c>
      <c r="I40" s="111" t="s">
        <v>26</v>
      </c>
      <c r="J40" s="103">
        <v>8</v>
      </c>
      <c r="K40" s="103">
        <v>0</v>
      </c>
      <c r="L40" s="104">
        <v>8</v>
      </c>
      <c r="M40" s="101"/>
      <c r="N40" s="29"/>
      <c r="O40" s="29"/>
    </row>
    <row r="41" spans="1:15" ht="14.25" customHeight="1">
      <c r="A41" s="105">
        <v>30</v>
      </c>
      <c r="B41" s="106">
        <v>397</v>
      </c>
      <c r="C41" s="106">
        <v>191</v>
      </c>
      <c r="D41" s="106">
        <v>206</v>
      </c>
      <c r="E41" s="105">
        <v>65</v>
      </c>
      <c r="F41" s="106">
        <v>485</v>
      </c>
      <c r="G41" s="106">
        <v>231</v>
      </c>
      <c r="H41" s="106">
        <v>254</v>
      </c>
      <c r="I41" s="107" t="s">
        <v>27</v>
      </c>
      <c r="J41" s="108">
        <v>30</v>
      </c>
      <c r="K41" s="108">
        <v>25</v>
      </c>
      <c r="L41" s="108">
        <v>5</v>
      </c>
      <c r="M41" s="101"/>
      <c r="N41" s="29"/>
      <c r="O41" s="29"/>
    </row>
    <row r="42" spans="1:15" ht="14.25" customHeight="1">
      <c r="A42" s="105">
        <v>31</v>
      </c>
      <c r="B42" s="106">
        <v>410</v>
      </c>
      <c r="C42" s="106">
        <v>213</v>
      </c>
      <c r="D42" s="106">
        <v>197</v>
      </c>
      <c r="E42" s="105">
        <v>66</v>
      </c>
      <c r="F42" s="106">
        <v>543</v>
      </c>
      <c r="G42" s="106">
        <v>256</v>
      </c>
      <c r="H42" s="106">
        <v>287</v>
      </c>
      <c r="I42" s="105" t="s">
        <v>28</v>
      </c>
      <c r="J42" s="106">
        <v>5014</v>
      </c>
      <c r="K42" s="106">
        <v>2597</v>
      </c>
      <c r="L42" s="106">
        <v>2417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439</v>
      </c>
      <c r="C43" s="106">
        <v>225</v>
      </c>
      <c r="D43" s="106">
        <v>214</v>
      </c>
      <c r="E43" s="105">
        <v>67</v>
      </c>
      <c r="F43" s="106">
        <v>638</v>
      </c>
      <c r="G43" s="106">
        <v>302</v>
      </c>
      <c r="H43" s="106">
        <v>336</v>
      </c>
      <c r="I43" s="105" t="s">
        <v>29</v>
      </c>
      <c r="J43" s="106">
        <v>23737</v>
      </c>
      <c r="K43" s="106">
        <v>11757</v>
      </c>
      <c r="L43" s="106">
        <v>11980</v>
      </c>
      <c r="M43" s="113"/>
      <c r="N43" s="29"/>
      <c r="O43" s="29"/>
    </row>
    <row r="44" spans="1:15" ht="14.25" customHeight="1">
      <c r="A44" s="105">
        <v>33</v>
      </c>
      <c r="B44" s="106">
        <v>472</v>
      </c>
      <c r="C44" s="106">
        <v>229</v>
      </c>
      <c r="D44" s="106">
        <v>243</v>
      </c>
      <c r="E44" s="105">
        <v>68</v>
      </c>
      <c r="F44" s="106">
        <v>638</v>
      </c>
      <c r="G44" s="106">
        <v>319</v>
      </c>
      <c r="H44" s="106">
        <v>319</v>
      </c>
      <c r="I44" s="107" t="s">
        <v>30</v>
      </c>
      <c r="J44" s="108">
        <v>9711</v>
      </c>
      <c r="K44" s="108">
        <v>4281</v>
      </c>
      <c r="L44" s="108">
        <v>5430</v>
      </c>
      <c r="M44" s="101"/>
      <c r="N44" s="29"/>
      <c r="O44" s="29"/>
    </row>
    <row r="45" spans="1:15" ht="14.25" customHeight="1" thickBot="1">
      <c r="A45" s="114">
        <v>34</v>
      </c>
      <c r="B45" s="115">
        <v>488</v>
      </c>
      <c r="C45" s="115">
        <v>239</v>
      </c>
      <c r="D45" s="115">
        <v>249</v>
      </c>
      <c r="E45" s="114">
        <v>69</v>
      </c>
      <c r="F45" s="115">
        <v>619</v>
      </c>
      <c r="G45" s="115">
        <v>287</v>
      </c>
      <c r="H45" s="115">
        <v>332</v>
      </c>
      <c r="I45" s="114" t="s">
        <v>31</v>
      </c>
      <c r="J45" s="116">
        <v>46.43398679215849</v>
      </c>
      <c r="K45" s="116">
        <v>45.03152669707539</v>
      </c>
      <c r="L45" s="116">
        <v>47.7521309325667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52</v>
      </c>
      <c r="K48" s="119" t="s">
        <v>44</v>
      </c>
      <c r="L48" s="120" t="s">
        <v>53</v>
      </c>
    </row>
    <row r="49" spans="9:12" ht="13.5">
      <c r="I49" s="121" t="s">
        <v>46</v>
      </c>
      <c r="J49" s="122">
        <v>17</v>
      </c>
      <c r="K49" s="122">
        <v>69.6</v>
      </c>
      <c r="L49" s="123">
        <v>13.4</v>
      </c>
    </row>
    <row r="50" spans="9:12" ht="13.5">
      <c r="I50" s="121" t="s">
        <v>47</v>
      </c>
      <c r="J50" s="122">
        <v>15.77434144067138</v>
      </c>
      <c r="K50" s="122">
        <v>68.16898489911156</v>
      </c>
      <c r="L50" s="123">
        <v>16.051493252518974</v>
      </c>
    </row>
    <row r="51" spans="9:12" ht="13.5">
      <c r="I51" s="121" t="s">
        <v>54</v>
      </c>
      <c r="J51" s="122">
        <v>14.6</v>
      </c>
      <c r="K51" s="122">
        <v>65.7</v>
      </c>
      <c r="L51" s="123">
        <v>19.7</v>
      </c>
    </row>
    <row r="52" spans="9:12" ht="13.5">
      <c r="I52" s="121" t="s">
        <v>49</v>
      </c>
      <c r="J52" s="122">
        <v>13.3</v>
      </c>
      <c r="K52" s="122">
        <v>62.1</v>
      </c>
      <c r="L52" s="123">
        <v>24.6</v>
      </c>
    </row>
    <row r="53" spans="9:12" ht="14.25" thickBot="1">
      <c r="I53" s="83" t="s">
        <v>50</v>
      </c>
      <c r="J53" s="124">
        <v>13</v>
      </c>
      <c r="K53" s="124">
        <v>61.7</v>
      </c>
      <c r="L53" s="125">
        <v>25.2</v>
      </c>
    </row>
  </sheetData>
  <sheetProtection/>
  <printOptions horizontalCentered="1" verticalCentered="1"/>
  <pageMargins left="0.4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S53"/>
  <sheetViews>
    <sheetView zoomScale="75" zoomScaleNormal="75" zoomScalePageLayoutView="0" workbookViewId="0" topLeftCell="A1">
      <selection activeCell="B56" sqref="B56"/>
    </sheetView>
  </sheetViews>
  <sheetFormatPr defaultColWidth="9.00390625" defaultRowHeight="13.5"/>
  <cols>
    <col min="1" max="12" width="11.125" style="89" customWidth="1"/>
    <col min="13" max="13" width="9.00390625" style="89" customWidth="1"/>
    <col min="14" max="16384" width="9.00390625" style="30" customWidth="1"/>
  </cols>
  <sheetData>
    <row r="1" spans="1:15" ht="24" customHeight="1" thickBot="1">
      <c r="A1" s="84" t="s">
        <v>38</v>
      </c>
      <c r="B1" s="85"/>
      <c r="C1" s="86"/>
      <c r="D1" s="87"/>
      <c r="E1" s="88"/>
      <c r="F1" s="88"/>
      <c r="G1" s="88"/>
      <c r="H1" s="88"/>
      <c r="I1" s="88"/>
      <c r="K1" s="90"/>
      <c r="L1" s="215" t="s">
        <v>41</v>
      </c>
      <c r="M1" s="91"/>
      <c r="N1" s="29"/>
      <c r="O1" s="29"/>
    </row>
    <row r="2" spans="1:15" ht="16.5" customHeight="1">
      <c r="A2" s="92" t="s">
        <v>1</v>
      </c>
      <c r="B2" s="93" t="s">
        <v>2</v>
      </c>
      <c r="C2" s="93" t="s">
        <v>3</v>
      </c>
      <c r="D2" s="93" t="s">
        <v>4</v>
      </c>
      <c r="E2" s="92" t="s">
        <v>1</v>
      </c>
      <c r="F2" s="93" t="s">
        <v>2</v>
      </c>
      <c r="G2" s="93" t="s">
        <v>3</v>
      </c>
      <c r="H2" s="93" t="s">
        <v>4</v>
      </c>
      <c r="I2" s="92" t="s">
        <v>1</v>
      </c>
      <c r="J2" s="94" t="s">
        <v>2</v>
      </c>
      <c r="K2" s="93" t="s">
        <v>3</v>
      </c>
      <c r="L2" s="93" t="s">
        <v>4</v>
      </c>
      <c r="M2" s="95"/>
      <c r="N2" s="29"/>
      <c r="O2" s="29"/>
    </row>
    <row r="3" spans="1:15" ht="16.5" customHeight="1" thickBot="1">
      <c r="A3" s="96" t="s">
        <v>5</v>
      </c>
      <c r="B3" s="97">
        <v>32371</v>
      </c>
      <c r="C3" s="97">
        <v>15747</v>
      </c>
      <c r="D3" s="97">
        <v>16624</v>
      </c>
      <c r="E3" s="98"/>
      <c r="F3" s="99"/>
      <c r="G3" s="99"/>
      <c r="H3" s="99"/>
      <c r="I3" s="100"/>
      <c r="J3" s="99"/>
      <c r="K3" s="99"/>
      <c r="L3" s="99"/>
      <c r="M3" s="101"/>
      <c r="N3" s="29"/>
      <c r="O3" s="29"/>
    </row>
    <row r="4" spans="1:19" ht="14.25" customHeight="1">
      <c r="A4" s="102" t="s">
        <v>6</v>
      </c>
      <c r="B4" s="103">
        <v>1582</v>
      </c>
      <c r="C4" s="103">
        <v>837</v>
      </c>
      <c r="D4" s="103">
        <v>745</v>
      </c>
      <c r="E4" s="102" t="s">
        <v>7</v>
      </c>
      <c r="F4" s="103">
        <v>2818</v>
      </c>
      <c r="G4" s="103">
        <v>1433</v>
      </c>
      <c r="H4" s="103">
        <v>1385</v>
      </c>
      <c r="I4" s="102" t="s">
        <v>8</v>
      </c>
      <c r="J4" s="103">
        <v>1765</v>
      </c>
      <c r="K4" s="103">
        <v>850</v>
      </c>
      <c r="L4" s="104">
        <v>915</v>
      </c>
      <c r="M4" s="101"/>
      <c r="N4" s="29"/>
      <c r="O4" s="29"/>
      <c r="Q4" s="32"/>
      <c r="R4" s="33" t="s">
        <v>3</v>
      </c>
      <c r="S4" s="34" t="s">
        <v>4</v>
      </c>
    </row>
    <row r="5" spans="1:19" ht="14.25" customHeight="1">
      <c r="A5" s="105">
        <v>0</v>
      </c>
      <c r="B5" s="106">
        <v>299</v>
      </c>
      <c r="C5" s="106">
        <v>157</v>
      </c>
      <c r="D5" s="106">
        <v>142</v>
      </c>
      <c r="E5" s="105">
        <v>35</v>
      </c>
      <c r="F5" s="106">
        <v>490</v>
      </c>
      <c r="G5" s="106">
        <v>246</v>
      </c>
      <c r="H5" s="106">
        <v>244</v>
      </c>
      <c r="I5" s="105">
        <v>70</v>
      </c>
      <c r="J5" s="106">
        <v>374</v>
      </c>
      <c r="K5" s="106">
        <v>181</v>
      </c>
      <c r="L5" s="106">
        <v>193</v>
      </c>
      <c r="M5" s="101"/>
      <c r="N5" s="29"/>
      <c r="O5" s="29"/>
      <c r="Q5" s="31" t="s">
        <v>6</v>
      </c>
      <c r="R5" s="35">
        <f>-1*C4/1000</f>
        <v>-0.837</v>
      </c>
      <c r="S5" s="36">
        <f>D4/1000</f>
        <v>0.745</v>
      </c>
    </row>
    <row r="6" spans="1:19" ht="14.25" customHeight="1">
      <c r="A6" s="105">
        <v>1</v>
      </c>
      <c r="B6" s="106">
        <v>338</v>
      </c>
      <c r="C6" s="106">
        <v>154</v>
      </c>
      <c r="D6" s="106">
        <v>184</v>
      </c>
      <c r="E6" s="105">
        <v>36</v>
      </c>
      <c r="F6" s="106">
        <v>566</v>
      </c>
      <c r="G6" s="106">
        <v>291</v>
      </c>
      <c r="H6" s="106">
        <v>275</v>
      </c>
      <c r="I6" s="105">
        <v>71</v>
      </c>
      <c r="J6" s="106">
        <v>392</v>
      </c>
      <c r="K6" s="106">
        <v>195</v>
      </c>
      <c r="L6" s="106">
        <v>197</v>
      </c>
      <c r="M6" s="101"/>
      <c r="N6" s="29"/>
      <c r="O6" s="29"/>
      <c r="Q6" s="31" t="s">
        <v>9</v>
      </c>
      <c r="R6" s="37">
        <f>-1*C10/1000</f>
        <v>-0.842</v>
      </c>
      <c r="S6" s="38">
        <f>D10/1000</f>
        <v>0.81</v>
      </c>
    </row>
    <row r="7" spans="1:19" ht="14.25" customHeight="1">
      <c r="A7" s="105">
        <v>2</v>
      </c>
      <c r="B7" s="106">
        <v>306</v>
      </c>
      <c r="C7" s="106">
        <v>161</v>
      </c>
      <c r="D7" s="106">
        <v>145</v>
      </c>
      <c r="E7" s="105">
        <v>37</v>
      </c>
      <c r="F7" s="106">
        <v>603</v>
      </c>
      <c r="G7" s="106">
        <v>300</v>
      </c>
      <c r="H7" s="106">
        <v>303</v>
      </c>
      <c r="I7" s="105">
        <v>72</v>
      </c>
      <c r="J7" s="106">
        <v>336</v>
      </c>
      <c r="K7" s="106">
        <v>161</v>
      </c>
      <c r="L7" s="106">
        <v>175</v>
      </c>
      <c r="M7" s="101"/>
      <c r="N7" s="29"/>
      <c r="O7" s="29"/>
      <c r="Q7" s="31" t="s">
        <v>10</v>
      </c>
      <c r="R7" s="37">
        <f>-1*C16/1000</f>
        <v>-0.89</v>
      </c>
      <c r="S7" s="38">
        <f>D16/1000</f>
        <v>0.91</v>
      </c>
    </row>
    <row r="8" spans="1:19" ht="14.25" customHeight="1">
      <c r="A8" s="105">
        <v>3</v>
      </c>
      <c r="B8" s="106">
        <v>304</v>
      </c>
      <c r="C8" s="106">
        <v>166</v>
      </c>
      <c r="D8" s="106">
        <v>138</v>
      </c>
      <c r="E8" s="105">
        <v>38</v>
      </c>
      <c r="F8" s="106">
        <v>570</v>
      </c>
      <c r="G8" s="106">
        <v>297</v>
      </c>
      <c r="H8" s="106">
        <v>273</v>
      </c>
      <c r="I8" s="105">
        <v>73</v>
      </c>
      <c r="J8" s="106">
        <v>333</v>
      </c>
      <c r="K8" s="106">
        <v>148</v>
      </c>
      <c r="L8" s="106">
        <v>185</v>
      </c>
      <c r="M8" s="101"/>
      <c r="N8" s="29"/>
      <c r="O8" s="29"/>
      <c r="Q8" s="31" t="s">
        <v>11</v>
      </c>
      <c r="R8" s="37">
        <f>-1*C22/1000</f>
        <v>-0.842</v>
      </c>
      <c r="S8" s="38">
        <f>D22/1000</f>
        <v>0.807</v>
      </c>
    </row>
    <row r="9" spans="1:19" ht="14.25" customHeight="1">
      <c r="A9" s="107">
        <v>4</v>
      </c>
      <c r="B9" s="108">
        <v>335</v>
      </c>
      <c r="C9" s="108">
        <v>199</v>
      </c>
      <c r="D9" s="108">
        <v>136</v>
      </c>
      <c r="E9" s="107">
        <v>39</v>
      </c>
      <c r="F9" s="108">
        <v>589</v>
      </c>
      <c r="G9" s="108">
        <v>299</v>
      </c>
      <c r="H9" s="108">
        <v>290</v>
      </c>
      <c r="I9" s="107">
        <v>74</v>
      </c>
      <c r="J9" s="108">
        <v>330</v>
      </c>
      <c r="K9" s="108">
        <v>165</v>
      </c>
      <c r="L9" s="108">
        <v>165</v>
      </c>
      <c r="M9" s="101"/>
      <c r="N9" s="29"/>
      <c r="O9" s="29"/>
      <c r="Q9" s="31" t="s">
        <v>12</v>
      </c>
      <c r="R9" s="37">
        <f>-1*C28/1000</f>
        <v>-0.577</v>
      </c>
      <c r="S9" s="38">
        <f>D28/1000</f>
        <v>0.733</v>
      </c>
    </row>
    <row r="10" spans="1:19" ht="14.25" customHeight="1">
      <c r="A10" s="109" t="s">
        <v>9</v>
      </c>
      <c r="B10" s="103">
        <v>1652</v>
      </c>
      <c r="C10" s="103">
        <v>842</v>
      </c>
      <c r="D10" s="103">
        <v>810</v>
      </c>
      <c r="E10" s="102" t="s">
        <v>13</v>
      </c>
      <c r="F10" s="103">
        <v>2682</v>
      </c>
      <c r="G10" s="103">
        <v>1380</v>
      </c>
      <c r="H10" s="103">
        <v>1302</v>
      </c>
      <c r="I10" s="102" t="s">
        <v>14</v>
      </c>
      <c r="J10" s="103">
        <v>1394</v>
      </c>
      <c r="K10" s="103">
        <v>613</v>
      </c>
      <c r="L10" s="104">
        <v>781</v>
      </c>
      <c r="M10" s="101"/>
      <c r="N10" s="29"/>
      <c r="O10" s="29"/>
      <c r="Q10" s="31" t="s">
        <v>15</v>
      </c>
      <c r="R10" s="37">
        <f>-1*C34/1000</f>
        <v>-0.862</v>
      </c>
      <c r="S10" s="38">
        <f>D34/1000</f>
        <v>0.875</v>
      </c>
    </row>
    <row r="11" spans="1:19" ht="14.25" customHeight="1">
      <c r="A11" s="105">
        <v>5</v>
      </c>
      <c r="B11" s="106">
        <v>318</v>
      </c>
      <c r="C11" s="106">
        <v>174</v>
      </c>
      <c r="D11" s="106">
        <v>144</v>
      </c>
      <c r="E11" s="105">
        <v>40</v>
      </c>
      <c r="F11" s="106">
        <v>537</v>
      </c>
      <c r="G11" s="106">
        <v>272</v>
      </c>
      <c r="H11" s="106">
        <v>265</v>
      </c>
      <c r="I11" s="105">
        <v>75</v>
      </c>
      <c r="J11" s="106">
        <v>353</v>
      </c>
      <c r="K11" s="106">
        <v>163</v>
      </c>
      <c r="L11" s="106">
        <v>190</v>
      </c>
      <c r="M11" s="101"/>
      <c r="N11" s="29"/>
      <c r="O11" s="29"/>
      <c r="Q11" s="31" t="s">
        <v>16</v>
      </c>
      <c r="R11" s="37">
        <f>-1*C40/1000</f>
        <v>-1.055</v>
      </c>
      <c r="S11" s="38">
        <f>D40/1000</f>
        <v>1.054</v>
      </c>
    </row>
    <row r="12" spans="1:19" ht="14.25" customHeight="1">
      <c r="A12" s="105">
        <v>6</v>
      </c>
      <c r="B12" s="106">
        <v>315</v>
      </c>
      <c r="C12" s="106">
        <v>151</v>
      </c>
      <c r="D12" s="106">
        <v>164</v>
      </c>
      <c r="E12" s="105">
        <v>41</v>
      </c>
      <c r="F12" s="106">
        <v>547</v>
      </c>
      <c r="G12" s="106">
        <v>278</v>
      </c>
      <c r="H12" s="106">
        <v>269</v>
      </c>
      <c r="I12" s="110">
        <v>76</v>
      </c>
      <c r="J12" s="106">
        <v>284</v>
      </c>
      <c r="K12" s="106">
        <v>137</v>
      </c>
      <c r="L12" s="106">
        <v>147</v>
      </c>
      <c r="M12" s="101"/>
      <c r="N12" s="29"/>
      <c r="O12" s="29"/>
      <c r="Q12" s="31" t="s">
        <v>7</v>
      </c>
      <c r="R12" s="37">
        <f>-1*G4/1000</f>
        <v>-1.433</v>
      </c>
      <c r="S12" s="38">
        <f>H4/1000</f>
        <v>1.385</v>
      </c>
    </row>
    <row r="13" spans="1:19" ht="14.25" customHeight="1">
      <c r="A13" s="105">
        <v>7</v>
      </c>
      <c r="B13" s="106">
        <v>325</v>
      </c>
      <c r="C13" s="106">
        <v>163</v>
      </c>
      <c r="D13" s="106">
        <v>162</v>
      </c>
      <c r="E13" s="105">
        <v>42</v>
      </c>
      <c r="F13" s="106">
        <v>558</v>
      </c>
      <c r="G13" s="106">
        <v>295</v>
      </c>
      <c r="H13" s="106">
        <v>263</v>
      </c>
      <c r="I13" s="105">
        <v>77</v>
      </c>
      <c r="J13" s="106">
        <v>244</v>
      </c>
      <c r="K13" s="106">
        <v>100</v>
      </c>
      <c r="L13" s="106">
        <v>144</v>
      </c>
      <c r="M13" s="101"/>
      <c r="N13" s="29"/>
      <c r="O13" s="29"/>
      <c r="Q13" s="31" t="s">
        <v>13</v>
      </c>
      <c r="R13" s="37">
        <f>-1*G10/1000</f>
        <v>-1.38</v>
      </c>
      <c r="S13" s="38">
        <f>H10/1000</f>
        <v>1.302</v>
      </c>
    </row>
    <row r="14" spans="1:19" ht="14.25" customHeight="1">
      <c r="A14" s="105">
        <v>8</v>
      </c>
      <c r="B14" s="106">
        <v>324</v>
      </c>
      <c r="C14" s="106">
        <v>163</v>
      </c>
      <c r="D14" s="106">
        <v>161</v>
      </c>
      <c r="E14" s="105">
        <v>43</v>
      </c>
      <c r="F14" s="106">
        <v>547</v>
      </c>
      <c r="G14" s="106">
        <v>289</v>
      </c>
      <c r="H14" s="106">
        <v>258</v>
      </c>
      <c r="I14" s="110">
        <v>78</v>
      </c>
      <c r="J14" s="106">
        <v>253</v>
      </c>
      <c r="K14" s="106">
        <v>100</v>
      </c>
      <c r="L14" s="106">
        <v>153</v>
      </c>
      <c r="M14" s="101"/>
      <c r="N14" s="29"/>
      <c r="O14" s="29"/>
      <c r="Q14" s="31" t="s">
        <v>17</v>
      </c>
      <c r="R14" s="37">
        <f>-1*G16/1000</f>
        <v>-1.079</v>
      </c>
      <c r="S14" s="38">
        <f>H16/1000</f>
        <v>1.091</v>
      </c>
    </row>
    <row r="15" spans="1:19" ht="14.25" customHeight="1">
      <c r="A15" s="107">
        <v>9</v>
      </c>
      <c r="B15" s="108">
        <v>370</v>
      </c>
      <c r="C15" s="108">
        <v>191</v>
      </c>
      <c r="D15" s="108">
        <v>179</v>
      </c>
      <c r="E15" s="107">
        <v>44</v>
      </c>
      <c r="F15" s="108">
        <v>493</v>
      </c>
      <c r="G15" s="108">
        <v>246</v>
      </c>
      <c r="H15" s="108">
        <v>247</v>
      </c>
      <c r="I15" s="107">
        <v>79</v>
      </c>
      <c r="J15" s="108">
        <v>260</v>
      </c>
      <c r="K15" s="108">
        <v>113</v>
      </c>
      <c r="L15" s="108">
        <v>147</v>
      </c>
      <c r="M15" s="101"/>
      <c r="N15" s="29"/>
      <c r="O15" s="29"/>
      <c r="Q15" s="31" t="s">
        <v>18</v>
      </c>
      <c r="R15" s="37">
        <f>-1*G22/1000</f>
        <v>-0.926</v>
      </c>
      <c r="S15" s="38">
        <f>H22/1000</f>
        <v>0.92</v>
      </c>
    </row>
    <row r="16" spans="1:19" ht="14.25" customHeight="1">
      <c r="A16" s="109" t="s">
        <v>10</v>
      </c>
      <c r="B16" s="103">
        <v>1800</v>
      </c>
      <c r="C16" s="103">
        <v>890</v>
      </c>
      <c r="D16" s="103">
        <v>910</v>
      </c>
      <c r="E16" s="102" t="s">
        <v>17</v>
      </c>
      <c r="F16" s="103">
        <v>2170</v>
      </c>
      <c r="G16" s="103">
        <v>1079</v>
      </c>
      <c r="H16" s="103">
        <v>1091</v>
      </c>
      <c r="I16" s="102" t="s">
        <v>19</v>
      </c>
      <c r="J16" s="103">
        <v>944</v>
      </c>
      <c r="K16" s="103">
        <v>366</v>
      </c>
      <c r="L16" s="104">
        <v>578</v>
      </c>
      <c r="M16" s="101"/>
      <c r="N16" s="29"/>
      <c r="O16" s="29"/>
      <c r="Q16" s="31" t="s">
        <v>20</v>
      </c>
      <c r="R16" s="37">
        <f>-1*G28/1000</f>
        <v>-0.898</v>
      </c>
      <c r="S16" s="38">
        <f>H28/1000</f>
        <v>0.866</v>
      </c>
    </row>
    <row r="17" spans="1:19" ht="14.25" customHeight="1">
      <c r="A17" s="105">
        <v>10</v>
      </c>
      <c r="B17" s="106">
        <v>336</v>
      </c>
      <c r="C17" s="106">
        <v>162</v>
      </c>
      <c r="D17" s="106">
        <v>174</v>
      </c>
      <c r="E17" s="105">
        <v>45</v>
      </c>
      <c r="F17" s="106">
        <v>434</v>
      </c>
      <c r="G17" s="106">
        <v>205</v>
      </c>
      <c r="H17" s="106">
        <v>229</v>
      </c>
      <c r="I17" s="105">
        <v>80</v>
      </c>
      <c r="J17" s="106">
        <v>209</v>
      </c>
      <c r="K17" s="106">
        <v>81</v>
      </c>
      <c r="L17" s="106">
        <v>128</v>
      </c>
      <c r="M17" s="101"/>
      <c r="N17" s="29"/>
      <c r="O17" s="29"/>
      <c r="Q17" s="31" t="s">
        <v>21</v>
      </c>
      <c r="R17" s="37">
        <f>-1*G34/1000</f>
        <v>-1.089</v>
      </c>
      <c r="S17" s="38">
        <f>H34/1000</f>
        <v>1.252</v>
      </c>
    </row>
    <row r="18" spans="1:19" ht="14.25" customHeight="1">
      <c r="A18" s="105">
        <v>11</v>
      </c>
      <c r="B18" s="106">
        <v>376</v>
      </c>
      <c r="C18" s="106">
        <v>184</v>
      </c>
      <c r="D18" s="106">
        <v>192</v>
      </c>
      <c r="E18" s="105">
        <v>46</v>
      </c>
      <c r="F18" s="106">
        <v>512</v>
      </c>
      <c r="G18" s="106">
        <v>255</v>
      </c>
      <c r="H18" s="106">
        <v>257</v>
      </c>
      <c r="I18" s="105">
        <v>81</v>
      </c>
      <c r="J18" s="106">
        <v>230</v>
      </c>
      <c r="K18" s="106">
        <v>97</v>
      </c>
      <c r="L18" s="106">
        <v>133</v>
      </c>
      <c r="M18" s="101"/>
      <c r="N18" s="29"/>
      <c r="O18" s="29"/>
      <c r="Q18" s="31" t="s">
        <v>22</v>
      </c>
      <c r="R18" s="37">
        <f>-1*G40/1000</f>
        <v>-0.944</v>
      </c>
      <c r="S18" s="38">
        <f>H40/1000</f>
        <v>1.018</v>
      </c>
    </row>
    <row r="19" spans="1:19" ht="14.25" customHeight="1">
      <c r="A19" s="105">
        <v>12</v>
      </c>
      <c r="B19" s="106">
        <v>348</v>
      </c>
      <c r="C19" s="106">
        <v>195</v>
      </c>
      <c r="D19" s="106">
        <v>153</v>
      </c>
      <c r="E19" s="105">
        <v>47</v>
      </c>
      <c r="F19" s="106">
        <v>414</v>
      </c>
      <c r="G19" s="106">
        <v>218</v>
      </c>
      <c r="H19" s="106">
        <v>196</v>
      </c>
      <c r="I19" s="105">
        <v>82</v>
      </c>
      <c r="J19" s="106">
        <v>185</v>
      </c>
      <c r="K19" s="106">
        <v>78</v>
      </c>
      <c r="L19" s="106">
        <v>107</v>
      </c>
      <c r="M19" s="101"/>
      <c r="N19" s="29"/>
      <c r="O19" s="29"/>
      <c r="Q19" s="31" t="s">
        <v>8</v>
      </c>
      <c r="R19" s="37">
        <f>-1*K4/1000</f>
        <v>-0.85</v>
      </c>
      <c r="S19" s="38">
        <f>L4/1000</f>
        <v>0.915</v>
      </c>
    </row>
    <row r="20" spans="1:19" ht="14.25" customHeight="1">
      <c r="A20" s="105">
        <v>13</v>
      </c>
      <c r="B20" s="106">
        <v>359</v>
      </c>
      <c r="C20" s="106">
        <v>178</v>
      </c>
      <c r="D20" s="106">
        <v>181</v>
      </c>
      <c r="E20" s="105">
        <v>48</v>
      </c>
      <c r="F20" s="106">
        <v>414</v>
      </c>
      <c r="G20" s="106">
        <v>197</v>
      </c>
      <c r="H20" s="106">
        <v>217</v>
      </c>
      <c r="I20" s="105">
        <v>83</v>
      </c>
      <c r="J20" s="106">
        <v>183</v>
      </c>
      <c r="K20" s="106">
        <v>66</v>
      </c>
      <c r="L20" s="106">
        <v>117</v>
      </c>
      <c r="M20" s="101"/>
      <c r="N20" s="29"/>
      <c r="O20" s="29"/>
      <c r="Q20" s="31" t="s">
        <v>14</v>
      </c>
      <c r="R20" s="37">
        <f>-1*K10/1000</f>
        <v>-0.613</v>
      </c>
      <c r="S20" s="38">
        <f>L10/1000</f>
        <v>0.781</v>
      </c>
    </row>
    <row r="21" spans="1:19" ht="14.25" customHeight="1">
      <c r="A21" s="107">
        <v>14</v>
      </c>
      <c r="B21" s="108">
        <v>381</v>
      </c>
      <c r="C21" s="108">
        <v>171</v>
      </c>
      <c r="D21" s="108">
        <v>210</v>
      </c>
      <c r="E21" s="107">
        <v>49</v>
      </c>
      <c r="F21" s="108">
        <v>396</v>
      </c>
      <c r="G21" s="108">
        <v>204</v>
      </c>
      <c r="H21" s="108">
        <v>192</v>
      </c>
      <c r="I21" s="107">
        <v>84</v>
      </c>
      <c r="J21" s="108">
        <v>137</v>
      </c>
      <c r="K21" s="108">
        <v>44</v>
      </c>
      <c r="L21" s="108">
        <v>93</v>
      </c>
      <c r="M21" s="101"/>
      <c r="N21" s="29"/>
      <c r="O21" s="29"/>
      <c r="Q21" s="31" t="s">
        <v>19</v>
      </c>
      <c r="R21" s="37">
        <f>-1*K16/1000</f>
        <v>-0.366</v>
      </c>
      <c r="S21" s="38">
        <f>L16/1000</f>
        <v>0.578</v>
      </c>
    </row>
    <row r="22" spans="1:19" ht="14.25" customHeight="1">
      <c r="A22" s="102" t="s">
        <v>11</v>
      </c>
      <c r="B22" s="103">
        <v>1649</v>
      </c>
      <c r="C22" s="103">
        <v>842</v>
      </c>
      <c r="D22" s="103">
        <v>807</v>
      </c>
      <c r="E22" s="102" t="s">
        <v>18</v>
      </c>
      <c r="F22" s="103">
        <v>1846</v>
      </c>
      <c r="G22" s="103">
        <v>926</v>
      </c>
      <c r="H22" s="103">
        <v>920</v>
      </c>
      <c r="I22" s="102" t="s">
        <v>23</v>
      </c>
      <c r="J22" s="103">
        <v>481</v>
      </c>
      <c r="K22" s="103">
        <v>143</v>
      </c>
      <c r="L22" s="104">
        <v>338</v>
      </c>
      <c r="M22" s="101"/>
      <c r="N22" s="29"/>
      <c r="O22" s="29"/>
      <c r="Q22" s="31" t="s">
        <v>23</v>
      </c>
      <c r="R22" s="37">
        <f>-1*K22/1000</f>
        <v>-0.143</v>
      </c>
      <c r="S22" s="38">
        <f>L22/1000</f>
        <v>0.338</v>
      </c>
    </row>
    <row r="23" spans="1:19" ht="14.25" customHeight="1">
      <c r="A23" s="105">
        <v>15</v>
      </c>
      <c r="B23" s="106">
        <v>335</v>
      </c>
      <c r="C23" s="106">
        <v>163</v>
      </c>
      <c r="D23" s="106">
        <v>172</v>
      </c>
      <c r="E23" s="105">
        <v>50</v>
      </c>
      <c r="F23" s="106">
        <v>395</v>
      </c>
      <c r="G23" s="106">
        <v>189</v>
      </c>
      <c r="H23" s="106">
        <v>206</v>
      </c>
      <c r="I23" s="105">
        <v>85</v>
      </c>
      <c r="J23" s="106">
        <v>140</v>
      </c>
      <c r="K23" s="106">
        <v>42</v>
      </c>
      <c r="L23" s="106">
        <v>98</v>
      </c>
      <c r="M23" s="101"/>
      <c r="N23" s="29"/>
      <c r="O23" s="29"/>
      <c r="Q23" s="31" t="s">
        <v>24</v>
      </c>
      <c r="R23" s="37">
        <f>-1*K28/1000</f>
        <v>-0.038</v>
      </c>
      <c r="S23" s="38">
        <f>L28/1000</f>
        <v>0.15</v>
      </c>
    </row>
    <row r="24" spans="1:19" ht="14.25" customHeight="1">
      <c r="A24" s="105">
        <v>16</v>
      </c>
      <c r="B24" s="106">
        <v>343</v>
      </c>
      <c r="C24" s="106">
        <v>179</v>
      </c>
      <c r="D24" s="106">
        <v>164</v>
      </c>
      <c r="E24" s="105">
        <v>51</v>
      </c>
      <c r="F24" s="106">
        <v>372</v>
      </c>
      <c r="G24" s="106">
        <v>198</v>
      </c>
      <c r="H24" s="106">
        <v>174</v>
      </c>
      <c r="I24" s="105">
        <v>86</v>
      </c>
      <c r="J24" s="106">
        <v>103</v>
      </c>
      <c r="K24" s="106">
        <v>28</v>
      </c>
      <c r="L24" s="106">
        <v>75</v>
      </c>
      <c r="M24" s="101"/>
      <c r="N24" s="29"/>
      <c r="O24" s="29"/>
      <c r="Q24" s="39" t="s">
        <v>25</v>
      </c>
      <c r="R24" s="37">
        <f>-1*K34/1000</f>
        <v>-0.006</v>
      </c>
      <c r="S24" s="38">
        <f>L34/1000</f>
        <v>0.039</v>
      </c>
    </row>
    <row r="25" spans="1:19" ht="14.25" customHeight="1" thickBot="1">
      <c r="A25" s="105">
        <v>17</v>
      </c>
      <c r="B25" s="106">
        <v>361</v>
      </c>
      <c r="C25" s="106">
        <v>187</v>
      </c>
      <c r="D25" s="106">
        <v>174</v>
      </c>
      <c r="E25" s="105">
        <v>52</v>
      </c>
      <c r="F25" s="106">
        <v>345</v>
      </c>
      <c r="G25" s="106">
        <v>174</v>
      </c>
      <c r="H25" s="106">
        <v>171</v>
      </c>
      <c r="I25" s="105">
        <v>87</v>
      </c>
      <c r="J25" s="106">
        <v>102</v>
      </c>
      <c r="K25" s="106">
        <v>34</v>
      </c>
      <c r="L25" s="106">
        <v>68</v>
      </c>
      <c r="M25" s="101"/>
      <c r="N25" s="29"/>
      <c r="O25" s="29"/>
      <c r="Q25" s="40" t="s">
        <v>26</v>
      </c>
      <c r="R25" s="41">
        <f>-1*K40/1000</f>
        <v>-0.002</v>
      </c>
      <c r="S25" s="42">
        <f>L40/1000</f>
        <v>0.004</v>
      </c>
    </row>
    <row r="26" spans="1:15" ht="14.25" customHeight="1">
      <c r="A26" s="105">
        <v>18</v>
      </c>
      <c r="B26" s="106">
        <v>326</v>
      </c>
      <c r="C26" s="106">
        <v>176</v>
      </c>
      <c r="D26" s="106">
        <v>150</v>
      </c>
      <c r="E26" s="105">
        <v>53</v>
      </c>
      <c r="F26" s="106">
        <v>364</v>
      </c>
      <c r="G26" s="106">
        <v>184</v>
      </c>
      <c r="H26" s="106">
        <v>180</v>
      </c>
      <c r="I26" s="105">
        <v>88</v>
      </c>
      <c r="J26" s="106">
        <v>86</v>
      </c>
      <c r="K26" s="106">
        <v>22</v>
      </c>
      <c r="L26" s="106">
        <v>64</v>
      </c>
      <c r="M26" s="101"/>
      <c r="N26" s="29"/>
      <c r="O26" s="29"/>
    </row>
    <row r="27" spans="1:15" ht="14.25" customHeight="1">
      <c r="A27" s="107">
        <v>19</v>
      </c>
      <c r="B27" s="108">
        <v>284</v>
      </c>
      <c r="C27" s="108">
        <v>137</v>
      </c>
      <c r="D27" s="108">
        <v>147</v>
      </c>
      <c r="E27" s="107">
        <v>54</v>
      </c>
      <c r="F27" s="108">
        <v>370</v>
      </c>
      <c r="G27" s="108">
        <v>181</v>
      </c>
      <c r="H27" s="108">
        <v>189</v>
      </c>
      <c r="I27" s="107">
        <v>89</v>
      </c>
      <c r="J27" s="108">
        <v>50</v>
      </c>
      <c r="K27" s="108">
        <v>17</v>
      </c>
      <c r="L27" s="108">
        <v>33</v>
      </c>
      <c r="M27" s="101"/>
      <c r="N27" s="29"/>
      <c r="O27" s="29"/>
    </row>
    <row r="28" spans="1:15" ht="14.25" customHeight="1">
      <c r="A28" s="102" t="s">
        <v>12</v>
      </c>
      <c r="B28" s="103">
        <v>1310</v>
      </c>
      <c r="C28" s="103">
        <v>577</v>
      </c>
      <c r="D28" s="103">
        <v>733</v>
      </c>
      <c r="E28" s="102" t="s">
        <v>20</v>
      </c>
      <c r="F28" s="103">
        <v>1764</v>
      </c>
      <c r="G28" s="103">
        <v>898</v>
      </c>
      <c r="H28" s="103">
        <v>866</v>
      </c>
      <c r="I28" s="102" t="s">
        <v>24</v>
      </c>
      <c r="J28" s="103">
        <v>188</v>
      </c>
      <c r="K28" s="103">
        <v>38</v>
      </c>
      <c r="L28" s="104">
        <v>150</v>
      </c>
      <c r="M28" s="101"/>
      <c r="N28" s="29"/>
      <c r="O28" s="29"/>
    </row>
    <row r="29" spans="1:15" ht="14.25" customHeight="1">
      <c r="A29" s="105">
        <v>20</v>
      </c>
      <c r="B29" s="106">
        <v>259</v>
      </c>
      <c r="C29" s="106">
        <v>110</v>
      </c>
      <c r="D29" s="106">
        <v>149</v>
      </c>
      <c r="E29" s="105">
        <v>55</v>
      </c>
      <c r="F29" s="106">
        <v>334</v>
      </c>
      <c r="G29" s="106">
        <v>172</v>
      </c>
      <c r="H29" s="106">
        <v>162</v>
      </c>
      <c r="I29" s="105">
        <v>90</v>
      </c>
      <c r="J29" s="106">
        <v>56</v>
      </c>
      <c r="K29" s="106">
        <v>15</v>
      </c>
      <c r="L29" s="106">
        <v>41</v>
      </c>
      <c r="M29" s="101"/>
      <c r="N29" s="29"/>
      <c r="O29" s="29"/>
    </row>
    <row r="30" spans="1:15" ht="14.25" customHeight="1">
      <c r="A30" s="105">
        <v>21</v>
      </c>
      <c r="B30" s="106">
        <v>267</v>
      </c>
      <c r="C30" s="106">
        <v>113</v>
      </c>
      <c r="D30" s="106">
        <v>154</v>
      </c>
      <c r="E30" s="105">
        <v>56</v>
      </c>
      <c r="F30" s="106">
        <v>376</v>
      </c>
      <c r="G30" s="106">
        <v>200</v>
      </c>
      <c r="H30" s="106">
        <v>176</v>
      </c>
      <c r="I30" s="105">
        <v>91</v>
      </c>
      <c r="J30" s="106">
        <v>45</v>
      </c>
      <c r="K30" s="106">
        <v>9</v>
      </c>
      <c r="L30" s="106">
        <v>36</v>
      </c>
      <c r="M30" s="101"/>
      <c r="N30" s="29"/>
      <c r="O30" s="29"/>
    </row>
    <row r="31" spans="1:15" ht="14.25" customHeight="1">
      <c r="A31" s="105">
        <v>22</v>
      </c>
      <c r="B31" s="106">
        <v>240</v>
      </c>
      <c r="C31" s="106">
        <v>101</v>
      </c>
      <c r="D31" s="106">
        <v>139</v>
      </c>
      <c r="E31" s="105">
        <v>57</v>
      </c>
      <c r="F31" s="106">
        <v>329</v>
      </c>
      <c r="G31" s="106">
        <v>163</v>
      </c>
      <c r="H31" s="106">
        <v>166</v>
      </c>
      <c r="I31" s="105">
        <v>92</v>
      </c>
      <c r="J31" s="106">
        <v>29</v>
      </c>
      <c r="K31" s="106">
        <v>4</v>
      </c>
      <c r="L31" s="106">
        <v>25</v>
      </c>
      <c r="M31" s="101"/>
      <c r="N31" s="29"/>
      <c r="O31" s="29"/>
    </row>
    <row r="32" spans="1:15" ht="14.25" customHeight="1">
      <c r="A32" s="105">
        <v>23</v>
      </c>
      <c r="B32" s="106">
        <v>256</v>
      </c>
      <c r="C32" s="106">
        <v>113</v>
      </c>
      <c r="D32" s="106">
        <v>143</v>
      </c>
      <c r="E32" s="105">
        <v>58</v>
      </c>
      <c r="F32" s="106">
        <v>359</v>
      </c>
      <c r="G32" s="106">
        <v>194</v>
      </c>
      <c r="H32" s="106">
        <v>165</v>
      </c>
      <c r="I32" s="105">
        <v>93</v>
      </c>
      <c r="J32" s="106">
        <v>32</v>
      </c>
      <c r="K32" s="106">
        <v>5</v>
      </c>
      <c r="L32" s="106">
        <v>27</v>
      </c>
      <c r="M32" s="101"/>
      <c r="N32" s="29"/>
      <c r="O32" s="29"/>
    </row>
    <row r="33" spans="1:15" ht="14.25" customHeight="1">
      <c r="A33" s="107">
        <v>24</v>
      </c>
      <c r="B33" s="108">
        <v>288</v>
      </c>
      <c r="C33" s="108">
        <v>140</v>
      </c>
      <c r="D33" s="108">
        <v>148</v>
      </c>
      <c r="E33" s="107">
        <v>59</v>
      </c>
      <c r="F33" s="108">
        <v>366</v>
      </c>
      <c r="G33" s="108">
        <v>169</v>
      </c>
      <c r="H33" s="108">
        <v>197</v>
      </c>
      <c r="I33" s="107">
        <v>94</v>
      </c>
      <c r="J33" s="108">
        <v>26</v>
      </c>
      <c r="K33" s="108">
        <v>5</v>
      </c>
      <c r="L33" s="108">
        <v>21</v>
      </c>
      <c r="M33" s="101"/>
      <c r="N33" s="29"/>
      <c r="O33" s="29"/>
    </row>
    <row r="34" spans="1:15" ht="14.25" customHeight="1">
      <c r="A34" s="102" t="s">
        <v>15</v>
      </c>
      <c r="B34" s="103">
        <v>1737</v>
      </c>
      <c r="C34" s="103">
        <v>862</v>
      </c>
      <c r="D34" s="103">
        <v>875</v>
      </c>
      <c r="E34" s="102" t="s">
        <v>21</v>
      </c>
      <c r="F34" s="103">
        <v>2341</v>
      </c>
      <c r="G34" s="103">
        <v>1089</v>
      </c>
      <c r="H34" s="103">
        <v>1252</v>
      </c>
      <c r="I34" s="102" t="s">
        <v>25</v>
      </c>
      <c r="J34" s="103">
        <v>45</v>
      </c>
      <c r="K34" s="103">
        <v>6</v>
      </c>
      <c r="L34" s="104">
        <v>39</v>
      </c>
      <c r="M34" s="101"/>
      <c r="N34" s="29"/>
      <c r="O34" s="29"/>
    </row>
    <row r="35" spans="1:15" ht="14.25" customHeight="1">
      <c r="A35" s="105">
        <v>25</v>
      </c>
      <c r="B35" s="106">
        <v>337</v>
      </c>
      <c r="C35" s="106">
        <v>168</v>
      </c>
      <c r="D35" s="106">
        <v>169</v>
      </c>
      <c r="E35" s="105">
        <v>60</v>
      </c>
      <c r="F35" s="106">
        <v>426</v>
      </c>
      <c r="G35" s="106">
        <v>198</v>
      </c>
      <c r="H35" s="106">
        <v>228</v>
      </c>
      <c r="I35" s="105">
        <v>95</v>
      </c>
      <c r="J35" s="106">
        <v>15</v>
      </c>
      <c r="K35" s="106">
        <v>1</v>
      </c>
      <c r="L35" s="106">
        <v>14</v>
      </c>
      <c r="M35" s="101"/>
      <c r="N35" s="29"/>
      <c r="O35" s="29"/>
    </row>
    <row r="36" spans="1:15" ht="14.25" customHeight="1">
      <c r="A36" s="105">
        <v>26</v>
      </c>
      <c r="B36" s="106">
        <v>323</v>
      </c>
      <c r="C36" s="106">
        <v>166</v>
      </c>
      <c r="D36" s="106">
        <v>157</v>
      </c>
      <c r="E36" s="105">
        <v>61</v>
      </c>
      <c r="F36" s="106">
        <v>444</v>
      </c>
      <c r="G36" s="106">
        <v>209</v>
      </c>
      <c r="H36" s="106">
        <v>235</v>
      </c>
      <c r="I36" s="105">
        <v>96</v>
      </c>
      <c r="J36" s="106">
        <v>10</v>
      </c>
      <c r="K36" s="106">
        <v>0</v>
      </c>
      <c r="L36" s="106">
        <v>10</v>
      </c>
      <c r="M36" s="101"/>
      <c r="N36" s="29"/>
      <c r="O36" s="29"/>
    </row>
    <row r="37" spans="1:15" ht="14.25" customHeight="1">
      <c r="A37" s="105">
        <v>27</v>
      </c>
      <c r="B37" s="106">
        <v>347</v>
      </c>
      <c r="C37" s="106">
        <v>164</v>
      </c>
      <c r="D37" s="106">
        <v>183</v>
      </c>
      <c r="E37" s="105">
        <v>62</v>
      </c>
      <c r="F37" s="106">
        <v>532</v>
      </c>
      <c r="G37" s="106">
        <v>240</v>
      </c>
      <c r="H37" s="106">
        <v>292</v>
      </c>
      <c r="I37" s="105">
        <v>97</v>
      </c>
      <c r="J37" s="106">
        <v>7</v>
      </c>
      <c r="K37" s="106">
        <v>2</v>
      </c>
      <c r="L37" s="106">
        <v>5</v>
      </c>
      <c r="M37" s="101"/>
      <c r="N37" s="29"/>
      <c r="O37" s="29"/>
    </row>
    <row r="38" spans="1:15" ht="14.25" customHeight="1">
      <c r="A38" s="105">
        <v>28</v>
      </c>
      <c r="B38" s="106">
        <v>340</v>
      </c>
      <c r="C38" s="106">
        <v>176</v>
      </c>
      <c r="D38" s="106">
        <v>164</v>
      </c>
      <c r="E38" s="105">
        <v>63</v>
      </c>
      <c r="F38" s="106">
        <v>485</v>
      </c>
      <c r="G38" s="106">
        <v>238</v>
      </c>
      <c r="H38" s="106">
        <v>247</v>
      </c>
      <c r="I38" s="105">
        <v>98</v>
      </c>
      <c r="J38" s="106">
        <v>10</v>
      </c>
      <c r="K38" s="106">
        <v>1</v>
      </c>
      <c r="L38" s="106">
        <v>9</v>
      </c>
      <c r="M38" s="101"/>
      <c r="N38" s="29"/>
      <c r="O38" s="29"/>
    </row>
    <row r="39" spans="1:15" ht="14.25" customHeight="1">
      <c r="A39" s="107">
        <v>29</v>
      </c>
      <c r="B39" s="108">
        <v>390</v>
      </c>
      <c r="C39" s="108">
        <v>188</v>
      </c>
      <c r="D39" s="108">
        <v>202</v>
      </c>
      <c r="E39" s="107">
        <v>64</v>
      </c>
      <c r="F39" s="108">
        <v>454</v>
      </c>
      <c r="G39" s="108">
        <v>204</v>
      </c>
      <c r="H39" s="108">
        <v>250</v>
      </c>
      <c r="I39" s="107">
        <v>99</v>
      </c>
      <c r="J39" s="108">
        <v>3</v>
      </c>
      <c r="K39" s="108">
        <v>2</v>
      </c>
      <c r="L39" s="108">
        <v>1</v>
      </c>
      <c r="M39" s="101"/>
      <c r="N39" s="29"/>
      <c r="O39" s="29"/>
    </row>
    <row r="40" spans="1:15" ht="14.25" customHeight="1">
      <c r="A40" s="102" t="s">
        <v>16</v>
      </c>
      <c r="B40" s="103">
        <v>2109</v>
      </c>
      <c r="C40" s="103">
        <v>1055</v>
      </c>
      <c r="D40" s="103">
        <v>1054</v>
      </c>
      <c r="E40" s="102" t="s">
        <v>22</v>
      </c>
      <c r="F40" s="103">
        <v>1962</v>
      </c>
      <c r="G40" s="103">
        <v>944</v>
      </c>
      <c r="H40" s="103">
        <v>1018</v>
      </c>
      <c r="I40" s="111" t="s">
        <v>26</v>
      </c>
      <c r="J40" s="103">
        <v>6</v>
      </c>
      <c r="K40" s="103">
        <v>2</v>
      </c>
      <c r="L40" s="104">
        <v>4</v>
      </c>
      <c r="M40" s="101"/>
      <c r="N40" s="29"/>
      <c r="O40" s="29"/>
    </row>
    <row r="41" spans="1:15" ht="14.25" customHeight="1">
      <c r="A41" s="105">
        <v>30</v>
      </c>
      <c r="B41" s="106">
        <v>389</v>
      </c>
      <c r="C41" s="106">
        <v>196</v>
      </c>
      <c r="D41" s="106">
        <v>193</v>
      </c>
      <c r="E41" s="105">
        <v>65</v>
      </c>
      <c r="F41" s="106">
        <v>305</v>
      </c>
      <c r="G41" s="106">
        <v>160</v>
      </c>
      <c r="H41" s="106">
        <v>145</v>
      </c>
      <c r="I41" s="107" t="s">
        <v>27</v>
      </c>
      <c r="J41" s="108">
        <v>126</v>
      </c>
      <c r="K41" s="108">
        <v>75</v>
      </c>
      <c r="L41" s="108">
        <v>51</v>
      </c>
      <c r="M41" s="101"/>
      <c r="N41" s="29"/>
      <c r="O41" s="29"/>
    </row>
    <row r="42" spans="1:15" ht="14.25" customHeight="1">
      <c r="A42" s="105">
        <v>31</v>
      </c>
      <c r="B42" s="106">
        <v>431</v>
      </c>
      <c r="C42" s="106">
        <v>220</v>
      </c>
      <c r="D42" s="106">
        <v>211</v>
      </c>
      <c r="E42" s="105">
        <v>66</v>
      </c>
      <c r="F42" s="106">
        <v>359</v>
      </c>
      <c r="G42" s="106">
        <v>185</v>
      </c>
      <c r="H42" s="106">
        <v>174</v>
      </c>
      <c r="I42" s="105" t="s">
        <v>28</v>
      </c>
      <c r="J42" s="106">
        <v>5034</v>
      </c>
      <c r="K42" s="106">
        <v>2569</v>
      </c>
      <c r="L42" s="106">
        <v>2465</v>
      </c>
      <c r="M42" s="112" t="s">
        <v>32</v>
      </c>
      <c r="N42" s="29"/>
      <c r="O42" s="29"/>
    </row>
    <row r="43" spans="1:15" ht="14.25" customHeight="1">
      <c r="A43" s="105">
        <v>32</v>
      </c>
      <c r="B43" s="106">
        <v>448</v>
      </c>
      <c r="C43" s="106">
        <v>212</v>
      </c>
      <c r="D43" s="106">
        <v>236</v>
      </c>
      <c r="E43" s="105">
        <v>67</v>
      </c>
      <c r="F43" s="106">
        <v>442</v>
      </c>
      <c r="G43" s="106">
        <v>194</v>
      </c>
      <c r="H43" s="106">
        <v>248</v>
      </c>
      <c r="I43" s="105" t="s">
        <v>29</v>
      </c>
      <c r="J43" s="106">
        <v>20426</v>
      </c>
      <c r="K43" s="106">
        <v>10141</v>
      </c>
      <c r="L43" s="106">
        <v>10285</v>
      </c>
      <c r="M43" s="113"/>
      <c r="N43" s="29"/>
      <c r="O43" s="29"/>
    </row>
    <row r="44" spans="1:15" ht="14.25" customHeight="1">
      <c r="A44" s="105">
        <v>33</v>
      </c>
      <c r="B44" s="106">
        <v>409</v>
      </c>
      <c r="C44" s="106">
        <v>198</v>
      </c>
      <c r="D44" s="106">
        <v>211</v>
      </c>
      <c r="E44" s="105">
        <v>68</v>
      </c>
      <c r="F44" s="106">
        <v>397</v>
      </c>
      <c r="G44" s="106">
        <v>188</v>
      </c>
      <c r="H44" s="106">
        <v>209</v>
      </c>
      <c r="I44" s="107" t="s">
        <v>30</v>
      </c>
      <c r="J44" s="108">
        <v>6785</v>
      </c>
      <c r="K44" s="108">
        <v>2962</v>
      </c>
      <c r="L44" s="108">
        <v>3823</v>
      </c>
      <c r="M44" s="101"/>
      <c r="N44" s="29"/>
      <c r="O44" s="29"/>
    </row>
    <row r="45" spans="1:15" ht="13.5" customHeight="1" thickBot="1">
      <c r="A45" s="114">
        <v>34</v>
      </c>
      <c r="B45" s="115">
        <v>432</v>
      </c>
      <c r="C45" s="115">
        <v>229</v>
      </c>
      <c r="D45" s="115">
        <v>203</v>
      </c>
      <c r="E45" s="114">
        <v>69</v>
      </c>
      <c r="F45" s="115">
        <v>459</v>
      </c>
      <c r="G45" s="115">
        <v>217</v>
      </c>
      <c r="H45" s="115">
        <v>242</v>
      </c>
      <c r="I45" s="114" t="s">
        <v>31</v>
      </c>
      <c r="J45" s="116">
        <v>43.15467514343309</v>
      </c>
      <c r="K45" s="116">
        <v>41.9243236345074</v>
      </c>
      <c r="L45" s="116">
        <v>44.3181379351958</v>
      </c>
      <c r="M45" s="101"/>
      <c r="N45" s="29"/>
      <c r="O45" s="29"/>
    </row>
    <row r="46" ht="13.5">
      <c r="I46" s="117"/>
    </row>
    <row r="47" ht="14.25" thickBot="1"/>
    <row r="48" spans="9:12" ht="13.5">
      <c r="I48" s="118"/>
      <c r="J48" s="119" t="s">
        <v>52</v>
      </c>
      <c r="K48" s="119" t="s">
        <v>44</v>
      </c>
      <c r="L48" s="120" t="s">
        <v>53</v>
      </c>
    </row>
    <row r="49" spans="9:12" ht="13.5">
      <c r="I49" s="121" t="s">
        <v>46</v>
      </c>
      <c r="J49" s="122">
        <v>17.5</v>
      </c>
      <c r="K49" s="122">
        <v>71.8</v>
      </c>
      <c r="L49" s="123">
        <v>10.7</v>
      </c>
    </row>
    <row r="50" spans="9:12" ht="13.5">
      <c r="I50" s="121" t="s">
        <v>47</v>
      </c>
      <c r="J50" s="122">
        <v>17.15152884956895</v>
      </c>
      <c r="K50" s="122">
        <v>69.54247521875303</v>
      </c>
      <c r="L50" s="123">
        <v>13.305995931678021</v>
      </c>
    </row>
    <row r="51" spans="9:12" ht="13.5">
      <c r="I51" s="121" t="s">
        <v>54</v>
      </c>
      <c r="J51" s="122">
        <v>16.6</v>
      </c>
      <c r="K51" s="122">
        <v>66.4</v>
      </c>
      <c r="L51" s="123">
        <v>17</v>
      </c>
    </row>
    <row r="52" spans="9:12" ht="13.5">
      <c r="I52" s="121" t="s">
        <v>49</v>
      </c>
      <c r="J52" s="122">
        <v>15.8</v>
      </c>
      <c r="K52" s="122">
        <v>63.5</v>
      </c>
      <c r="L52" s="123">
        <v>20.7</v>
      </c>
    </row>
    <row r="53" spans="9:12" ht="14.25" thickBot="1">
      <c r="I53" s="83" t="s">
        <v>50</v>
      </c>
      <c r="J53" s="124">
        <v>15.6</v>
      </c>
      <c r="K53" s="124">
        <v>63.3</v>
      </c>
      <c r="L53" s="125">
        <v>21</v>
      </c>
    </row>
  </sheetData>
  <sheetProtection/>
  <printOptions horizontalCentered="1" verticalCentered="1"/>
  <pageMargins left="0.8661417322834646" right="0.3937007874015748" top="0.7874015748031497" bottom="0.5905511811023623" header="0.5118110236220472" footer="5.11811023622047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2011-12-26T02:34:23Z</cp:lastPrinted>
  <dcterms:created xsi:type="dcterms:W3CDTF">2006-11-22T08:26:12Z</dcterms:created>
  <dcterms:modified xsi:type="dcterms:W3CDTF">2011-12-26T02:34:29Z</dcterms:modified>
  <cp:category/>
  <cp:version/>
  <cp:contentType/>
  <cp:contentStatus/>
</cp:coreProperties>
</file>