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665" yWindow="390" windowWidth="13515" windowHeight="7695" tabRatio="696"/>
  </bookViews>
  <sheets>
    <sheet name="解説１・２" sheetId="115" r:id="rId1"/>
    <sheet name="解説３・４" sheetId="116" r:id="rId2"/>
    <sheet name="推計人口・動態表 (総数)" sheetId="112" r:id="rId3"/>
    <sheet name="推計人口・動態表 (日本人)" sheetId="113" r:id="rId4"/>
    <sheet name="推計人口・動態表 (外国人)" sheetId="114" r:id="rId5"/>
  </sheets>
  <definedNames>
    <definedName name="_xlnm.Print_Area" localSheetId="0">解説１・２!$A$1:$L$50</definedName>
    <definedName name="_xlnm.Print_Area" localSheetId="1">解説３・４!$A$1:$P$49</definedName>
    <definedName name="_xlnm.Print_Area" localSheetId="4">'推計人口・動態表 (外国人)'!$A$1:$K$63</definedName>
    <definedName name="_xlnm.Print_Area" localSheetId="2">'推計人口・動態表 (総数)'!$A$1:$L$63</definedName>
    <definedName name="_xlnm.Print_Area" localSheetId="3">'推計人口・動態表 (日本人)'!$A$1:$K$63</definedName>
  </definedNames>
  <calcPr calcId="114210"/>
</workbook>
</file>

<file path=xl/calcChain.xml><?xml version="1.0" encoding="utf-8"?>
<calcChain xmlns="http://schemas.openxmlformats.org/spreadsheetml/2006/main">
  <c r="F8" i="116"/>
  <c r="F5"/>
  <c r="O7"/>
  <c r="O6"/>
  <c r="K7"/>
  <c r="K6"/>
  <c r="F6"/>
  <c r="F7"/>
  <c r="K8"/>
  <c r="O8"/>
</calcChain>
</file>

<file path=xl/sharedStrings.xml><?xml version="1.0" encoding="utf-8"?>
<sst xmlns="http://schemas.openxmlformats.org/spreadsheetml/2006/main" count="480" uniqueCount="203">
  <si>
    <t>市</t>
    <rPh sb="0" eb="1">
      <t>シ</t>
    </rPh>
    <phoneticPr fontId="1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</si>
  <si>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0"/>
  </si>
  <si>
    <t>（単位：人・世帯）</t>
  </si>
  <si>
    <t>　　　　静　岡　県　の　推　計　人　口　　　　　</t>
  </si>
  <si>
    <t>１　概　　要</t>
  </si>
  <si>
    <t>社会増減</t>
  </si>
  <si>
    <t>２　人口と世帯の推移</t>
  </si>
  <si>
    <t>富士宮市</t>
    <rPh sb="0" eb="4">
      <t>フジノミヤシ</t>
    </rPh>
    <phoneticPr fontId="37"/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</si>
  <si>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</si>
  <si>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55.</t>
  </si>
  <si>
    <t>市町</t>
    <rPh sb="0" eb="2">
      <t>シマチ</t>
    </rPh>
    <phoneticPr fontId="19"/>
  </si>
  <si>
    <t>区分</t>
    <rPh sb="0" eb="2">
      <t>クブン</t>
    </rPh>
    <phoneticPr fontId="1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</si>
  <si>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</si>
  <si>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(単位：人）</t>
    <rPh sb="1" eb="3">
      <t>タンイ</t>
    </rPh>
    <rPh sb="4" eb="5">
      <t>ニン</t>
    </rPh>
    <phoneticPr fontId="19"/>
  </si>
  <si>
    <t>17.</t>
  </si>
  <si>
    <t>7.</t>
  </si>
  <si>
    <t>純増減</t>
    <rPh sb="2" eb="3">
      <t>ゲン</t>
    </rPh>
    <phoneticPr fontId="19"/>
  </si>
  <si>
    <t>人口（日本人・外国人）及び世帯数</t>
  </si>
  <si>
    <t>推
計
人
口</t>
    <rPh sb="0" eb="1">
      <t>スイ</t>
    </rPh>
    <rPh sb="2" eb="3">
      <t>ケイ</t>
    </rPh>
    <rPh sb="4" eb="5">
      <t>ヒト</t>
    </rPh>
    <rPh sb="6" eb="7">
      <t>クチ</t>
    </rPh>
    <phoneticPr fontId="19"/>
  </si>
  <si>
    <t>出生(Ａ)</t>
  </si>
  <si>
    <t>年月日</t>
    <rPh sb="0" eb="3">
      <t>ネンガッピ</t>
    </rPh>
    <phoneticPr fontId="19"/>
  </si>
  <si>
    <t>-</t>
  </si>
  <si>
    <t>(注1)</t>
    <rPh sb="1" eb="2">
      <t>チュウ</t>
    </rPh>
    <phoneticPr fontId="19"/>
  </si>
  <si>
    <t>総　数</t>
  </si>
  <si>
    <t>男</t>
  </si>
  <si>
    <t>町</t>
    <rPh sb="0" eb="1">
      <t>マチ</t>
    </rPh>
    <phoneticPr fontId="19"/>
  </si>
  <si>
    <t>60.</t>
  </si>
  <si>
    <t>女</t>
    <rPh sb="0" eb="1">
      <t>オンナ</t>
    </rPh>
    <phoneticPr fontId="19"/>
  </si>
  <si>
    <t>(注2)</t>
    <rPh sb="1" eb="2">
      <t>チュウ</t>
    </rPh>
    <phoneticPr fontId="19"/>
  </si>
  <si>
    <t>世帯数</t>
    <rPh sb="0" eb="3">
      <t>セタイスウ</t>
    </rPh>
    <phoneticPr fontId="19"/>
  </si>
  <si>
    <t>(注3)</t>
    <rPh sb="1" eb="2">
      <t>チュウ</t>
    </rPh>
    <phoneticPr fontId="19"/>
  </si>
  <si>
    <t>7</t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</si>
  <si>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</si>
  <si>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</si>
  <si>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</si>
  <si>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</si>
  <si>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0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</si>
  <si>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</si>
  <si>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</si>
  <si>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37"/>
  </si>
  <si>
    <t>12.</t>
  </si>
  <si>
    <t>伊豆市</t>
    <rPh sb="0" eb="2">
      <t>イズ</t>
    </rPh>
    <rPh sb="2" eb="3">
      <t>シ</t>
    </rPh>
    <phoneticPr fontId="37"/>
  </si>
  <si>
    <t>22.</t>
  </si>
  <si>
    <t>4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</si>
  <si>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</si>
  <si>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自　然　動　態　</t>
  </si>
  <si>
    <t>3</t>
  </si>
  <si>
    <t>27.</t>
  </si>
  <si>
    <t>からの純増減であり、この期間の人口動態の累計とは異なる。</t>
  </si>
  <si>
    <t>2</t>
  </si>
  <si>
    <t>5</t>
  </si>
  <si>
    <t>6</t>
  </si>
  <si>
    <t>社会動態は、各市区町の転入転出（政令市の区相互の移動を含む）の人数を合計したものである。</t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</si>
  <si>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</si>
  <si>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を加減して算出したものである。</t>
  </si>
  <si>
    <t xml:space="preserve">   北      区</t>
    <rPh sb="3" eb="4">
      <t>キタ</t>
    </rPh>
    <rPh sb="10" eb="11">
      <t>ク</t>
    </rPh>
    <phoneticPr fontId="38"/>
  </si>
  <si>
    <t>磐田市</t>
    <rPh sb="0" eb="3">
      <t>イワタシ</t>
    </rPh>
    <phoneticPr fontId="37"/>
  </si>
  <si>
    <t>社　会　動　態</t>
  </si>
  <si>
    <t>増　　加　（Ａ＋ａ）</t>
    <rPh sb="0" eb="1">
      <t>ゾウ</t>
    </rPh>
    <rPh sb="3" eb="4">
      <t>カ</t>
    </rPh>
    <phoneticPr fontId="19"/>
  </si>
  <si>
    <t>転入(ａ)</t>
  </si>
  <si>
    <t>減　　少　（Ｂ＋ｂ）</t>
    <rPh sb="0" eb="1">
      <t>ゲン</t>
    </rPh>
    <rPh sb="3" eb="4">
      <t>ショウ</t>
    </rPh>
    <phoneticPr fontId="1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</si>
  <si>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</si>
  <si>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</si>
  <si>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 xml:space="preserve">  清  水  区</t>
    <rPh sb="2" eb="3">
      <t>キヨシ</t>
    </rPh>
    <rPh sb="5" eb="6">
      <t>ミズ</t>
    </rPh>
    <rPh sb="8" eb="9">
      <t>ク</t>
    </rPh>
    <phoneticPr fontId="38"/>
  </si>
  <si>
    <t>転出(ｂ)</t>
  </si>
  <si>
    <t>自然増減</t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</si>
  <si>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</si>
  <si>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</si>
  <si>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</si>
  <si>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</si>
  <si>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順位</t>
    <rPh sb="0" eb="2">
      <t>ジュンイ</t>
    </rPh>
    <phoneticPr fontId="19"/>
  </si>
  <si>
    <t>（人）</t>
    <rPh sb="1" eb="2">
      <t>ニン</t>
    </rPh>
    <phoneticPr fontId="19"/>
  </si>
  <si>
    <t>市町　</t>
    <rPh sb="0" eb="2">
      <t>シマチ</t>
    </rPh>
    <phoneticPr fontId="19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</si>
  <si>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</si>
  <si>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</si>
  <si>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t>２</t>
  </si>
  <si>
    <t>４</t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</si>
  <si>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</si>
  <si>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</si>
  <si>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</si>
  <si>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吉田町</t>
    <rPh sb="0" eb="3">
      <t>ヨシダチョウ</t>
    </rPh>
    <phoneticPr fontId="37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</si>
  <si>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</si>
  <si>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　　　 ＴＥＬ　　０５４－２２１－２９９５ （直通）</t>
    <rPh sb="23" eb="25">
      <t>チョクツウ</t>
    </rPh>
    <phoneticPr fontId="19"/>
  </si>
  <si>
    <t>　　　（単位：人）</t>
    <rPh sb="4" eb="6">
      <t>タンイ</t>
    </rPh>
    <rPh sb="7" eb="8">
      <t>ニン</t>
    </rPh>
    <phoneticPr fontId="37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</si>
  <si>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37"/>
  </si>
  <si>
    <t>日　  本　  人　  及　  び  　外　  国  　人</t>
  </si>
  <si>
    <t>人　　　　　　　　　口</t>
  </si>
  <si>
    <t>総　　数</t>
  </si>
  <si>
    <t>男</t>
    <rPh sb="0" eb="1">
      <t>オトコ</t>
    </rPh>
    <phoneticPr fontId="37"/>
  </si>
  <si>
    <t>女</t>
    <rPh sb="0" eb="1">
      <t>オンナ</t>
    </rPh>
    <phoneticPr fontId="37"/>
  </si>
  <si>
    <t>県　　計</t>
    <rPh sb="0" eb="1">
      <t>ケン</t>
    </rPh>
    <rPh sb="3" eb="4">
      <t>ケイ</t>
    </rPh>
    <phoneticPr fontId="37"/>
  </si>
  <si>
    <t>熱海市</t>
    <rPh sb="0" eb="3">
      <t>アタミシ</t>
    </rPh>
    <phoneticPr fontId="37"/>
  </si>
  <si>
    <t>伊東市</t>
    <rPh sb="0" eb="2">
      <t>イトウ</t>
    </rPh>
    <rPh sb="2" eb="3">
      <t>シ</t>
    </rPh>
    <phoneticPr fontId="37"/>
  </si>
  <si>
    <t>下田市</t>
    <rPh sb="0" eb="3">
      <t>シモダシ</t>
    </rPh>
    <phoneticPr fontId="37"/>
  </si>
  <si>
    <t>伊豆の国市</t>
    <rPh sb="0" eb="2">
      <t>イズ</t>
    </rPh>
    <rPh sb="3" eb="4">
      <t>クニ</t>
    </rPh>
    <rPh sb="4" eb="5">
      <t>シ</t>
    </rPh>
    <phoneticPr fontId="37"/>
  </si>
  <si>
    <t>東伊豆町</t>
    <rPh sb="0" eb="4">
      <t>ヒガシイズチョウ</t>
    </rPh>
    <phoneticPr fontId="37"/>
  </si>
  <si>
    <t xml:space="preserve">   西      区</t>
    <rPh sb="3" eb="4">
      <t>ニシ</t>
    </rPh>
    <rPh sb="10" eb="11">
      <t>ク</t>
    </rPh>
    <phoneticPr fontId="38"/>
  </si>
  <si>
    <t>河津町</t>
    <rPh sb="0" eb="3">
      <t>カワヅチョウ</t>
    </rPh>
    <phoneticPr fontId="37"/>
  </si>
  <si>
    <t>南伊豆町</t>
    <rPh sb="0" eb="4">
      <t>ミナミイズチョウ</t>
    </rPh>
    <phoneticPr fontId="37"/>
  </si>
  <si>
    <t>松崎町</t>
    <rPh sb="0" eb="3">
      <t>マツザキチョウ</t>
    </rPh>
    <phoneticPr fontId="37"/>
  </si>
  <si>
    <t>西伊豆町</t>
    <rPh sb="0" eb="4">
      <t>ニシイズチョウ</t>
    </rPh>
    <phoneticPr fontId="37"/>
  </si>
  <si>
    <t>富士市</t>
    <rPh sb="0" eb="2">
      <t>フジ</t>
    </rPh>
    <rPh sb="2" eb="3">
      <t>シ</t>
    </rPh>
    <phoneticPr fontId="37"/>
  </si>
  <si>
    <t>御殿場市</t>
    <rPh sb="0" eb="4">
      <t>ゴテンバシ</t>
    </rPh>
    <phoneticPr fontId="37"/>
  </si>
  <si>
    <t>裾野市</t>
    <rPh sb="0" eb="3">
      <t>スソノシ</t>
    </rPh>
    <phoneticPr fontId="37"/>
  </si>
  <si>
    <t>清水町</t>
    <rPh sb="0" eb="3">
      <t>シミズチョウ</t>
    </rPh>
    <phoneticPr fontId="37"/>
  </si>
  <si>
    <t>長泉町</t>
    <rPh sb="0" eb="3">
      <t>ナガイズミチョウ</t>
    </rPh>
    <phoneticPr fontId="37"/>
  </si>
  <si>
    <t>小山町</t>
    <rPh sb="0" eb="3">
      <t>オヤマチョウ</t>
    </rPh>
    <phoneticPr fontId="37"/>
  </si>
  <si>
    <t>静岡市</t>
    <rPh sb="0" eb="3">
      <t>シズオカシ</t>
    </rPh>
    <phoneticPr fontId="37"/>
  </si>
  <si>
    <t>島田市</t>
    <rPh sb="0" eb="3">
      <t>シマダシ</t>
    </rPh>
    <phoneticPr fontId="37"/>
  </si>
  <si>
    <t>焼津市</t>
    <rPh sb="0" eb="3">
      <t>ヤイヅシ</t>
    </rPh>
    <phoneticPr fontId="37"/>
  </si>
  <si>
    <t>掛川市</t>
    <rPh sb="0" eb="3">
      <t>カケガワシ</t>
    </rPh>
    <phoneticPr fontId="37"/>
  </si>
  <si>
    <t>藤枝市</t>
    <rPh sb="0" eb="3">
      <t>フジエダシ</t>
    </rPh>
    <phoneticPr fontId="37"/>
  </si>
  <si>
    <t>袋井市</t>
    <rPh sb="0" eb="3">
      <t>フクロイシ</t>
    </rPh>
    <phoneticPr fontId="37"/>
  </si>
  <si>
    <t>御前崎市</t>
    <rPh sb="0" eb="3">
      <t>オマエザキ</t>
    </rPh>
    <rPh sb="3" eb="4">
      <t>シ</t>
    </rPh>
    <phoneticPr fontId="37"/>
  </si>
  <si>
    <t>菊川市</t>
    <rPh sb="0" eb="2">
      <t>キクガワ</t>
    </rPh>
    <rPh sb="2" eb="3">
      <t>シ</t>
    </rPh>
    <phoneticPr fontId="37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</si>
  <si>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7"/>
  </si>
  <si>
    <t>川根本町</t>
    <rPh sb="0" eb="2">
      <t>カワネ</t>
    </rPh>
    <rPh sb="2" eb="4">
      <t>ホンチョウ</t>
    </rPh>
    <phoneticPr fontId="37"/>
  </si>
  <si>
    <t>森町</t>
    <rPh sb="0" eb="2">
      <t>モリマチ</t>
    </rPh>
    <phoneticPr fontId="37"/>
  </si>
  <si>
    <t>浜松市</t>
    <rPh sb="0" eb="3">
      <t>ハママツシ</t>
    </rPh>
    <phoneticPr fontId="38"/>
  </si>
  <si>
    <t xml:space="preserve">   中      区</t>
    <rPh sb="3" eb="4">
      <t>ナカ</t>
    </rPh>
    <rPh sb="10" eb="11">
      <t>ク</t>
    </rPh>
    <phoneticPr fontId="38"/>
  </si>
  <si>
    <t xml:space="preserve">   東      区</t>
    <rPh sb="3" eb="4">
      <t>ヒガシ</t>
    </rPh>
    <rPh sb="10" eb="11">
      <t>ク</t>
    </rPh>
    <phoneticPr fontId="38"/>
  </si>
  <si>
    <t xml:space="preserve">   南      区</t>
    <rPh sb="3" eb="4">
      <t>ミナミ</t>
    </rPh>
    <rPh sb="10" eb="11">
      <t>ク</t>
    </rPh>
    <phoneticPr fontId="38"/>
  </si>
  <si>
    <t xml:space="preserve">   浜  北  区</t>
    <rPh sb="3" eb="4">
      <t>ハマ</t>
    </rPh>
    <rPh sb="6" eb="7">
      <t>キタ</t>
    </rPh>
    <rPh sb="9" eb="10">
      <t>ク</t>
    </rPh>
    <phoneticPr fontId="38"/>
  </si>
  <si>
    <t xml:space="preserve">   天  竜  区</t>
    <rPh sb="3" eb="4">
      <t>テン</t>
    </rPh>
    <rPh sb="6" eb="7">
      <t>リュウ</t>
    </rPh>
    <rPh sb="9" eb="10">
      <t>ク</t>
    </rPh>
    <phoneticPr fontId="38"/>
  </si>
  <si>
    <t>湖西市</t>
    <rPh sb="0" eb="3">
      <t>コサイシ</t>
    </rPh>
    <phoneticPr fontId="37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</si>
  <si>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37"/>
  </si>
  <si>
    <t>　　　　加減して推計したものである。</t>
    <rPh sb="4" eb="5">
      <t>カ</t>
    </rPh>
    <rPh sb="5" eb="6">
      <t>ゲン</t>
    </rPh>
    <phoneticPr fontId="37"/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</si>
  <si>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37"/>
  </si>
  <si>
    <t>自　　　然　　　動　　　態</t>
  </si>
  <si>
    <t>社　　会　　動　　態　　</t>
  </si>
  <si>
    <t>純増減</t>
    <rPh sb="0" eb="1">
      <t>ジュン</t>
    </rPh>
    <rPh sb="1" eb="3">
      <t>ゾウゲン</t>
    </rPh>
    <phoneticPr fontId="38"/>
  </si>
  <si>
    <t xml:space="preserve">  葵       区</t>
    <rPh sb="2" eb="3">
      <t>アオイ</t>
    </rPh>
    <rPh sb="10" eb="11">
      <t>ク</t>
    </rPh>
    <phoneticPr fontId="38"/>
  </si>
  <si>
    <t xml:space="preserve">  駿  河  区</t>
    <rPh sb="2" eb="3">
      <t>シュン</t>
    </rPh>
    <rPh sb="5" eb="6">
      <t>カワ</t>
    </rPh>
    <rPh sb="8" eb="9">
      <t>ク</t>
    </rPh>
    <phoneticPr fontId="38"/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</si>
  <si>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41"/>
  </si>
  <si>
    <t>30.</t>
  </si>
  <si>
    <t>１</t>
  </si>
  <si>
    <t>３</t>
  </si>
  <si>
    <t>５</t>
  </si>
  <si>
    <t>8</t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</si>
  <si>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7"/>
  </si>
  <si>
    <t>東部地域計</t>
    <rPh sb="0" eb="2">
      <t>トウブ</t>
    </rPh>
    <rPh sb="2" eb="4">
      <t>チイキ</t>
    </rPh>
    <rPh sb="4" eb="5">
      <t>ケイ</t>
    </rPh>
    <phoneticPr fontId="37"/>
  </si>
  <si>
    <t>中部地域計</t>
    <rPh sb="0" eb="2">
      <t>チュウブ</t>
    </rPh>
    <rPh sb="2" eb="4">
      <t>チイキ</t>
    </rPh>
    <rPh sb="4" eb="5">
      <t>ケイ</t>
    </rPh>
    <phoneticPr fontId="37"/>
  </si>
  <si>
    <t>西部地域計</t>
    <rPh sb="0" eb="2">
      <t>セイブ</t>
    </rPh>
    <rPh sb="2" eb="4">
      <t>チイキ</t>
    </rPh>
    <rPh sb="4" eb="5">
      <t>ケイ</t>
    </rPh>
    <phoneticPr fontId="37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</si>
  <si>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37"/>
  </si>
  <si>
    <r>
      <t>三 島 市</t>
    </r>
    <r>
      <rPr>
        <sz val="8"/>
        <rFont val="ＭＳ Ｐゴシック"/>
        <family val="3"/>
        <charset val="128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7"/>
  </si>
  <si>
    <r>
      <t>沼 津 市</t>
    </r>
    <r>
      <rPr>
        <sz val="8"/>
        <rFont val="ＭＳ Ｐゴシック"/>
        <family val="3"/>
        <charset val="128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7"/>
  </si>
  <si>
    <r>
      <t>函 南 町</t>
    </r>
    <r>
      <rPr>
        <sz val="8"/>
        <rFont val="ＭＳ Ｐゴシック"/>
        <family val="3"/>
        <charset val="128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7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</si>
  <si>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41"/>
  </si>
  <si>
    <t>9</t>
  </si>
  <si>
    <t>2月1日現在推計人口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</si>
  <si>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11</t>
  </si>
  <si>
    <t>12</t>
  </si>
  <si>
    <t>世　帯　数</t>
    <phoneticPr fontId="37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</si>
  <si>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37"/>
  </si>
  <si>
    <t>日　　  本　　　人　</t>
    <phoneticPr fontId="37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</si>
  <si>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37"/>
  </si>
  <si>
    <t>外　　  国　　　人　</t>
    <rPh sb="0" eb="1">
      <t>ソト</t>
    </rPh>
    <rPh sb="5" eb="6">
      <t>クニ</t>
    </rPh>
    <phoneticPr fontId="37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</si>
  <si>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37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</si>
  <si>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37"/>
  </si>
  <si>
    <t>31.</t>
  </si>
  <si>
    <t>1</t>
  </si>
  <si>
    <t>静岡市</t>
  </si>
  <si>
    <t>浜松市</t>
  </si>
  <si>
    <t>沼津市</t>
  </si>
  <si>
    <t>藤枝市</t>
  </si>
  <si>
    <t>三島市</t>
  </si>
  <si>
    <t>―</t>
  </si>
  <si>
    <t>富士市</t>
  </si>
  <si>
    <t xml:space="preserve">  統計センターしずおか　https://toukei.pref.shizuoka.jp/</t>
    <rPh sb="2" eb="4">
      <t>トウケイ</t>
    </rPh>
    <phoneticPr fontId="19"/>
  </si>
  <si>
    <t>浜松市</t>
    <rPh sb="0" eb="3">
      <t>ハママツシ</t>
    </rPh>
    <phoneticPr fontId="27"/>
  </si>
  <si>
    <t>長泉町</t>
    <rPh sb="0" eb="3">
      <t>ナガイズミチョウ</t>
    </rPh>
    <phoneticPr fontId="27"/>
  </si>
  <si>
    <t>函南町</t>
    <rPh sb="0" eb="3">
      <t>カンナミチョウ</t>
    </rPh>
    <phoneticPr fontId="27"/>
  </si>
  <si>
    <t>静岡市</t>
    <rPh sb="0" eb="3">
      <t>シズオカシ</t>
    </rPh>
    <phoneticPr fontId="27"/>
  </si>
  <si>
    <t>掛川市</t>
    <rPh sb="0" eb="3">
      <t>カケガワシ</t>
    </rPh>
    <phoneticPr fontId="27"/>
  </si>
  <si>
    <t>富士市</t>
    <rPh sb="0" eb="2">
      <t>フジ</t>
    </rPh>
    <rPh sb="2" eb="3">
      <t>シ</t>
    </rPh>
    <phoneticPr fontId="27"/>
  </si>
  <si>
    <t>清水町</t>
    <rPh sb="0" eb="3">
      <t>シミズチョウ</t>
    </rPh>
    <phoneticPr fontId="27"/>
  </si>
  <si>
    <t>沼津市</t>
    <rPh sb="0" eb="3">
      <t>ヌマヅシ</t>
    </rPh>
    <phoneticPr fontId="27"/>
  </si>
  <si>
    <t>吉田町</t>
    <rPh sb="0" eb="3">
      <t>ヨシダチョウ</t>
    </rPh>
    <phoneticPr fontId="27"/>
  </si>
  <si>
    <t>菊川市</t>
    <rPh sb="0" eb="2">
      <t>キクガワ</t>
    </rPh>
    <rPh sb="2" eb="3">
      <t>シ</t>
    </rPh>
    <phoneticPr fontId="27"/>
  </si>
  <si>
    <t>磐田市</t>
    <rPh sb="0" eb="3">
      <t>イワタシ</t>
    </rPh>
    <phoneticPr fontId="27"/>
  </si>
  <si>
    <t>小山町</t>
    <rPh sb="0" eb="3">
      <t>オヤマチョウ</t>
    </rPh>
    <phoneticPr fontId="27"/>
  </si>
  <si>
    <t>袋井市</t>
    <rPh sb="0" eb="3">
      <t>フクロイシ</t>
    </rPh>
    <phoneticPr fontId="27"/>
  </si>
  <si>
    <t>出生児数</t>
    <rPh sb="2" eb="3">
      <t>ジ</t>
    </rPh>
    <phoneticPr fontId="37"/>
  </si>
  <si>
    <t>死亡者数</t>
    <rPh sb="2" eb="3">
      <t>シャ</t>
    </rPh>
    <phoneticPr fontId="37"/>
  </si>
  <si>
    <t>増減数</t>
    <rPh sb="2" eb="3">
      <t>スウ</t>
    </rPh>
    <phoneticPr fontId="37"/>
  </si>
  <si>
    <t>転入者数</t>
    <rPh sb="2" eb="3">
      <t>シャ</t>
    </rPh>
    <phoneticPr fontId="37"/>
  </si>
  <si>
    <t>転出者数</t>
    <rPh sb="2" eb="3">
      <t>シャ</t>
    </rPh>
    <phoneticPr fontId="37"/>
  </si>
  <si>
    <r>
      <t>2,018人の減少</t>
    </r>
    <r>
      <rPr>
        <sz val="12"/>
        <rFont val="ＭＳ 明朝"/>
        <family val="1"/>
        <charset val="128"/>
      </rPr>
      <t>となった。</t>
    </r>
    <rPh sb="5" eb="6">
      <t>ニン</t>
    </rPh>
    <rPh sb="7" eb="9">
      <t>ゲンショウ</t>
    </rPh>
    <phoneticPr fontId="19"/>
  </si>
  <si>
    <t>3月1日現在推計人口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</si>
  <si>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磐田市</t>
  </si>
  <si>
    <t>裾野市</t>
    <rPh sb="0" eb="3">
      <t>スソノシ</t>
    </rPh>
    <phoneticPr fontId="27"/>
  </si>
  <si>
    <t>伊東市</t>
    <rPh sb="0" eb="3">
      <t>イトウシ</t>
    </rPh>
    <phoneticPr fontId="27"/>
  </si>
  <si>
    <t>富士宮市</t>
    <rPh sb="0" eb="4">
      <t>フジノミヤシ</t>
    </rPh>
    <phoneticPr fontId="27"/>
  </si>
  <si>
    <t>伊豆市</t>
  </si>
  <si>
    <t>（平成31年3月１日現在）</t>
  </si>
  <si>
    <t>　内訳をみると、自然動態が1,855人の減少、（出生1,846人、死亡3,701人）、社会動態が</t>
    <rPh sb="8" eb="10">
      <t>シゼン</t>
    </rPh>
    <rPh sb="10" eb="12">
      <t>ドウタイ</t>
    </rPh>
    <rPh sb="18" eb="19">
      <t>ニン</t>
    </rPh>
    <rPh sb="20" eb="22">
      <t>ゲンショウ</t>
    </rPh>
    <rPh sb="24" eb="26">
      <t>シュッショウ</t>
    </rPh>
    <rPh sb="31" eb="32">
      <t>ニン</t>
    </rPh>
    <rPh sb="33" eb="35">
      <t>シボウ</t>
    </rPh>
    <rPh sb="40" eb="41">
      <t>ニン</t>
    </rPh>
    <rPh sb="43" eb="45">
      <t>シャカイ</t>
    </rPh>
    <rPh sb="45" eb="47">
      <t>ドウタイ</t>
    </rPh>
    <phoneticPr fontId="19"/>
  </si>
  <si>
    <t>163人の減少（転入10,611人、転出10,774人）となっている。</t>
    <rPh sb="3" eb="4">
      <t>ニン</t>
    </rPh>
    <rPh sb="5" eb="7">
      <t>ゲンショウ</t>
    </rPh>
    <rPh sb="8" eb="10">
      <t>テンニュウ</t>
    </rPh>
    <rPh sb="16" eb="17">
      <t>ニン</t>
    </rPh>
    <rPh sb="18" eb="20">
      <t>テンシュツ</t>
    </rPh>
    <rPh sb="26" eb="27">
      <t>ニン</t>
    </rPh>
    <phoneticPr fontId="19"/>
  </si>
  <si>
    <t>「30.3.1」以降の人口は、平成27年国勢調査の確定値をもとに住民基本台帳に基づく移動数</t>
    <rPh sb="25" eb="27">
      <t>カクテイ</t>
    </rPh>
    <phoneticPr fontId="19"/>
  </si>
  <si>
    <t>　平成31年2月中の自然動態（出生、死亡）は1,855人の減少で、社会動態（転入、転出）は、</t>
    <rPh sb="1" eb="3">
      <t>ヘイセイ</t>
    </rPh>
    <rPh sb="5" eb="6">
      <t>ネン</t>
    </rPh>
    <rPh sb="7" eb="9">
      <t>ガツチュウ</t>
    </rPh>
    <rPh sb="10" eb="12">
      <t>シゼン</t>
    </rPh>
    <rPh sb="12" eb="14">
      <t>ドウタイ</t>
    </rPh>
    <rPh sb="15" eb="17">
      <t>シュッショウ</t>
    </rPh>
    <rPh sb="18" eb="20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19"/>
  </si>
  <si>
    <t>163人の減少となった。</t>
    <rPh sb="5" eb="7">
      <t>ゲンショウ</t>
    </rPh>
    <phoneticPr fontId="12"/>
  </si>
  <si>
    <r>
      <t>　平成31年3月1日現在の静岡県の人口は、</t>
    </r>
    <r>
      <rPr>
        <b/>
        <sz val="17"/>
        <rFont val="ＭＳ ゴシック"/>
        <family val="3"/>
        <charset val="128"/>
      </rPr>
      <t>3,649,894人</t>
    </r>
    <r>
      <rPr>
        <b/>
        <sz val="12"/>
        <rFont val="ＭＳ 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となり、</t>
    </r>
    <r>
      <rPr>
        <b/>
        <sz val="12"/>
        <rFont val="ＭＳ ゴシック"/>
        <family val="3"/>
        <charset val="128"/>
      </rPr>
      <t>前月と比べ、</t>
    </r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6">
      <t>シズオカケン</t>
    </rPh>
    <rPh sb="17" eb="19">
      <t>ジンコウ</t>
    </rPh>
    <rPh sb="30" eb="31">
      <t>ニン</t>
    </rPh>
    <rPh sb="36" eb="38">
      <t>ゼンゲツ</t>
    </rPh>
    <rPh sb="39" eb="40">
      <t>クラ</t>
    </rPh>
    <phoneticPr fontId="19"/>
  </si>
  <si>
    <t>　前月と比べ、人口が増加した市町は菊川市（89人増）など３市、減少した市町は静岡市（581人減）など32市町であった。</t>
    <rPh sb="7" eb="9">
      <t>ジンコウ</t>
    </rPh>
    <rPh sb="10" eb="12">
      <t>ゾウカ</t>
    </rPh>
    <rPh sb="14" eb="15">
      <t>シ</t>
    </rPh>
    <rPh sb="15" eb="16">
      <t>マチ</t>
    </rPh>
    <rPh sb="17" eb="18">
      <t>キク</t>
    </rPh>
    <rPh sb="18" eb="19">
      <t>カワ</t>
    </rPh>
    <rPh sb="19" eb="20">
      <t>シ</t>
    </rPh>
    <rPh sb="23" eb="24">
      <t>ニン</t>
    </rPh>
    <rPh sb="24" eb="25">
      <t>ゾウ</t>
    </rPh>
    <rPh sb="29" eb="30">
      <t>シ</t>
    </rPh>
    <rPh sb="31" eb="33">
      <t>ゲンショウ</t>
    </rPh>
    <rPh sb="35" eb="36">
      <t>シ</t>
    </rPh>
    <rPh sb="36" eb="37">
      <t>マチ</t>
    </rPh>
    <rPh sb="38" eb="40">
      <t>シズオカ</t>
    </rPh>
    <rPh sb="40" eb="41">
      <t>シ</t>
    </rPh>
    <rPh sb="45" eb="46">
      <t>ニン</t>
    </rPh>
    <rPh sb="46" eb="47">
      <t>ゲン</t>
    </rPh>
    <rPh sb="52" eb="53">
      <t>シ</t>
    </rPh>
    <rPh sb="53" eb="54">
      <t>マチ</t>
    </rPh>
    <phoneticPr fontId="19"/>
  </si>
  <si>
    <t>平 　成 　31 　年　 2 　月　　中　　の　　人　　口　　動　　態</t>
    <rPh sb="0" eb="1">
      <t>ヒラ</t>
    </rPh>
    <rPh sb="3" eb="4">
      <t>シゲル</t>
    </rPh>
    <rPh sb="10" eb="11">
      <t>ネン</t>
    </rPh>
    <rPh sb="16" eb="17">
      <t>ガツ</t>
    </rPh>
    <rPh sb="19" eb="20">
      <t>チュウ</t>
    </rPh>
    <rPh sb="25" eb="26">
      <t>ジン</t>
    </rPh>
    <rPh sb="28" eb="29">
      <t>クチ</t>
    </rPh>
    <rPh sb="31" eb="32">
      <t>ドウ</t>
    </rPh>
    <rPh sb="34" eb="35">
      <t>タイ</t>
    </rPh>
    <phoneticPr fontId="38"/>
  </si>
</sst>
</file>

<file path=xl/styles.xml><?xml version="1.0" encoding="utf-8"?>
<styleSheet xmlns="http://schemas.openxmlformats.org/spreadsheetml/2006/main">
  <numFmts count="6">
    <numFmt numFmtId="176" formatCode="#,###"/>
    <numFmt numFmtId="177" formatCode="#,##0_ "/>
    <numFmt numFmtId="178" formatCode="#,##0_ ;[Red]\-#,##0\ "/>
    <numFmt numFmtId="179" formatCode="#,##0_);[Red]\(#,##0\)"/>
    <numFmt numFmtId="180" formatCode="[$-411]ggge&quot;年&quot;m&quot;月&quot;d&quot;日&quot;;@"/>
    <numFmt numFmtId="181" formatCode="\([$-411]ggge&quot;年&quot;m&quot;月&quot;d&quot;日現在&quot;\)"/>
  </numFmts>
  <fonts count="5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7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353">
    <xf numFmtId="0" fontId="0" fillId="0" borderId="0" xfId="0"/>
    <xf numFmtId="0" fontId="20" fillId="0" borderId="0" xfId="0" applyFont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vertical="center"/>
    </xf>
    <xf numFmtId="0" fontId="20" fillId="24" borderId="0" xfId="0" applyFont="1" applyFill="1"/>
    <xf numFmtId="0" fontId="20" fillId="24" borderId="0" xfId="0" applyFont="1" applyFill="1" applyAlignment="1">
      <alignment vertical="center"/>
    </xf>
    <xf numFmtId="0" fontId="20" fillId="24" borderId="10" xfId="0" applyFont="1" applyFill="1" applyBorder="1" applyAlignment="1">
      <alignment vertical="center"/>
    </xf>
    <xf numFmtId="0" fontId="25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center" vertical="center"/>
    </xf>
    <xf numFmtId="49" fontId="27" fillId="24" borderId="13" xfId="0" applyNumberFormat="1" applyFont="1" applyFill="1" applyBorder="1" applyAlignment="1">
      <alignment horizontal="right" vertical="center"/>
    </xf>
    <xf numFmtId="49" fontId="27" fillId="24" borderId="14" xfId="0" applyNumberFormat="1" applyFont="1" applyFill="1" applyBorder="1" applyAlignment="1">
      <alignment horizontal="right" vertical="center"/>
    </xf>
    <xf numFmtId="49" fontId="27" fillId="24" borderId="15" xfId="0" applyNumberFormat="1" applyFont="1" applyFill="1" applyBorder="1" applyAlignment="1">
      <alignment horizontal="right" vertical="center"/>
    </xf>
    <xf numFmtId="49" fontId="27" fillId="24" borderId="16" xfId="0" applyNumberFormat="1" applyFont="1" applyFill="1" applyBorder="1" applyAlignment="1">
      <alignment horizontal="right" vertical="center"/>
    </xf>
    <xf numFmtId="49" fontId="28" fillId="24" borderId="17" xfId="0" applyNumberFormat="1" applyFont="1" applyFill="1" applyBorder="1" applyAlignment="1">
      <alignment horizontal="right" vertical="center"/>
    </xf>
    <xf numFmtId="0" fontId="27" fillId="24" borderId="0" xfId="0" applyFont="1" applyFill="1" applyAlignment="1">
      <alignment vertical="center"/>
    </xf>
    <xf numFmtId="0" fontId="27" fillId="24" borderId="0" xfId="0" applyFont="1" applyFill="1" applyAlignment="1">
      <alignment horizontal="left"/>
    </xf>
    <xf numFmtId="0" fontId="27" fillId="24" borderId="0" xfId="0" applyFont="1" applyFill="1" applyAlignment="1"/>
    <xf numFmtId="0" fontId="23" fillId="24" borderId="11" xfId="0" applyFont="1" applyFill="1" applyBorder="1" applyAlignment="1">
      <alignment vertical="center"/>
    </xf>
    <xf numFmtId="0" fontId="23" fillId="24" borderId="12" xfId="0" applyFont="1" applyFill="1" applyBorder="1" applyAlignment="1">
      <alignment horizontal="right" vertical="center"/>
    </xf>
    <xf numFmtId="49" fontId="27" fillId="24" borderId="18" xfId="0" applyNumberFormat="1" applyFont="1" applyFill="1" applyBorder="1" applyAlignment="1">
      <alignment horizontal="center" vertical="center"/>
    </xf>
    <xf numFmtId="49" fontId="27" fillId="24" borderId="19" xfId="0" applyNumberFormat="1" applyFont="1" applyFill="1" applyBorder="1" applyAlignment="1">
      <alignment horizontal="center" vertical="center"/>
    </xf>
    <xf numFmtId="49" fontId="28" fillId="24" borderId="20" xfId="0" applyNumberFormat="1" applyFont="1" applyFill="1" applyBorder="1" applyAlignment="1">
      <alignment horizontal="center" vertical="center"/>
    </xf>
    <xf numFmtId="49" fontId="27" fillId="24" borderId="18" xfId="0" applyNumberFormat="1" applyFont="1" applyFill="1" applyBorder="1" applyAlignment="1">
      <alignment horizontal="left" vertical="center"/>
    </xf>
    <xf numFmtId="49" fontId="27" fillId="24" borderId="19" xfId="0" applyNumberFormat="1" applyFont="1" applyFill="1" applyBorder="1" applyAlignment="1">
      <alignment horizontal="left" vertical="center"/>
    </xf>
    <xf numFmtId="49" fontId="28" fillId="24" borderId="20" xfId="0" applyNumberFormat="1" applyFont="1" applyFill="1" applyBorder="1" applyAlignment="1">
      <alignment horizontal="left" vertical="center"/>
    </xf>
    <xf numFmtId="0" fontId="25" fillId="24" borderId="0" xfId="0" applyFont="1" applyFill="1" applyAlignment="1">
      <alignment vertical="center"/>
    </xf>
    <xf numFmtId="0" fontId="23" fillId="24" borderId="21" xfId="0" applyFont="1" applyFill="1" applyBorder="1" applyAlignment="1">
      <alignment horizontal="center" vertical="center"/>
    </xf>
    <xf numFmtId="177" fontId="27" fillId="24" borderId="15" xfId="0" applyNumberFormat="1" applyFont="1" applyFill="1" applyBorder="1" applyAlignment="1">
      <alignment vertical="center"/>
    </xf>
    <xf numFmtId="177" fontId="27" fillId="24" borderId="16" xfId="0" applyNumberFormat="1" applyFont="1" applyFill="1" applyBorder="1" applyAlignment="1">
      <alignment vertical="center"/>
    </xf>
    <xf numFmtId="177" fontId="28" fillId="24" borderId="22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vertical="center"/>
    </xf>
    <xf numFmtId="177" fontId="27" fillId="24" borderId="25" xfId="0" applyNumberFormat="1" applyFont="1" applyFill="1" applyBorder="1" applyAlignment="1">
      <alignment vertical="center"/>
    </xf>
    <xf numFmtId="177" fontId="28" fillId="24" borderId="26" xfId="0" applyNumberFormat="1" applyFont="1" applyFill="1" applyBorder="1" applyAlignment="1">
      <alignment horizontal="right" vertical="center"/>
    </xf>
    <xf numFmtId="0" fontId="23" fillId="24" borderId="27" xfId="0" applyFont="1" applyFill="1" applyBorder="1" applyAlignment="1">
      <alignment horizontal="center" vertical="center"/>
    </xf>
    <xf numFmtId="177" fontId="27" fillId="24" borderId="28" xfId="0" applyNumberFormat="1" applyFont="1" applyFill="1" applyBorder="1" applyAlignment="1">
      <alignment vertical="center"/>
    </xf>
    <xf numFmtId="177" fontId="27" fillId="24" borderId="29" xfId="0" applyNumberFormat="1" applyFont="1" applyFill="1" applyBorder="1" applyAlignment="1">
      <alignment vertical="center"/>
    </xf>
    <xf numFmtId="177" fontId="28" fillId="24" borderId="30" xfId="0" applyNumberFormat="1" applyFont="1" applyFill="1" applyBorder="1" applyAlignment="1">
      <alignment horizontal="right" vertical="center"/>
    </xf>
    <xf numFmtId="177" fontId="27" fillId="24" borderId="31" xfId="0" applyNumberFormat="1" applyFont="1" applyFill="1" applyBorder="1" applyAlignment="1">
      <alignment horizontal="right" vertical="center"/>
    </xf>
    <xf numFmtId="177" fontId="27" fillId="24" borderId="32" xfId="0" applyNumberFormat="1" applyFont="1" applyFill="1" applyBorder="1" applyAlignment="1">
      <alignment horizontal="right" vertical="center"/>
    </xf>
    <xf numFmtId="0" fontId="23" fillId="24" borderId="33" xfId="0" applyFont="1" applyFill="1" applyBorder="1" applyAlignment="1">
      <alignment horizontal="center" vertical="center"/>
    </xf>
    <xf numFmtId="177" fontId="27" fillId="24" borderId="24" xfId="0" applyNumberFormat="1" applyFont="1" applyFill="1" applyBorder="1" applyAlignment="1">
      <alignment horizontal="right" vertical="center"/>
    </xf>
    <xf numFmtId="177" fontId="27" fillId="24" borderId="25" xfId="0" applyNumberFormat="1" applyFont="1" applyFill="1" applyBorder="1" applyAlignment="1">
      <alignment horizontal="right" vertical="center"/>
    </xf>
    <xf numFmtId="177" fontId="27" fillId="24" borderId="26" xfId="0" applyNumberFormat="1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center" vertical="center"/>
    </xf>
    <xf numFmtId="177" fontId="27" fillId="24" borderId="35" xfId="0" applyNumberFormat="1" applyFont="1" applyFill="1" applyBorder="1" applyAlignment="1">
      <alignment horizontal="right" vertical="center"/>
    </xf>
    <xf numFmtId="177" fontId="27" fillId="24" borderId="36" xfId="0" applyNumberFormat="1" applyFont="1" applyFill="1" applyBorder="1" applyAlignment="1">
      <alignment horizontal="right" vertical="center"/>
    </xf>
    <xf numFmtId="177" fontId="27" fillId="24" borderId="37" xfId="0" applyNumberFormat="1" applyFont="1" applyFill="1" applyBorder="1" applyAlignment="1">
      <alignment horizontal="right" vertical="center"/>
    </xf>
    <xf numFmtId="0" fontId="29" fillId="24" borderId="0" xfId="0" applyFont="1" applyFill="1" applyAlignment="1"/>
    <xf numFmtId="0" fontId="20" fillId="24" borderId="38" xfId="0" applyFont="1" applyFill="1" applyBorder="1" applyAlignment="1">
      <alignment vertical="center"/>
    </xf>
    <xf numFmtId="0" fontId="31" fillId="24" borderId="38" xfId="0" applyFont="1" applyFill="1" applyBorder="1" applyAlignment="1">
      <alignment vertical="center"/>
    </xf>
    <xf numFmtId="0" fontId="29" fillId="24" borderId="0" xfId="0" applyFont="1" applyFill="1"/>
    <xf numFmtId="49" fontId="22" fillId="24" borderId="0" xfId="0" applyNumberFormat="1" applyFont="1" applyFill="1" applyAlignment="1">
      <alignment vertical="center"/>
    </xf>
    <xf numFmtId="49" fontId="20" fillId="24" borderId="0" xfId="0" applyNumberFormat="1" applyFont="1" applyFill="1"/>
    <xf numFmtId="49" fontId="20" fillId="24" borderId="0" xfId="0" applyNumberFormat="1" applyFont="1" applyFill="1" applyAlignment="1">
      <alignment vertical="top" wrapText="1"/>
    </xf>
    <xf numFmtId="49" fontId="20" fillId="24" borderId="0" xfId="0" applyNumberFormat="1" applyFont="1" applyFill="1" applyAlignment="1">
      <alignment wrapText="1"/>
    </xf>
    <xf numFmtId="49" fontId="32" fillId="24" borderId="0" xfId="0" applyNumberFormat="1" applyFont="1" applyFill="1" applyAlignment="1">
      <alignment wrapText="1"/>
    </xf>
    <xf numFmtId="0" fontId="20" fillId="24" borderId="0" xfId="0" applyFont="1" applyFill="1" applyAlignment="1">
      <alignment horizontal="left" vertical="center"/>
    </xf>
    <xf numFmtId="0" fontId="33" fillId="24" borderId="33" xfId="0" applyFont="1" applyFill="1" applyBorder="1" applyAlignment="1">
      <alignment horizontal="center"/>
    </xf>
    <xf numFmtId="49" fontId="34" fillId="24" borderId="0" xfId="0" applyNumberFormat="1" applyFont="1" applyFill="1" applyBorder="1" applyAlignment="1">
      <alignment horizontal="center"/>
    </xf>
    <xf numFmtId="0" fontId="20" fillId="24" borderId="0" xfId="0" applyFont="1" applyFill="1" applyAlignment="1">
      <alignment horizontal="center"/>
    </xf>
    <xf numFmtId="38" fontId="20" fillId="24" borderId="0" xfId="34" applyNumberFormat="1" applyFont="1" applyFill="1"/>
    <xf numFmtId="177" fontId="20" fillId="24" borderId="0" xfId="0" applyNumberFormat="1" applyFont="1" applyFill="1"/>
    <xf numFmtId="0" fontId="34" fillId="24" borderId="39" xfId="0" applyFont="1" applyFill="1" applyBorder="1" applyAlignment="1">
      <alignment horizontal="center"/>
    </xf>
    <xf numFmtId="0" fontId="34" fillId="24" borderId="0" xfId="0" applyNumberFormat="1" applyFont="1" applyFill="1" applyBorder="1" applyAlignment="1">
      <alignment horizontal="center"/>
    </xf>
    <xf numFmtId="0" fontId="34" fillId="24" borderId="40" xfId="0" applyFont="1" applyFill="1" applyBorder="1" applyAlignment="1">
      <alignment horizontal="right"/>
    </xf>
    <xf numFmtId="178" fontId="34" fillId="24" borderId="0" xfId="34" applyNumberFormat="1" applyFont="1" applyFill="1" applyBorder="1" applyAlignment="1"/>
    <xf numFmtId="0" fontId="33" fillId="24" borderId="40" xfId="0" applyFont="1" applyFill="1" applyBorder="1" applyAlignment="1">
      <alignment horizontal="center"/>
    </xf>
    <xf numFmtId="177" fontId="20" fillId="24" borderId="0" xfId="0" applyNumberFormat="1" applyFont="1" applyFill="1" applyAlignment="1">
      <alignment horizontal="right"/>
    </xf>
    <xf numFmtId="179" fontId="20" fillId="24" borderId="0" xfId="0" applyNumberFormat="1" applyFont="1" applyFill="1"/>
    <xf numFmtId="0" fontId="34" fillId="24" borderId="27" xfId="0" applyFont="1" applyFill="1" applyBorder="1" applyAlignment="1">
      <alignment horizontal="right"/>
    </xf>
    <xf numFmtId="0" fontId="33" fillId="24" borderId="27" xfId="0" applyFont="1" applyFill="1" applyBorder="1" applyAlignment="1">
      <alignment horizontal="right"/>
    </xf>
    <xf numFmtId="0" fontId="35" fillId="25" borderId="41" xfId="0" applyFont="1" applyFill="1" applyBorder="1" applyAlignment="1"/>
    <xf numFmtId="0" fontId="35" fillId="25" borderId="42" xfId="0" applyFont="1" applyFill="1" applyBorder="1" applyAlignment="1"/>
    <xf numFmtId="0" fontId="36" fillId="25" borderId="23" xfId="0" applyFont="1" applyFill="1" applyBorder="1" applyAlignment="1"/>
    <xf numFmtId="0" fontId="34" fillId="24" borderId="43" xfId="0" applyFont="1" applyFill="1" applyBorder="1" applyAlignment="1">
      <alignment horizontal="right"/>
    </xf>
    <xf numFmtId="0" fontId="35" fillId="25" borderId="44" xfId="0" applyFont="1" applyFill="1" applyBorder="1" applyAlignment="1"/>
    <xf numFmtId="0" fontId="35" fillId="25" borderId="0" xfId="0" applyFont="1" applyFill="1" applyBorder="1" applyAlignment="1"/>
    <xf numFmtId="0" fontId="36" fillId="25" borderId="12" xfId="0" applyFont="1" applyFill="1" applyBorder="1" applyAlignment="1"/>
    <xf numFmtId="0" fontId="25" fillId="24" borderId="0" xfId="0" applyFont="1" applyFill="1" applyAlignment="1">
      <alignment horizontal="left" vertical="center"/>
    </xf>
    <xf numFmtId="177" fontId="27" fillId="24" borderId="0" xfId="0" applyNumberFormat="1" applyFont="1" applyFill="1" applyBorder="1" applyAlignment="1">
      <alignment vertical="center"/>
    </xf>
    <xf numFmtId="177" fontId="28" fillId="24" borderId="0" xfId="0" applyNumberFormat="1" applyFont="1" applyFill="1" applyBorder="1" applyAlignment="1">
      <alignment vertical="center"/>
    </xf>
    <xf numFmtId="0" fontId="20" fillId="24" borderId="0" xfId="0" applyFont="1" applyFill="1" applyBorder="1"/>
    <xf numFmtId="177" fontId="34" fillId="24" borderId="0" xfId="34" applyNumberFormat="1" applyFont="1" applyFill="1" applyBorder="1" applyAlignment="1"/>
    <xf numFmtId="0" fontId="35" fillId="25" borderId="45" xfId="0" applyFont="1" applyFill="1" applyBorder="1" applyAlignment="1"/>
    <xf numFmtId="0" fontId="35" fillId="25" borderId="38" xfId="0" applyFont="1" applyFill="1" applyBorder="1" applyAlignment="1"/>
    <xf numFmtId="0" fontId="36" fillId="25" borderId="46" xfId="0" applyFont="1" applyFill="1" applyBorder="1" applyAlignment="1"/>
    <xf numFmtId="38" fontId="20" fillId="0" borderId="0" xfId="34" applyFont="1" applyFill="1"/>
    <xf numFmtId="0" fontId="25" fillId="0" borderId="0" xfId="0" applyFont="1" applyFill="1"/>
    <xf numFmtId="0" fontId="35" fillId="0" borderId="0" xfId="0" applyFont="1"/>
    <xf numFmtId="0" fontId="35" fillId="0" borderId="0" xfId="0" applyFont="1" applyAlignment="1">
      <alignment horizontal="center"/>
    </xf>
    <xf numFmtId="176" fontId="35" fillId="0" borderId="0" xfId="0" applyNumberFormat="1" applyFont="1"/>
    <xf numFmtId="0" fontId="38" fillId="0" borderId="0" xfId="0" applyFont="1" applyAlignment="1">
      <alignment horizontal="center"/>
    </xf>
    <xf numFmtId="0" fontId="35" fillId="26" borderId="47" xfId="0" applyFont="1" applyFill="1" applyBorder="1" applyAlignment="1"/>
    <xf numFmtId="0" fontId="35" fillId="26" borderId="48" xfId="0" applyFont="1" applyFill="1" applyBorder="1" applyAlignment="1"/>
    <xf numFmtId="0" fontId="35" fillId="0" borderId="48" xfId="0" applyFont="1" applyFill="1" applyBorder="1" applyAlignment="1">
      <alignment horizontal="center"/>
    </xf>
    <xf numFmtId="0" fontId="35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35" fillId="0" borderId="0" xfId="0" applyFont="1" applyProtection="1">
      <protection locked="0"/>
    </xf>
    <xf numFmtId="0" fontId="35" fillId="0" borderId="49" xfId="0" applyFont="1" applyBorder="1" applyAlignment="1">
      <alignment horizontal="center"/>
    </xf>
    <xf numFmtId="37" fontId="35" fillId="0" borderId="0" xfId="0" applyNumberFormat="1" applyFont="1" applyBorder="1"/>
    <xf numFmtId="0" fontId="35" fillId="0" borderId="50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0" borderId="52" xfId="0" applyFont="1" applyFill="1" applyBorder="1" applyAlignment="1">
      <alignment horizontal="distributed" indent="1"/>
    </xf>
    <xf numFmtId="0" fontId="35" fillId="0" borderId="52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distributed" indent="1"/>
    </xf>
    <xf numFmtId="0" fontId="35" fillId="0" borderId="0" xfId="0" applyFont="1" applyAlignment="1">
      <alignment horizontal="right"/>
    </xf>
    <xf numFmtId="3" fontId="35" fillId="26" borderId="10" xfId="0" applyNumberFormat="1" applyFont="1" applyFill="1" applyBorder="1" applyProtection="1">
      <protection locked="0"/>
    </xf>
    <xf numFmtId="3" fontId="35" fillId="0" borderId="52" xfId="0" applyNumberFormat="1" applyFont="1" applyBorder="1" applyProtection="1">
      <protection locked="0"/>
    </xf>
    <xf numFmtId="3" fontId="35" fillId="26" borderId="52" xfId="0" applyNumberFormat="1" applyFont="1" applyFill="1" applyBorder="1" applyProtection="1">
      <protection locked="0"/>
    </xf>
    <xf numFmtId="3" fontId="35" fillId="0" borderId="52" xfId="0" applyNumberFormat="1" applyFont="1" applyBorder="1" applyAlignment="1" applyProtection="1">
      <protection locked="0"/>
    </xf>
    <xf numFmtId="3" fontId="35" fillId="0" borderId="54" xfId="0" applyNumberFormat="1" applyFont="1" applyBorder="1" applyProtection="1">
      <protection locked="0"/>
    </xf>
    <xf numFmtId="3" fontId="35" fillId="26" borderId="55" xfId="0" applyNumberFormat="1" applyFont="1" applyFill="1" applyBorder="1" applyProtection="1">
      <protection locked="0"/>
    </xf>
    <xf numFmtId="3" fontId="35" fillId="0" borderId="43" xfId="0" applyNumberFormat="1" applyFont="1" applyBorder="1" applyProtection="1">
      <protection locked="0"/>
    </xf>
    <xf numFmtId="3" fontId="35" fillId="26" borderId="43" xfId="0" applyNumberFormat="1" applyFont="1" applyFill="1" applyBorder="1" applyProtection="1">
      <protection locked="0"/>
    </xf>
    <xf numFmtId="3" fontId="35" fillId="0" borderId="43" xfId="0" applyNumberFormat="1" applyFont="1" applyBorder="1" applyAlignment="1" applyProtection="1">
      <protection locked="0"/>
    </xf>
    <xf numFmtId="3" fontId="35" fillId="0" borderId="0" xfId="0" applyNumberFormat="1" applyFont="1" applyBorder="1" applyProtection="1">
      <protection locked="0"/>
    </xf>
    <xf numFmtId="3" fontId="35" fillId="26" borderId="11" xfId="0" applyNumberFormat="1" applyFont="1" applyFill="1" applyBorder="1" applyProtection="1">
      <protection locked="0"/>
    </xf>
    <xf numFmtId="3" fontId="35" fillId="26" borderId="0" xfId="0" applyNumberFormat="1" applyFont="1" applyFill="1" applyBorder="1" applyProtection="1">
      <protection locked="0"/>
    </xf>
    <xf numFmtId="3" fontId="35" fillId="26" borderId="0" xfId="0" applyNumberFormat="1" applyFont="1" applyFill="1" applyBorder="1" applyAlignment="1" applyProtection="1">
      <protection locked="0"/>
    </xf>
    <xf numFmtId="3" fontId="35" fillId="0" borderId="56" xfId="0" applyNumberFormat="1" applyFont="1" applyBorder="1" applyProtection="1">
      <protection locked="0"/>
    </xf>
    <xf numFmtId="3" fontId="35" fillId="26" borderId="43" xfId="0" applyNumberFormat="1" applyFont="1" applyFill="1" applyBorder="1" applyAlignment="1" applyProtection="1">
      <protection locked="0"/>
    </xf>
    <xf numFmtId="3" fontId="35" fillId="0" borderId="0" xfId="0" applyNumberFormat="1" applyFont="1" applyBorder="1" applyAlignment="1" applyProtection="1">
      <protection locked="0"/>
    </xf>
    <xf numFmtId="49" fontId="27" fillId="24" borderId="28" xfId="0" applyNumberFormat="1" applyFont="1" applyFill="1" applyBorder="1" applyAlignment="1">
      <alignment horizontal="left" vertical="center"/>
    </xf>
    <xf numFmtId="177" fontId="27" fillId="24" borderId="31" xfId="0" applyNumberFormat="1" applyFont="1" applyFill="1" applyBorder="1" applyAlignment="1">
      <alignment vertical="center"/>
    </xf>
    <xf numFmtId="177" fontId="27" fillId="24" borderId="18" xfId="0" applyNumberFormat="1" applyFont="1" applyFill="1" applyBorder="1" applyAlignment="1">
      <alignment vertical="center"/>
    </xf>
    <xf numFmtId="177" fontId="27" fillId="24" borderId="57" xfId="0" applyNumberFormat="1" applyFont="1" applyFill="1" applyBorder="1" applyAlignment="1">
      <alignment vertical="center"/>
    </xf>
    <xf numFmtId="49" fontId="27" fillId="24" borderId="42" xfId="0" applyNumberFormat="1" applyFont="1" applyFill="1" applyBorder="1" applyAlignment="1">
      <alignment horizontal="right" vertical="center"/>
    </xf>
    <xf numFmtId="49" fontId="27" fillId="24" borderId="0" xfId="0" applyNumberFormat="1" applyFont="1" applyFill="1" applyBorder="1" applyAlignment="1">
      <alignment horizontal="center" vertical="center"/>
    </xf>
    <xf numFmtId="49" fontId="27" fillId="24" borderId="38" xfId="0" applyNumberFormat="1" applyFont="1" applyFill="1" applyBorder="1" applyAlignment="1">
      <alignment horizontal="left" vertical="center"/>
    </xf>
    <xf numFmtId="177" fontId="27" fillId="24" borderId="43" xfId="0" applyNumberFormat="1" applyFont="1" applyFill="1" applyBorder="1" applyAlignment="1">
      <alignment vertical="center"/>
    </xf>
    <xf numFmtId="177" fontId="27" fillId="24" borderId="58" xfId="0" applyNumberFormat="1" applyFont="1" applyFill="1" applyBorder="1" applyAlignment="1">
      <alignment horizontal="right" vertical="center"/>
    </xf>
    <xf numFmtId="177" fontId="27" fillId="24" borderId="38" xfId="0" applyNumberFormat="1" applyFont="1" applyFill="1" applyBorder="1" applyAlignment="1">
      <alignment vertical="center"/>
    </xf>
    <xf numFmtId="177" fontId="27" fillId="24" borderId="58" xfId="0" applyNumberFormat="1" applyFont="1" applyFill="1" applyBorder="1" applyAlignment="1">
      <alignment vertical="center"/>
    </xf>
    <xf numFmtId="177" fontId="27" fillId="24" borderId="59" xfId="0" applyNumberFormat="1" applyFont="1" applyFill="1" applyBorder="1" applyAlignment="1">
      <alignment vertical="center"/>
    </xf>
    <xf numFmtId="49" fontId="27" fillId="24" borderId="29" xfId="0" applyNumberFormat="1" applyFont="1" applyFill="1" applyBorder="1" applyAlignment="1">
      <alignment horizontal="left" vertical="center"/>
    </xf>
    <xf numFmtId="177" fontId="27" fillId="24" borderId="32" xfId="0" applyNumberFormat="1" applyFont="1" applyFill="1" applyBorder="1" applyAlignment="1">
      <alignment vertical="center"/>
    </xf>
    <xf numFmtId="177" fontId="27" fillId="24" borderId="19" xfId="0" applyNumberFormat="1" applyFont="1" applyFill="1" applyBorder="1" applyAlignment="1">
      <alignment vertical="center"/>
    </xf>
    <xf numFmtId="177" fontId="27" fillId="24" borderId="60" xfId="0" applyNumberFormat="1" applyFont="1" applyFill="1" applyBorder="1" applyAlignment="1">
      <alignment vertical="center"/>
    </xf>
    <xf numFmtId="49" fontId="27" fillId="24" borderId="61" xfId="0" applyNumberFormat="1" applyFont="1" applyFill="1" applyBorder="1" applyAlignment="1">
      <alignment horizontal="right" vertical="center"/>
    </xf>
    <xf numFmtId="49" fontId="27" fillId="24" borderId="62" xfId="0" applyNumberFormat="1" applyFont="1" applyFill="1" applyBorder="1" applyAlignment="1">
      <alignment horizontal="center" vertical="center"/>
    </xf>
    <xf numFmtId="49" fontId="27" fillId="24" borderId="63" xfId="0" applyNumberFormat="1" applyFont="1" applyFill="1" applyBorder="1" applyAlignment="1">
      <alignment horizontal="left" vertical="center"/>
    </xf>
    <xf numFmtId="177" fontId="27" fillId="24" borderId="64" xfId="0" applyNumberFormat="1" applyFont="1" applyFill="1" applyBorder="1" applyAlignment="1">
      <alignment vertical="center"/>
    </xf>
    <xf numFmtId="177" fontId="27" fillId="24" borderId="65" xfId="0" applyNumberFormat="1" applyFont="1" applyFill="1" applyBorder="1" applyAlignment="1">
      <alignment horizontal="right" vertical="center"/>
    </xf>
    <xf numFmtId="177" fontId="27" fillId="24" borderId="63" xfId="0" applyNumberFormat="1" applyFont="1" applyFill="1" applyBorder="1" applyAlignment="1">
      <alignment vertical="center"/>
    </xf>
    <xf numFmtId="177" fontId="27" fillId="24" borderId="62" xfId="0" applyNumberFormat="1" applyFont="1" applyFill="1" applyBorder="1" applyAlignment="1">
      <alignment vertical="center"/>
    </xf>
    <xf numFmtId="177" fontId="27" fillId="24" borderId="65" xfId="0" applyNumberFormat="1" applyFont="1" applyFill="1" applyBorder="1" applyAlignment="1">
      <alignment vertical="center"/>
    </xf>
    <xf numFmtId="177" fontId="27" fillId="24" borderId="66" xfId="0" applyNumberFormat="1" applyFont="1" applyFill="1" applyBorder="1" applyAlignment="1">
      <alignment vertical="center"/>
    </xf>
    <xf numFmtId="49" fontId="43" fillId="24" borderId="67" xfId="0" applyNumberFormat="1" applyFont="1" applyFill="1" applyBorder="1" applyAlignment="1">
      <alignment horizontal="right" vertical="center"/>
    </xf>
    <xf numFmtId="49" fontId="43" fillId="24" borderId="68" xfId="0" applyNumberFormat="1" applyFont="1" applyFill="1" applyBorder="1" applyAlignment="1">
      <alignment horizontal="center" vertical="center"/>
    </xf>
    <xf numFmtId="49" fontId="43" fillId="24" borderId="50" xfId="0" applyNumberFormat="1" applyFont="1" applyFill="1" applyBorder="1" applyAlignment="1">
      <alignment horizontal="left" vertical="center"/>
    </xf>
    <xf numFmtId="177" fontId="43" fillId="24" borderId="56" xfId="0" applyNumberFormat="1" applyFont="1" applyFill="1" applyBorder="1" applyAlignment="1">
      <alignment vertical="center"/>
    </xf>
    <xf numFmtId="37" fontId="35" fillId="26" borderId="54" xfId="0" applyNumberFormat="1" applyFont="1" applyFill="1" applyBorder="1" applyProtection="1">
      <protection locked="0"/>
    </xf>
    <xf numFmtId="37" fontId="35" fillId="26" borderId="43" xfId="0" applyNumberFormat="1" applyFont="1" applyFill="1" applyBorder="1" applyProtection="1">
      <protection locked="0"/>
    </xf>
    <xf numFmtId="37" fontId="35" fillId="26" borderId="69" xfId="0" applyNumberFormat="1" applyFont="1" applyFill="1" applyBorder="1" applyProtection="1">
      <protection locked="0"/>
    </xf>
    <xf numFmtId="37" fontId="35" fillId="0" borderId="52" xfId="0" applyNumberFormat="1" applyFont="1" applyFill="1" applyBorder="1" applyProtection="1">
      <protection locked="0"/>
    </xf>
    <xf numFmtId="37" fontId="35" fillId="0" borderId="43" xfId="0" applyNumberFormat="1" applyFont="1" applyFill="1" applyBorder="1" applyProtection="1">
      <protection locked="0"/>
    </xf>
    <xf numFmtId="37" fontId="35" fillId="0" borderId="59" xfId="0" applyNumberFormat="1" applyFont="1" applyFill="1" applyBorder="1" applyProtection="1">
      <protection locked="0"/>
    </xf>
    <xf numFmtId="37" fontId="35" fillId="26" borderId="52" xfId="0" applyNumberFormat="1" applyFont="1" applyFill="1" applyBorder="1" applyProtection="1">
      <protection locked="0"/>
    </xf>
    <xf numFmtId="37" fontId="35" fillId="26" borderId="59" xfId="0" applyNumberFormat="1" applyFont="1" applyFill="1" applyBorder="1" applyProtection="1">
      <protection locked="0"/>
    </xf>
    <xf numFmtId="3" fontId="35" fillId="0" borderId="52" xfId="0" applyNumberFormat="1" applyFont="1" applyFill="1" applyBorder="1" applyProtection="1">
      <protection locked="0"/>
    </xf>
    <xf numFmtId="3" fontId="35" fillId="0" borderId="43" xfId="0" applyNumberFormat="1" applyFont="1" applyFill="1" applyBorder="1" applyProtection="1">
      <protection locked="0"/>
    </xf>
    <xf numFmtId="3" fontId="35" fillId="0" borderId="59" xfId="0" applyNumberFormat="1" applyFont="1" applyFill="1" applyBorder="1" applyProtection="1">
      <protection locked="0"/>
    </xf>
    <xf numFmtId="3" fontId="35" fillId="26" borderId="59" xfId="0" applyNumberFormat="1" applyFont="1" applyFill="1" applyBorder="1" applyProtection="1">
      <protection locked="0"/>
    </xf>
    <xf numFmtId="3" fontId="35" fillId="0" borderId="53" xfId="0" applyNumberFormat="1" applyFont="1" applyFill="1" applyBorder="1" applyProtection="1">
      <protection locked="0"/>
    </xf>
    <xf numFmtId="3" fontId="35" fillId="0" borderId="56" xfId="0" applyNumberFormat="1" applyFont="1" applyFill="1" applyBorder="1" applyProtection="1">
      <protection locked="0"/>
    </xf>
    <xf numFmtId="3" fontId="35" fillId="0" borderId="70" xfId="0" applyNumberFormat="1" applyFont="1" applyFill="1" applyBorder="1" applyProtection="1">
      <protection locked="0"/>
    </xf>
    <xf numFmtId="0" fontId="20" fillId="24" borderId="0" xfId="0" applyFont="1" applyFill="1" applyProtection="1">
      <protection locked="0"/>
    </xf>
    <xf numFmtId="0" fontId="29" fillId="24" borderId="0" xfId="0" applyFont="1" applyFill="1" applyAlignment="1" applyProtection="1">
      <protection locked="0"/>
    </xf>
    <xf numFmtId="0" fontId="22" fillId="24" borderId="0" xfId="0" applyFont="1" applyFill="1" applyAlignment="1" applyProtection="1">
      <alignment horizontal="left"/>
      <protection locked="0"/>
    </xf>
    <xf numFmtId="0" fontId="22" fillId="24" borderId="0" xfId="0" applyFont="1" applyFill="1" applyAlignment="1" applyProtection="1">
      <alignment vertical="center" wrapText="1"/>
      <protection locked="0"/>
    </xf>
    <xf numFmtId="0" fontId="22" fillId="24" borderId="0" xfId="0" applyFont="1" applyFill="1" applyAlignment="1" applyProtection="1">
      <alignment vertical="center"/>
      <protection locked="0"/>
    </xf>
    <xf numFmtId="0" fontId="27" fillId="24" borderId="12" xfId="0" applyFont="1" applyFill="1" applyBorder="1" applyAlignment="1" applyProtection="1">
      <protection locked="0"/>
    </xf>
    <xf numFmtId="0" fontId="27" fillId="24" borderId="0" xfId="0" applyFont="1" applyFill="1" applyBorder="1" applyAlignment="1" applyProtection="1">
      <protection locked="0"/>
    </xf>
    <xf numFmtId="177" fontId="43" fillId="24" borderId="71" xfId="0" applyNumberFormat="1" applyFont="1" applyFill="1" applyBorder="1" applyAlignment="1" applyProtection="1">
      <alignment horizontal="right" vertical="center"/>
      <protection locked="0"/>
    </xf>
    <xf numFmtId="177" fontId="43" fillId="24" borderId="72" xfId="0" applyNumberFormat="1" applyFont="1" applyFill="1" applyBorder="1" applyAlignment="1" applyProtection="1">
      <alignment vertical="center"/>
      <protection locked="0"/>
    </xf>
    <xf numFmtId="177" fontId="43" fillId="24" borderId="68" xfId="0" applyNumberFormat="1" applyFont="1" applyFill="1" applyBorder="1" applyAlignment="1" applyProtection="1">
      <alignment vertical="center"/>
      <protection locked="0"/>
    </xf>
    <xf numFmtId="177" fontId="43" fillId="24" borderId="71" xfId="0" applyNumberFormat="1" applyFont="1" applyFill="1" applyBorder="1" applyAlignment="1" applyProtection="1">
      <alignment vertical="center"/>
      <protection locked="0"/>
    </xf>
    <xf numFmtId="177" fontId="43" fillId="24" borderId="70" xfId="0" applyNumberFormat="1" applyFont="1" applyFill="1" applyBorder="1" applyAlignment="1" applyProtection="1">
      <alignment vertical="center"/>
      <protection locked="0"/>
    </xf>
    <xf numFmtId="3" fontId="22" fillId="24" borderId="0" xfId="0" applyNumberFormat="1" applyFont="1" applyFill="1" applyAlignment="1" applyProtection="1">
      <protection locked="0"/>
    </xf>
    <xf numFmtId="3" fontId="35" fillId="0" borderId="53" xfId="0" applyNumberFormat="1" applyFont="1" applyBorder="1" applyAlignment="1" applyProtection="1">
      <protection locked="0"/>
    </xf>
    <xf numFmtId="3" fontId="35" fillId="0" borderId="56" xfId="0" applyNumberFormat="1" applyFont="1" applyBorder="1" applyAlignment="1" applyProtection="1">
      <protection locked="0"/>
    </xf>
    <xf numFmtId="3" fontId="35" fillId="0" borderId="68" xfId="0" applyNumberFormat="1" applyFont="1" applyBorder="1" applyProtection="1">
      <protection locked="0"/>
    </xf>
    <xf numFmtId="3" fontId="35" fillId="0" borderId="68" xfId="0" applyNumberFormat="1" applyFont="1" applyBorder="1" applyAlignment="1" applyProtection="1">
      <protection locked="0"/>
    </xf>
    <xf numFmtId="0" fontId="35" fillId="0" borderId="52" xfId="0" applyFont="1" applyFill="1" applyBorder="1" applyAlignment="1">
      <alignment horizontal="right"/>
    </xf>
    <xf numFmtId="0" fontId="20" fillId="24" borderId="0" xfId="0" applyFont="1" applyFill="1" applyAlignment="1" applyProtection="1">
      <alignment vertical="center"/>
      <protection locked="0"/>
    </xf>
    <xf numFmtId="0" fontId="35" fillId="0" borderId="0" xfId="0" applyFont="1" applyAlignment="1">
      <alignment horizontal="left"/>
    </xf>
    <xf numFmtId="0" fontId="35" fillId="0" borderId="0" xfId="0" applyFont="1" applyBorder="1" applyAlignment="1">
      <alignment horizontal="left" vertical="top" wrapText="1"/>
    </xf>
    <xf numFmtId="3" fontId="35" fillId="0" borderId="0" xfId="0" applyNumberFormat="1" applyFont="1" applyFill="1" applyBorder="1" applyProtection="1">
      <protection locked="0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 vertical="top"/>
    </xf>
    <xf numFmtId="0" fontId="35" fillId="0" borderId="73" xfId="0" applyFont="1" applyBorder="1" applyAlignment="1">
      <alignment horizontal="center" vertical="center"/>
    </xf>
    <xf numFmtId="14" fontId="46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center"/>
    </xf>
    <xf numFmtId="37" fontId="35" fillId="0" borderId="74" xfId="0" applyNumberFormat="1" applyFont="1" applyFill="1" applyBorder="1"/>
    <xf numFmtId="37" fontId="35" fillId="0" borderId="75" xfId="0" applyNumberFormat="1" applyFont="1" applyFill="1" applyBorder="1"/>
    <xf numFmtId="37" fontId="35" fillId="0" borderId="76" xfId="0" applyNumberFormat="1" applyFont="1" applyFill="1" applyBorder="1"/>
    <xf numFmtId="3" fontId="35" fillId="0" borderId="74" xfId="0" applyNumberFormat="1" applyFont="1" applyFill="1" applyBorder="1" applyProtection="1"/>
    <xf numFmtId="3" fontId="35" fillId="0" borderId="75" xfId="0" applyNumberFormat="1" applyFont="1" applyFill="1" applyBorder="1" applyProtection="1"/>
    <xf numFmtId="3" fontId="35" fillId="0" borderId="76" xfId="0" applyNumberFormat="1" applyFont="1" applyFill="1" applyBorder="1" applyProtection="1"/>
    <xf numFmtId="3" fontId="35" fillId="26" borderId="77" xfId="0" applyNumberFormat="1" applyFont="1" applyFill="1" applyBorder="1" applyProtection="1"/>
    <xf numFmtId="3" fontId="35" fillId="0" borderId="69" xfId="0" applyNumberFormat="1" applyFont="1" applyFill="1" applyBorder="1" applyProtection="1"/>
    <xf numFmtId="3" fontId="35" fillId="26" borderId="69" xfId="0" applyNumberFormat="1" applyFont="1" applyFill="1" applyBorder="1" applyProtection="1"/>
    <xf numFmtId="3" fontId="35" fillId="0" borderId="78" xfId="0" applyNumberFormat="1" applyFont="1" applyFill="1" applyBorder="1" applyProtection="1"/>
    <xf numFmtId="3" fontId="42" fillId="24" borderId="0" xfId="0" applyNumberFormat="1" applyFont="1" applyFill="1" applyAlignment="1" applyProtection="1">
      <protection locked="0"/>
    </xf>
    <xf numFmtId="0" fontId="22" fillId="24" borderId="0" xfId="0" applyFont="1" applyFill="1"/>
    <xf numFmtId="0" fontId="22" fillId="24" borderId="0" xfId="0" applyFont="1" applyFill="1" applyAlignment="1" applyProtection="1">
      <alignment horizontal="left" vertical="center"/>
      <protection locked="0"/>
    </xf>
    <xf numFmtId="0" fontId="47" fillId="0" borderId="79" xfId="0" applyFont="1" applyBorder="1" applyProtection="1"/>
    <xf numFmtId="178" fontId="20" fillId="24" borderId="80" xfId="34" applyNumberFormat="1" applyFont="1" applyFill="1" applyBorder="1" applyAlignment="1" applyProtection="1">
      <alignment horizontal="right" vertical="center"/>
    </xf>
    <xf numFmtId="178" fontId="20" fillId="24" borderId="46" xfId="34" applyNumberFormat="1" applyFont="1" applyFill="1" applyBorder="1" applyAlignment="1" applyProtection="1">
      <alignment horizontal="right" vertical="center"/>
    </xf>
    <xf numFmtId="178" fontId="31" fillId="24" borderId="45" xfId="34" applyNumberFormat="1" applyFont="1" applyFill="1" applyBorder="1" applyAlignment="1" applyProtection="1">
      <alignment horizontal="right" vertical="center"/>
    </xf>
    <xf numFmtId="178" fontId="31" fillId="24" borderId="46" xfId="34" applyNumberFormat="1" applyFont="1" applyFill="1" applyBorder="1" applyAlignment="1" applyProtection="1">
      <alignment horizontal="right"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/>
    <xf numFmtId="0" fontId="47" fillId="24" borderId="0" xfId="0" applyFont="1" applyFill="1" applyBorder="1" applyAlignment="1"/>
    <xf numFmtId="49" fontId="34" fillId="24" borderId="81" xfId="0" applyNumberFormat="1" applyFont="1" applyFill="1" applyBorder="1" applyAlignment="1" applyProtection="1">
      <alignment horizontal="center"/>
      <protection locked="0"/>
    </xf>
    <xf numFmtId="0" fontId="34" fillId="24" borderId="82" xfId="0" applyNumberFormat="1" applyFont="1" applyFill="1" applyBorder="1" applyAlignment="1" applyProtection="1">
      <alignment horizontal="center"/>
      <protection locked="0"/>
    </xf>
    <xf numFmtId="178" fontId="34" fillId="24" borderId="83" xfId="34" applyNumberFormat="1" applyFont="1" applyFill="1" applyBorder="1" applyAlignment="1" applyProtection="1">
      <protection locked="0"/>
    </xf>
    <xf numFmtId="178" fontId="34" fillId="24" borderId="43" xfId="34" applyNumberFormat="1" applyFont="1" applyFill="1" applyBorder="1" applyAlignment="1" applyProtection="1">
      <protection locked="0"/>
    </xf>
    <xf numFmtId="178" fontId="34" fillId="24" borderId="84" xfId="34" applyNumberFormat="1" applyFont="1" applyFill="1" applyBorder="1" applyAlignment="1" applyProtection="1">
      <protection locked="0"/>
    </xf>
    <xf numFmtId="178" fontId="34" fillId="24" borderId="85" xfId="34" applyNumberFormat="1" applyFont="1" applyFill="1" applyBorder="1" applyAlignment="1" applyProtection="1">
      <protection locked="0"/>
    </xf>
    <xf numFmtId="178" fontId="34" fillId="24" borderId="80" xfId="34" applyNumberFormat="1" applyFont="1" applyFill="1" applyBorder="1" applyAlignment="1" applyProtection="1">
      <protection locked="0"/>
    </xf>
    <xf numFmtId="49" fontId="34" fillId="24" borderId="24" xfId="0" applyNumberFormat="1" applyFont="1" applyFill="1" applyBorder="1" applyAlignment="1" applyProtection="1">
      <alignment horizontal="center"/>
      <protection locked="0"/>
    </xf>
    <xf numFmtId="0" fontId="34" fillId="24" borderId="86" xfId="0" applyNumberFormat="1" applyFont="1" applyFill="1" applyBorder="1" applyAlignment="1" applyProtection="1">
      <alignment horizontal="center"/>
      <protection locked="0"/>
    </xf>
    <xf numFmtId="178" fontId="34" fillId="24" borderId="87" xfId="34" applyNumberFormat="1" applyFont="1" applyFill="1" applyBorder="1" applyAlignment="1" applyProtection="1">
      <protection locked="0"/>
    </xf>
    <xf numFmtId="49" fontId="34" fillId="24" borderId="25" xfId="0" applyNumberFormat="1" applyFont="1" applyFill="1" applyBorder="1" applyAlignment="1" applyProtection="1">
      <alignment horizontal="center"/>
      <protection locked="0"/>
    </xf>
    <xf numFmtId="178" fontId="34" fillId="24" borderId="88" xfId="34" applyNumberFormat="1" applyFont="1" applyFill="1" applyBorder="1" applyAlignment="1" applyProtection="1">
      <protection locked="0"/>
    </xf>
    <xf numFmtId="178" fontId="34" fillId="24" borderId="18" xfId="34" applyNumberFormat="1" applyFont="1" applyFill="1" applyBorder="1" applyAlignment="1" applyProtection="1">
      <protection locked="0"/>
    </xf>
    <xf numFmtId="178" fontId="34" fillId="24" borderId="28" xfId="34" applyNumberFormat="1" applyFont="1" applyFill="1" applyBorder="1" applyAlignment="1" applyProtection="1">
      <protection locked="0"/>
    </xf>
    <xf numFmtId="178" fontId="34" fillId="24" borderId="42" xfId="34" applyNumberFormat="1" applyFont="1" applyFill="1" applyBorder="1" applyAlignment="1" applyProtection="1">
      <protection locked="0"/>
    </xf>
    <xf numFmtId="49" fontId="34" fillId="24" borderId="89" xfId="0" applyNumberFormat="1" applyFont="1" applyFill="1" applyBorder="1" applyAlignment="1" applyProtection="1">
      <alignment horizontal="center"/>
      <protection locked="0"/>
    </xf>
    <xf numFmtId="0" fontId="34" fillId="24" borderId="90" xfId="0" applyNumberFormat="1" applyFont="1" applyFill="1" applyBorder="1" applyAlignment="1" applyProtection="1">
      <alignment horizontal="center"/>
      <protection locked="0"/>
    </xf>
    <xf numFmtId="178" fontId="34" fillId="24" borderId="91" xfId="34" applyNumberFormat="1" applyFont="1" applyFill="1" applyBorder="1" applyAlignment="1" applyProtection="1">
      <protection locked="0"/>
    </xf>
    <xf numFmtId="178" fontId="34" fillId="24" borderId="92" xfId="34" applyNumberFormat="1" applyFont="1" applyFill="1" applyBorder="1" applyAlignment="1" applyProtection="1">
      <protection locked="0"/>
    </xf>
    <xf numFmtId="178" fontId="34" fillId="24" borderId="93" xfId="34" applyNumberFormat="1" applyFont="1" applyFill="1" applyBorder="1" applyAlignment="1" applyProtection="1">
      <protection locked="0"/>
    </xf>
    <xf numFmtId="49" fontId="34" fillId="24" borderId="0" xfId="0" applyNumberFormat="1" applyFont="1" applyFill="1" applyBorder="1" applyAlignment="1" applyProtection="1">
      <alignment horizontal="center"/>
      <protection locked="0"/>
    </xf>
    <xf numFmtId="0" fontId="34" fillId="24" borderId="0" xfId="0" applyNumberFormat="1" applyFont="1" applyFill="1" applyBorder="1" applyAlignment="1" applyProtection="1">
      <alignment horizontal="center"/>
      <protection locked="0"/>
    </xf>
    <xf numFmtId="178" fontId="34" fillId="24" borderId="0" xfId="34" applyNumberFormat="1" applyFont="1" applyFill="1" applyBorder="1" applyAlignment="1" applyProtection="1">
      <protection locked="0"/>
    </xf>
    <xf numFmtId="178" fontId="34" fillId="24" borderId="0" xfId="34" applyNumberFormat="1" applyFont="1" applyFill="1" applyBorder="1" applyAlignment="1">
      <alignment horizontal="right"/>
    </xf>
    <xf numFmtId="178" fontId="34" fillId="24" borderId="87" xfId="34" applyNumberFormat="1" applyFont="1" applyFill="1" applyBorder="1" applyAlignment="1" applyProtection="1">
      <alignment horizontal="center"/>
      <protection locked="0"/>
    </xf>
    <xf numFmtId="49" fontId="34" fillId="24" borderId="94" xfId="0" applyNumberFormat="1" applyFont="1" applyFill="1" applyBorder="1" applyAlignment="1" applyProtection="1">
      <alignment horizontal="center"/>
      <protection locked="0"/>
    </xf>
    <xf numFmtId="178" fontId="34" fillId="24" borderId="91" xfId="34" applyNumberFormat="1" applyFont="1" applyFill="1" applyBorder="1" applyAlignment="1" applyProtection="1">
      <alignment horizontal="center"/>
      <protection locked="0"/>
    </xf>
    <xf numFmtId="0" fontId="34" fillId="24" borderId="0" xfId="0" applyNumberFormat="1" applyFont="1" applyFill="1" applyBorder="1" applyAlignment="1"/>
    <xf numFmtId="0" fontId="44" fillId="0" borderId="0" xfId="28" applyAlignment="1" applyProtection="1">
      <alignment vertical="center"/>
    </xf>
    <xf numFmtId="0" fontId="25" fillId="24" borderId="0" xfId="0" applyFont="1" applyFill="1" applyAlignment="1">
      <alignment horizontal="right" vertical="center"/>
    </xf>
    <xf numFmtId="0" fontId="20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181" fontId="48" fillId="24" borderId="0" xfId="0" applyNumberFormat="1" applyFont="1" applyFill="1" applyAlignment="1">
      <alignment horizontal="center" vertical="center"/>
    </xf>
    <xf numFmtId="181" fontId="48" fillId="24" borderId="0" xfId="0" applyNumberFormat="1" applyFont="1" applyFill="1" applyAlignment="1">
      <alignment vertical="center"/>
    </xf>
    <xf numFmtId="181" fontId="32" fillId="24" borderId="0" xfId="0" applyNumberFormat="1" applyFont="1" applyFill="1" applyAlignment="1">
      <alignment horizontal="center" vertical="center"/>
    </xf>
    <xf numFmtId="180" fontId="25" fillId="24" borderId="0" xfId="0" applyNumberFormat="1" applyFont="1" applyFill="1" applyBorder="1" applyAlignment="1">
      <alignment horizontal="right" vertical="center"/>
    </xf>
    <xf numFmtId="0" fontId="23" fillId="24" borderId="97" xfId="0" applyFont="1" applyFill="1" applyBorder="1" applyAlignment="1">
      <alignment horizontal="center" vertical="center" wrapText="1"/>
    </xf>
    <xf numFmtId="0" fontId="23" fillId="24" borderId="54" xfId="0" applyFont="1" applyFill="1" applyBorder="1" applyAlignment="1">
      <alignment horizontal="center" vertical="center"/>
    </xf>
    <xf numFmtId="0" fontId="23" fillId="24" borderId="98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vertical="center"/>
    </xf>
    <xf numFmtId="0" fontId="23" fillId="24" borderId="96" xfId="0" applyFont="1" applyFill="1" applyBorder="1" applyAlignment="1">
      <alignment horizontal="center" vertical="center"/>
    </xf>
    <xf numFmtId="0" fontId="23" fillId="24" borderId="95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99" xfId="0" applyFont="1" applyFill="1" applyBorder="1" applyAlignment="1">
      <alignment horizontal="center" vertical="center"/>
    </xf>
    <xf numFmtId="0" fontId="23" fillId="24" borderId="96" xfId="0" applyFont="1" applyFill="1" applyBorder="1" applyAlignment="1">
      <alignment horizontal="center" vertical="center" shrinkToFit="1"/>
    </xf>
    <xf numFmtId="0" fontId="23" fillId="24" borderId="95" xfId="0" applyFont="1" applyFill="1" applyBorder="1" applyAlignment="1">
      <alignment horizontal="center" vertical="center" shrinkToFit="1"/>
    </xf>
    <xf numFmtId="0" fontId="23" fillId="24" borderId="100" xfId="0" applyFont="1" applyFill="1" applyBorder="1" applyAlignment="1">
      <alignment horizontal="center" vertical="center" shrinkToFit="1"/>
    </xf>
    <xf numFmtId="0" fontId="23" fillId="24" borderId="10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02" xfId="0" applyFont="1" applyFill="1" applyBorder="1" applyAlignment="1">
      <alignment horizontal="center" vertical="center" wrapText="1"/>
    </xf>
    <xf numFmtId="0" fontId="23" fillId="24" borderId="54" xfId="0" applyFont="1" applyFill="1" applyBorder="1" applyAlignment="1">
      <alignment horizontal="center" vertical="center" wrapText="1"/>
    </xf>
    <xf numFmtId="0" fontId="23" fillId="24" borderId="103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47" fillId="24" borderId="0" xfId="0" applyFont="1" applyFill="1" applyAlignment="1">
      <alignment horizontal="center"/>
    </xf>
    <xf numFmtId="178" fontId="34" fillId="24" borderId="92" xfId="34" applyNumberFormat="1" applyFont="1" applyFill="1" applyBorder="1" applyAlignment="1" applyProtection="1">
      <alignment horizontal="center"/>
      <protection locked="0"/>
    </xf>
    <xf numFmtId="0" fontId="0" fillId="0" borderId="93" xfId="0" applyBorder="1" applyAlignment="1">
      <alignment horizontal="center"/>
    </xf>
    <xf numFmtId="178" fontId="34" fillId="24" borderId="88" xfId="34" applyNumberFormat="1" applyFont="1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33" fillId="24" borderId="44" xfId="0" applyFont="1" applyFill="1" applyBorder="1" applyAlignment="1">
      <alignment horizontal="center"/>
    </xf>
    <xf numFmtId="0" fontId="33" fillId="24" borderId="45" xfId="0" applyFont="1" applyFill="1" applyBorder="1" applyAlignment="1">
      <alignment horizontal="center"/>
    </xf>
    <xf numFmtId="0" fontId="22" fillId="24" borderId="0" xfId="0" applyFont="1" applyFill="1" applyAlignment="1" applyProtection="1">
      <alignment vertical="center" wrapText="1"/>
      <protection locked="0"/>
    </xf>
    <xf numFmtId="0" fontId="47" fillId="24" borderId="0" xfId="0" applyFont="1" applyFill="1" applyAlignment="1" applyProtection="1">
      <protection locked="0"/>
    </xf>
    <xf numFmtId="0" fontId="33" fillId="24" borderId="107" xfId="0" applyFont="1" applyFill="1" applyBorder="1" applyAlignment="1">
      <alignment horizontal="center"/>
    </xf>
    <xf numFmtId="0" fontId="33" fillId="24" borderId="79" xfId="0" applyFont="1" applyFill="1" applyBorder="1" applyAlignment="1">
      <alignment horizontal="center"/>
    </xf>
    <xf numFmtId="0" fontId="20" fillId="24" borderId="12" xfId="0" applyFont="1" applyFill="1" applyBorder="1" applyAlignment="1">
      <alignment horizontal="center"/>
    </xf>
    <xf numFmtId="0" fontId="47" fillId="24" borderId="12" xfId="0" applyFont="1" applyFill="1" applyBorder="1" applyAlignment="1"/>
    <xf numFmtId="0" fontId="47" fillId="24" borderId="108" xfId="0" applyFont="1" applyFill="1" applyBorder="1" applyAlignment="1"/>
    <xf numFmtId="178" fontId="31" fillId="24" borderId="21" xfId="34" applyNumberFormat="1" applyFont="1" applyFill="1" applyBorder="1" applyAlignment="1" applyProtection="1">
      <alignment horizontal="right" vertical="center"/>
    </xf>
    <xf numFmtId="178" fontId="31" fillId="24" borderId="106" xfId="34" applyNumberFormat="1" applyFont="1" applyFill="1" applyBorder="1" applyAlignment="1" applyProtection="1">
      <alignment horizontal="right" vertical="center"/>
    </xf>
    <xf numFmtId="0" fontId="20" fillId="24" borderId="41" xfId="0" applyFont="1" applyFill="1" applyBorder="1" applyAlignment="1" applyProtection="1">
      <alignment horizontal="center" vertical="center"/>
    </xf>
    <xf numFmtId="0" fontId="20" fillId="24" borderId="45" xfId="0" applyFont="1" applyFill="1" applyBorder="1" applyAlignment="1" applyProtection="1">
      <alignment horizontal="center" vertical="center"/>
    </xf>
    <xf numFmtId="0" fontId="20" fillId="24" borderId="23" xfId="0" applyFont="1" applyFill="1" applyBorder="1" applyAlignment="1" applyProtection="1">
      <alignment horizontal="center" vertical="center"/>
    </xf>
    <xf numFmtId="0" fontId="20" fillId="24" borderId="46" xfId="0" applyFont="1" applyFill="1" applyBorder="1" applyAlignment="1" applyProtection="1">
      <alignment horizontal="center" vertical="center"/>
    </xf>
    <xf numFmtId="0" fontId="31" fillId="24" borderId="41" xfId="0" applyFont="1" applyFill="1" applyBorder="1" applyAlignment="1" applyProtection="1">
      <alignment horizontal="center" vertical="center"/>
    </xf>
    <xf numFmtId="0" fontId="31" fillId="24" borderId="44" xfId="0" applyFont="1" applyFill="1" applyBorder="1" applyAlignment="1" applyProtection="1">
      <alignment horizontal="center" vertical="center"/>
    </xf>
    <xf numFmtId="0" fontId="31" fillId="24" borderId="45" xfId="0" applyFont="1" applyFill="1" applyBorder="1" applyAlignment="1" applyProtection="1">
      <alignment horizontal="center" vertical="center"/>
    </xf>
    <xf numFmtId="0" fontId="31" fillId="24" borderId="23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horizontal="center" vertical="center"/>
    </xf>
    <xf numFmtId="0" fontId="31" fillId="24" borderId="46" xfId="0" applyFont="1" applyFill="1" applyBorder="1" applyAlignment="1" applyProtection="1">
      <alignment horizontal="center" vertical="center"/>
    </xf>
    <xf numFmtId="177" fontId="20" fillId="24" borderId="105" xfId="0" applyNumberFormat="1" applyFont="1" applyFill="1" applyBorder="1" applyAlignment="1" applyProtection="1">
      <alignment horizontal="right" vertical="center"/>
    </xf>
    <xf numFmtId="177" fontId="20" fillId="24" borderId="41" xfId="0" applyNumberFormat="1" applyFont="1" applyFill="1" applyBorder="1" applyAlignment="1" applyProtection="1">
      <alignment horizontal="right" vertical="center"/>
    </xf>
    <xf numFmtId="177" fontId="20" fillId="24" borderId="45" xfId="0" applyNumberFormat="1" applyFont="1" applyFill="1" applyBorder="1" applyAlignment="1" applyProtection="1">
      <alignment horizontal="right" vertical="center"/>
    </xf>
    <xf numFmtId="177" fontId="20" fillId="24" borderId="23" xfId="0" applyNumberFormat="1" applyFont="1" applyFill="1" applyBorder="1" applyAlignment="1" applyProtection="1">
      <alignment horizontal="right" vertical="center"/>
    </xf>
    <xf numFmtId="177" fontId="20" fillId="24" borderId="46" xfId="0" applyNumberFormat="1" applyFont="1" applyFill="1" applyBorder="1" applyAlignment="1" applyProtection="1">
      <alignment horizontal="right" vertical="center"/>
    </xf>
    <xf numFmtId="177" fontId="20" fillId="24" borderId="21" xfId="0" applyNumberFormat="1" applyFont="1" applyFill="1" applyBorder="1" applyAlignment="1" applyProtection="1">
      <alignment horizontal="right" vertical="center"/>
    </xf>
    <xf numFmtId="0" fontId="33" fillId="24" borderId="39" xfId="0" applyFont="1" applyFill="1" applyBorder="1" applyAlignment="1">
      <alignment horizontal="center"/>
    </xf>
    <xf numFmtId="0" fontId="33" fillId="24" borderId="40" xfId="0" applyFont="1" applyFill="1" applyBorder="1" applyAlignment="1">
      <alignment horizontal="center"/>
    </xf>
    <xf numFmtId="0" fontId="21" fillId="24" borderId="0" xfId="0" applyFont="1" applyFill="1" applyAlignment="1"/>
    <xf numFmtId="0" fontId="30" fillId="24" borderId="0" xfId="0" applyFont="1" applyFill="1" applyAlignment="1"/>
    <xf numFmtId="0" fontId="33" fillId="24" borderId="27" xfId="0" applyFont="1" applyFill="1" applyBorder="1" applyAlignment="1">
      <alignment horizontal="center"/>
    </xf>
    <xf numFmtId="0" fontId="47" fillId="24" borderId="12" xfId="0" applyFont="1" applyFill="1" applyBorder="1" applyAlignment="1">
      <alignment horizontal="center"/>
    </xf>
    <xf numFmtId="0" fontId="21" fillId="24" borderId="0" xfId="0" applyFont="1" applyFill="1" applyAlignment="1" applyProtection="1">
      <protection locked="0"/>
    </xf>
    <xf numFmtId="0" fontId="30" fillId="24" borderId="0" xfId="0" applyFont="1" applyFill="1" applyAlignment="1" applyProtection="1">
      <protection locked="0"/>
    </xf>
    <xf numFmtId="49" fontId="22" fillId="24" borderId="0" xfId="0" applyNumberFormat="1" applyFont="1" applyFill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center" vertical="center"/>
    </xf>
    <xf numFmtId="178" fontId="20" fillId="24" borderId="105" xfId="34" applyNumberFormat="1" applyFont="1" applyFill="1" applyBorder="1" applyAlignment="1" applyProtection="1">
      <alignment horizontal="right" vertical="center"/>
    </xf>
    <xf numFmtId="178" fontId="20" fillId="24" borderId="23" xfId="34" applyNumberFormat="1" applyFont="1" applyFill="1" applyBorder="1" applyAlignment="1" applyProtection="1">
      <alignment horizontal="right" vertical="center"/>
    </xf>
    <xf numFmtId="0" fontId="20" fillId="24" borderId="106" xfId="0" applyFont="1" applyFill="1" applyBorder="1" applyAlignment="1" applyProtection="1">
      <alignment horizontal="center" vertical="center"/>
    </xf>
    <xf numFmtId="0" fontId="20" fillId="24" borderId="107" xfId="0" applyFont="1" applyFill="1" applyBorder="1" applyAlignment="1" applyProtection="1">
      <alignment horizontal="center" vertical="center"/>
    </xf>
    <xf numFmtId="0" fontId="20" fillId="24" borderId="79" xfId="0" applyFont="1" applyFill="1" applyBorder="1" applyAlignment="1" applyProtection="1">
      <alignment horizontal="center" vertical="center"/>
    </xf>
    <xf numFmtId="0" fontId="47" fillId="0" borderId="106" xfId="0" applyFont="1" applyBorder="1" applyProtection="1"/>
    <xf numFmtId="0" fontId="20" fillId="24" borderId="13" xfId="0" applyFont="1" applyFill="1" applyBorder="1" applyAlignment="1" applyProtection="1">
      <alignment horizontal="center" vertical="center"/>
    </xf>
    <xf numFmtId="0" fontId="20" fillId="24" borderId="85" xfId="0" applyFont="1" applyFill="1" applyBorder="1" applyAlignment="1" applyProtection="1">
      <alignment horizontal="center" vertical="center"/>
    </xf>
    <xf numFmtId="0" fontId="20" fillId="24" borderId="80" xfId="0" applyFont="1" applyFill="1" applyBorder="1" applyAlignment="1" applyProtection="1">
      <alignment horizontal="center" vertical="center"/>
    </xf>
    <xf numFmtId="178" fontId="20" fillId="24" borderId="104" xfId="34" applyNumberFormat="1" applyFont="1" applyFill="1" applyBorder="1" applyAlignment="1" applyProtection="1">
      <alignment horizontal="right" vertical="center"/>
    </xf>
    <xf numFmtId="178" fontId="20" fillId="24" borderId="13" xfId="34" applyNumberFormat="1" applyFont="1" applyFill="1" applyBorder="1" applyAlignment="1" applyProtection="1">
      <alignment horizontal="right" vertical="center"/>
    </xf>
    <xf numFmtId="0" fontId="20" fillId="24" borderId="0" xfId="0" applyFont="1" applyFill="1" applyBorder="1" applyAlignment="1" applyProtection="1">
      <alignment horizontal="center" vertical="center"/>
      <protection locked="0"/>
    </xf>
    <xf numFmtId="0" fontId="27" fillId="24" borderId="0" xfId="0" applyFont="1" applyFill="1" applyBorder="1" applyAlignment="1" applyProtection="1">
      <alignment horizontal="right" vertical="center"/>
      <protection locked="0"/>
    </xf>
    <xf numFmtId="177" fontId="20" fillId="24" borderId="104" xfId="0" applyNumberFormat="1" applyFont="1" applyFill="1" applyBorder="1" applyAlignment="1" applyProtection="1">
      <alignment horizontal="right" vertical="center"/>
    </xf>
    <xf numFmtId="0" fontId="20" fillId="24" borderId="21" xfId="0" applyFont="1" applyFill="1" applyBorder="1" applyAlignment="1" applyProtection="1">
      <alignment horizontal="center" vertical="center"/>
    </xf>
    <xf numFmtId="0" fontId="35" fillId="0" borderId="111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35" fillId="0" borderId="68" xfId="0" applyFont="1" applyBorder="1" applyAlignment="1">
      <alignment horizontal="right"/>
    </xf>
    <xf numFmtId="0" fontId="35" fillId="0" borderId="109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0" fontId="35" fillId="0" borderId="110" xfId="0" applyFont="1" applyBorder="1" applyAlignment="1">
      <alignment horizontal="center"/>
    </xf>
    <xf numFmtId="0" fontId="0" fillId="0" borderId="10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39" fillId="0" borderId="68" xfId="0" applyFont="1" applyBorder="1" applyAlignment="1" applyProtection="1">
      <alignment horizontal="right"/>
      <protection locked="0"/>
    </xf>
    <xf numFmtId="0" fontId="0" fillId="0" borderId="68" xfId="0" applyFont="1" applyBorder="1" applyAlignment="1" applyProtection="1">
      <alignment horizontal="right"/>
      <protection locked="0"/>
    </xf>
    <xf numFmtId="0" fontId="35" fillId="0" borderId="109" xfId="0" applyFont="1" applyBorder="1" applyAlignment="1" applyProtection="1">
      <alignment horizontal="center"/>
      <protection locked="0"/>
    </xf>
    <xf numFmtId="0" fontId="47" fillId="0" borderId="95" xfId="0" applyFont="1" applyBorder="1" applyAlignment="1" applyProtection="1">
      <protection locked="0"/>
    </xf>
    <xf numFmtId="0" fontId="47" fillId="0" borderId="100" xfId="0" applyFont="1" applyBorder="1" applyAlignment="1" applyProtection="1">
      <protection locked="0"/>
    </xf>
    <xf numFmtId="0" fontId="35" fillId="0" borderId="106" xfId="0" applyFont="1" applyBorder="1" applyAlignment="1">
      <alignment horizontal="center"/>
    </xf>
    <xf numFmtId="0" fontId="35" fillId="0" borderId="78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112" xfId="0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19"/>
    <cellStyle name="アクセント 2" xfId="20"/>
    <cellStyle name="アクセント 3" xfId="21"/>
    <cellStyle name="アクセント 4" xfId="22"/>
    <cellStyle name="アクセント 5" xfId="23"/>
    <cellStyle name="アクセント 6" xfId="24"/>
    <cellStyle name="タイトル" xfId="25"/>
    <cellStyle name="チェック セル" xfId="26"/>
    <cellStyle name="どちらでもない" xfId="27"/>
    <cellStyle name="ハイパーリンク" xfId="28" builtinId="8"/>
    <cellStyle name="メモ" xfId="29"/>
    <cellStyle name="リンク セル" xfId="30"/>
    <cellStyle name="悪い" xfId="31"/>
    <cellStyle name="計算" xfId="32"/>
    <cellStyle name="警告文" xfId="33"/>
    <cellStyle name="桁区切り" xfId="34" builtinId="6"/>
    <cellStyle name="見出し 1" xfId="35"/>
    <cellStyle name="見出し 2" xfId="36"/>
    <cellStyle name="見出し 3" xfId="37"/>
    <cellStyle name="見出し 4" xfId="38"/>
    <cellStyle name="集計" xfId="39"/>
    <cellStyle name="出力" xfId="40"/>
    <cellStyle name="説明文" xfId="41"/>
    <cellStyle name="入力" xfId="42"/>
    <cellStyle name="標準" xfId="0" builtinId="0"/>
    <cellStyle name="良い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8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86"/>
          <c:h val="0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6785664"/>
        <c:axId val="66787584"/>
      </c:barChart>
      <c:catAx>
        <c:axId val="66785664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66787584"/>
        <c:crosses val="autoZero"/>
        <c:auto val="1"/>
        <c:lblAlgn val="ctr"/>
        <c:lblOffset val="100"/>
        <c:tickLblSkip val="1"/>
      </c:catAx>
      <c:valAx>
        <c:axId val="66787584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66785664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horzOverflow="overflow" tIns="45720" rIns="91440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999475065616798"/>
          <c:y val="0.19428455063806677"/>
          <c:w val="0"/>
          <c:h val="0.16978640600959374"/>
        </c:manualLayout>
      </c:layout>
      <c:barChart>
        <c:barDir val="col"/>
        <c:grouping val="clustered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70066560"/>
        <c:axId val="70068480"/>
      </c:barChart>
      <c:catAx>
        <c:axId val="70066560"/>
        <c:scaling>
          <c:orientation val="minMax"/>
        </c:scaling>
        <c:axPos val="b"/>
        <c:title>
          <c:tx>
            <c:rich>
              <a:bodyPr rot="0" horzOverflow="overflow" tIns="45720" rIns="91440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70068480"/>
        <c:crosses val="autoZero"/>
        <c:auto val="1"/>
        <c:lblAlgn val="ctr"/>
        <c:lblOffset val="100"/>
        <c:tickLblSkip val="1"/>
      </c:catAx>
      <c:valAx>
        <c:axId val="70068480"/>
        <c:scaling>
          <c:orientation val="minMax"/>
          <c:max val="2000"/>
          <c:min val="-7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tIns="45720" rIns="91440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tIns="45720" rIns="91440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70066560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>
          <a:noFill/>
        </a:ln>
      </c:spPr>
      <c:txPr>
        <a:bodyPr horzOverflow="overflow" tIns="45720" rIns="91440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>
      <a:noFill/>
    </a:ln>
  </c:spPr>
  <c:txPr>
    <a:bodyPr horzOverflow="overflow" tIns="45720" rIns="91440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7162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7162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7162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53" name="Line 1"/>
        <xdr:cNvSpPr>
          <a:spLocks noChangeShapeType="1"/>
        </xdr:cNvSpPr>
      </xdr:nvSpPr>
      <xdr:spPr bwMode="auto">
        <a:xfrm>
          <a:off x="257175" y="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7162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7162800" y="3362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5</xdr:col>
      <xdr:colOff>0</xdr:colOff>
      <xdr:row>17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57175" y="3362325"/>
          <a:ext cx="1057275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2057" name="Line 1"/>
        <xdr:cNvSpPr>
          <a:spLocks noChangeShapeType="1"/>
        </xdr:cNvSpPr>
      </xdr:nvSpPr>
      <xdr:spPr bwMode="auto">
        <a:xfrm>
          <a:off x="7162800" y="33623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314960</xdr:colOff>
      <xdr:row>20</xdr:row>
      <xdr:rowOff>19050</xdr:rowOff>
    </xdr:from>
    <xdr:to>
      <xdr:col>11</xdr:col>
      <xdr:colOff>419100</xdr:colOff>
      <xdr:row>21</xdr:row>
      <xdr:rowOff>76200</xdr:rowOff>
    </xdr:to>
    <xdr:sp macro="" textlink="">
      <xdr:nvSpPr>
        <xdr:cNvPr id="2058" name="テキスト 15"/>
        <xdr:cNvSpPr txBox="1">
          <a:spLocks noChangeArrowheads="1"/>
        </xdr:cNvSpPr>
      </xdr:nvSpPr>
      <xdr:spPr>
        <a:xfrm>
          <a:off x="5963285" y="4490085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86360</xdr:rowOff>
    </xdr:from>
    <xdr:to>
      <xdr:col>17</xdr:col>
      <xdr:colOff>0</xdr:colOff>
      <xdr:row>20</xdr:row>
      <xdr:rowOff>19050</xdr:rowOff>
    </xdr:to>
    <xdr:sp macro="" textlink="">
      <xdr:nvSpPr>
        <xdr:cNvPr id="3073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4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075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20</xdr:row>
      <xdr:rowOff>201295</xdr:rowOff>
    </xdr:from>
    <xdr:to>
      <xdr:col>17</xdr:col>
      <xdr:colOff>0</xdr:colOff>
      <xdr:row>21</xdr:row>
      <xdr:rowOff>133985</xdr:rowOff>
    </xdr:to>
    <xdr:sp macro="" textlink="">
      <xdr:nvSpPr>
        <xdr:cNvPr id="3076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27</xdr:col>
      <xdr:colOff>66675</xdr:colOff>
      <xdr:row>4</xdr:row>
      <xdr:rowOff>0</xdr:rowOff>
    </xdr:to>
    <xdr:graphicFrame macro="">
      <xdr:nvGraphicFramePr>
        <xdr:cNvPr id="1029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14</xdr:row>
      <xdr:rowOff>66675</xdr:rowOff>
    </xdr:to>
    <xdr:grpSp>
      <xdr:nvGrpSpPr>
        <xdr:cNvPr id="1030" name="グループ 14"/>
        <xdr:cNvGrpSpPr>
          <a:grpSpLocks/>
        </xdr:cNvGrpSpPr>
      </xdr:nvGrpSpPr>
      <xdr:grpSpPr bwMode="auto">
        <a:xfrm>
          <a:off x="15859125" y="2400300"/>
          <a:ext cx="0" cy="1047750"/>
          <a:chOff x="601" y="370"/>
          <a:chExt cx="726" cy="418"/>
        </a:xfrm>
      </xdr:grpSpPr>
      <xdr:graphicFrame macro="">
        <xdr:nvGraphicFramePr>
          <xdr:cNvPr id="1033" name="グラフ 15"/>
          <xdr:cNvGraphicFramePr>
            <a:graphicFrameLocks/>
          </xdr:cNvGraphicFramePr>
        </xdr:nvGraphicFramePr>
        <xdr:xfrm>
          <a:off x="601" y="370"/>
          <a:ext cx="726" cy="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" name="四角形 16"/>
          <xdr:cNvSpPr>
            <a:spLocks noChangeArrowheads="1"/>
          </xdr:cNvSpPr>
        </xdr:nvSpPr>
        <xdr:spPr>
          <a:xfrm>
            <a:off x="15859125" y="262560044475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>
    <xdr:from>
      <xdr:col>2</xdr:col>
      <xdr:colOff>85725</xdr:colOff>
      <xdr:row>10</xdr:row>
      <xdr:rowOff>257175</xdr:rowOff>
    </xdr:from>
    <xdr:to>
      <xdr:col>15</xdr:col>
      <xdr:colOff>476250</xdr:colOff>
      <xdr:row>26</xdr:row>
      <xdr:rowOff>161925</xdr:rowOff>
    </xdr:to>
    <xdr:pic>
      <xdr:nvPicPr>
        <xdr:cNvPr id="10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" y="2657475"/>
          <a:ext cx="6686550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562610</xdr:colOff>
      <xdr:row>25</xdr:row>
      <xdr:rowOff>118745</xdr:rowOff>
    </xdr:from>
    <xdr:to>
      <xdr:col>3</xdr:col>
      <xdr:colOff>400050</xdr:colOff>
      <xdr:row>26</xdr:row>
      <xdr:rowOff>45085</xdr:rowOff>
    </xdr:to>
    <xdr:sp macro="" textlink="">
      <xdr:nvSpPr>
        <xdr:cNvPr id="3082" name="四角形 17"/>
        <xdr:cNvSpPr>
          <a:spLocks noChangeArrowheads="1"/>
        </xdr:cNvSpPr>
      </xdr:nvSpPr>
      <xdr:spPr>
        <a:xfrm>
          <a:off x="1153160" y="6255385"/>
          <a:ext cx="494665" cy="17399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57150</xdr:rowOff>
    </xdr:to>
    <xdr:sp macro="" textlink="">
      <xdr:nvSpPr>
        <xdr:cNvPr id="5121" name="テキスト 2"/>
        <xdr:cNvSpPr txBox="1">
          <a:spLocks noChangeArrowheads="1"/>
        </xdr:cNvSpPr>
      </xdr:nvSpPr>
      <xdr:spPr bwMode="auto">
        <a:xfrm>
          <a:off x="5838825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 bwMode="auto">
        <a:xfrm>
          <a:off x="548640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57150</xdr:rowOff>
    </xdr:to>
    <xdr:sp macro="" textlink="">
      <xdr:nvSpPr>
        <xdr:cNvPr id="7169" name="テキスト 2"/>
        <xdr:cNvSpPr txBox="1">
          <a:spLocks noChangeArrowheads="1"/>
        </xdr:cNvSpPr>
      </xdr:nvSpPr>
      <xdr:spPr bwMode="auto">
        <a:xfrm>
          <a:off x="5486400" y="2495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tabSelected="1" zoomScaleSheetLayoutView="100" workbookViewId="0">
      <selection activeCell="E21" sqref="E21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0" width="10" style="1" customWidth="1"/>
    <col min="11" max="12" width="9.875" style="1" customWidth="1"/>
    <col min="13" max="13" width="9" style="1" bestFit="1"/>
    <col min="14" max="16384" width="9" style="1"/>
  </cols>
  <sheetData>
    <row r="1" spans="1:14" ht="42" customHeight="1">
      <c r="A1" s="4"/>
      <c r="B1" s="4"/>
      <c r="C1" s="250" t="s">
        <v>3</v>
      </c>
      <c r="D1" s="250"/>
      <c r="E1" s="250"/>
      <c r="F1" s="250"/>
      <c r="G1" s="250"/>
      <c r="H1" s="250"/>
      <c r="I1" s="250"/>
      <c r="J1" s="250"/>
      <c r="K1" s="250"/>
      <c r="L1" s="250"/>
    </row>
    <row r="2" spans="1:14" s="3" customFormat="1" ht="18.75" customHeight="1">
      <c r="A2" s="5"/>
      <c r="B2" s="5"/>
      <c r="C2" s="251">
        <v>43525</v>
      </c>
      <c r="D2" s="251"/>
      <c r="E2" s="251"/>
      <c r="F2" s="252"/>
      <c r="G2" s="252"/>
      <c r="H2" s="252"/>
      <c r="I2" s="252"/>
      <c r="J2" s="252"/>
      <c r="K2" s="252"/>
      <c r="L2" s="252"/>
    </row>
    <row r="3" spans="1:14" s="3" customFormat="1" ht="18.75" customHeight="1">
      <c r="A3" s="5"/>
      <c r="B3" s="5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4" s="3" customFormat="1" ht="18" customHeight="1">
      <c r="A4" s="5"/>
      <c r="B4" s="5"/>
      <c r="C4" s="7"/>
      <c r="D4" s="7"/>
      <c r="E4" s="7"/>
      <c r="F4" s="28"/>
      <c r="G4" s="28"/>
      <c r="H4" s="28"/>
      <c r="I4" s="28"/>
      <c r="J4" s="254">
        <v>43544</v>
      </c>
      <c r="K4" s="249"/>
      <c r="L4" s="249"/>
    </row>
    <row r="5" spans="1:14" s="3" customFormat="1" ht="21.75" customHeight="1">
      <c r="A5" s="5"/>
      <c r="B5" s="5"/>
      <c r="C5" s="8"/>
      <c r="D5" s="8"/>
      <c r="E5" s="8"/>
      <c r="F5" s="28"/>
      <c r="G5" s="28"/>
      <c r="H5" s="28"/>
      <c r="I5" s="248" t="s">
        <v>133</v>
      </c>
      <c r="J5" s="249"/>
      <c r="K5" s="249"/>
      <c r="L5" s="249"/>
    </row>
    <row r="6" spans="1:14" s="3" customFormat="1" ht="7.5" customHeight="1">
      <c r="A6" s="5"/>
      <c r="B6" s="5"/>
      <c r="C6" s="9"/>
      <c r="D6" s="9"/>
      <c r="E6" s="9"/>
      <c r="F6" s="5"/>
      <c r="G6" s="28"/>
      <c r="H6" s="28"/>
      <c r="I6" s="28"/>
      <c r="J6" s="28"/>
      <c r="K6" s="28"/>
      <c r="L6" s="7"/>
    </row>
    <row r="7" spans="1:14" s="3" customFormat="1" ht="18.75" customHeight="1">
      <c r="A7" s="258" t="s">
        <v>4</v>
      </c>
      <c r="B7" s="258"/>
      <c r="C7" s="258"/>
      <c r="D7" s="258"/>
      <c r="E7" s="258"/>
      <c r="F7" s="258"/>
      <c r="G7" s="258"/>
      <c r="H7" s="5"/>
      <c r="I7" s="5"/>
      <c r="J7" s="5"/>
      <c r="K7" s="5"/>
      <c r="L7" s="5"/>
      <c r="N7" s="247"/>
    </row>
    <row r="8" spans="1:14" s="3" customFormat="1" ht="19.5" customHeight="1">
      <c r="A8" s="5"/>
      <c r="B8" s="172" t="s">
        <v>200</v>
      </c>
      <c r="C8" s="188"/>
      <c r="D8" s="188"/>
      <c r="E8" s="188"/>
      <c r="F8" s="188"/>
      <c r="G8" s="188"/>
      <c r="H8" s="188"/>
      <c r="I8" s="188"/>
      <c r="J8" s="188"/>
      <c r="K8" s="5"/>
      <c r="L8" s="5"/>
    </row>
    <row r="9" spans="1:14" s="3" customFormat="1" ht="14.25">
      <c r="A9" s="5"/>
      <c r="B9" s="208" t="s">
        <v>187</v>
      </c>
      <c r="C9" s="188"/>
      <c r="D9" s="188"/>
      <c r="E9" s="188"/>
      <c r="F9" s="188"/>
      <c r="G9" s="188"/>
      <c r="H9" s="188"/>
      <c r="I9" s="188"/>
      <c r="J9" s="188"/>
      <c r="K9" s="5"/>
      <c r="L9" s="5"/>
    </row>
    <row r="10" spans="1:14" s="3" customFormat="1" ht="14.25">
      <c r="A10" s="5"/>
      <c r="B10" s="182" t="s">
        <v>195</v>
      </c>
      <c r="C10" s="188"/>
      <c r="D10" s="188"/>
      <c r="E10" s="188"/>
      <c r="F10" s="188"/>
      <c r="G10" s="188"/>
      <c r="H10" s="188"/>
      <c r="I10" s="188"/>
      <c r="J10" s="188"/>
      <c r="K10" s="5"/>
      <c r="L10" s="5"/>
    </row>
    <row r="11" spans="1:14" s="3" customFormat="1" ht="14.25">
      <c r="A11" s="5"/>
      <c r="B11" s="182" t="s">
        <v>196</v>
      </c>
      <c r="C11" s="188"/>
      <c r="D11" s="188"/>
      <c r="E11" s="188"/>
      <c r="F11" s="188"/>
      <c r="G11" s="188"/>
      <c r="H11" s="188"/>
      <c r="I11" s="188"/>
      <c r="J11" s="188"/>
      <c r="K11" s="5"/>
      <c r="L11" s="5"/>
    </row>
    <row r="12" spans="1:14" s="3" customFormat="1" ht="14.25">
      <c r="A12" s="5"/>
      <c r="B12" s="209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3" customFormat="1" ht="15">
      <c r="A14" s="258" t="s">
        <v>6</v>
      </c>
      <c r="B14" s="258"/>
      <c r="C14" s="258"/>
      <c r="D14" s="258"/>
      <c r="E14" s="258"/>
      <c r="F14" s="258"/>
      <c r="G14" s="258"/>
      <c r="H14" s="28"/>
      <c r="I14" s="28"/>
      <c r="J14" s="28"/>
      <c r="K14" s="28"/>
      <c r="L14" s="28"/>
    </row>
    <row r="15" spans="1:14" s="3" customFormat="1">
      <c r="A15" s="5"/>
      <c r="B15" s="5"/>
      <c r="C15" s="7"/>
      <c r="D15" s="7"/>
      <c r="E15" s="7"/>
      <c r="F15" s="28"/>
      <c r="G15" s="28"/>
      <c r="H15" s="28"/>
      <c r="I15" s="28"/>
      <c r="J15" s="259" t="s">
        <v>2</v>
      </c>
      <c r="K15" s="260"/>
      <c r="L15" s="260"/>
    </row>
    <row r="16" spans="1:14" s="3" customFormat="1" ht="20.100000000000001" customHeight="1">
      <c r="A16" s="5"/>
      <c r="B16" s="6"/>
      <c r="C16" s="10"/>
      <c r="D16" s="20" t="s">
        <v>11</v>
      </c>
      <c r="E16" s="10"/>
      <c r="F16" s="261" t="s">
        <v>17</v>
      </c>
      <c r="G16" s="262"/>
      <c r="H16" s="263"/>
      <c r="I16" s="264"/>
      <c r="J16" s="265" t="s">
        <v>147</v>
      </c>
      <c r="K16" s="266"/>
      <c r="L16" s="267"/>
    </row>
    <row r="17" spans="1:12" s="3" customFormat="1" ht="20.100000000000001" customHeight="1">
      <c r="A17" s="5"/>
      <c r="B17" s="268" t="s">
        <v>20</v>
      </c>
      <c r="C17" s="269"/>
      <c r="D17" s="21"/>
      <c r="E17" s="21"/>
      <c r="F17" s="29" t="s">
        <v>23</v>
      </c>
      <c r="G17" s="33" t="s">
        <v>24</v>
      </c>
      <c r="H17" s="37" t="s">
        <v>27</v>
      </c>
      <c r="I17" s="29" t="s">
        <v>29</v>
      </c>
      <c r="J17" s="11" t="s">
        <v>16</v>
      </c>
      <c r="K17" s="43" t="s">
        <v>32</v>
      </c>
      <c r="L17" s="47" t="s">
        <v>33</v>
      </c>
    </row>
    <row r="18" spans="1:12" s="3" customFormat="1" ht="15.95" customHeight="1">
      <c r="A18" s="5"/>
      <c r="B18" s="270" t="s">
        <v>12</v>
      </c>
      <c r="C18" s="12" t="s">
        <v>34</v>
      </c>
      <c r="D18" s="22" t="s">
        <v>35</v>
      </c>
      <c r="E18" s="25" t="s">
        <v>37</v>
      </c>
      <c r="F18" s="30">
        <v>3308799</v>
      </c>
      <c r="G18" s="34">
        <v>1627797</v>
      </c>
      <c r="H18" s="38">
        <v>1681002</v>
      </c>
      <c r="I18" s="38">
        <v>913806</v>
      </c>
      <c r="J18" s="41" t="s">
        <v>21</v>
      </c>
      <c r="K18" s="44" t="s">
        <v>21</v>
      </c>
      <c r="L18" s="48" t="s">
        <v>21</v>
      </c>
    </row>
    <row r="19" spans="1:12" s="3" customFormat="1" ht="15.95" customHeight="1">
      <c r="A19" s="5"/>
      <c r="B19" s="271"/>
      <c r="C19" s="13" t="s">
        <v>9</v>
      </c>
      <c r="D19" s="22" t="s">
        <v>35</v>
      </c>
      <c r="E19" s="25" t="s">
        <v>37</v>
      </c>
      <c r="F19" s="30">
        <v>3446804</v>
      </c>
      <c r="G19" s="34">
        <v>1695778</v>
      </c>
      <c r="H19" s="38">
        <v>1751026</v>
      </c>
      <c r="I19" s="38">
        <v>969904</v>
      </c>
      <c r="J19" s="41">
        <v>138005</v>
      </c>
      <c r="K19" s="44" t="s">
        <v>21</v>
      </c>
      <c r="L19" s="48" t="s">
        <v>21</v>
      </c>
    </row>
    <row r="20" spans="1:12" s="3" customFormat="1" ht="15.95" customHeight="1">
      <c r="A20" s="5"/>
      <c r="B20" s="271"/>
      <c r="C20" s="13" t="s">
        <v>26</v>
      </c>
      <c r="D20" s="22" t="s">
        <v>35</v>
      </c>
      <c r="E20" s="25" t="s">
        <v>37</v>
      </c>
      <c r="F20" s="30">
        <v>3574692</v>
      </c>
      <c r="G20" s="34">
        <v>1759455</v>
      </c>
      <c r="H20" s="38">
        <v>1815237</v>
      </c>
      <c r="I20" s="38">
        <v>1033037</v>
      </c>
      <c r="J20" s="41">
        <v>127888</v>
      </c>
      <c r="K20" s="44" t="s">
        <v>21</v>
      </c>
      <c r="L20" s="48" t="s">
        <v>21</v>
      </c>
    </row>
    <row r="21" spans="1:12" s="3" customFormat="1" ht="15.95" customHeight="1">
      <c r="A21" s="5"/>
      <c r="B21" s="271"/>
      <c r="C21" s="13" t="s">
        <v>38</v>
      </c>
      <c r="D21" s="22" t="s">
        <v>35</v>
      </c>
      <c r="E21" s="25" t="s">
        <v>37</v>
      </c>
      <c r="F21" s="30">
        <v>3670840</v>
      </c>
      <c r="G21" s="34">
        <v>1808951</v>
      </c>
      <c r="H21" s="38">
        <v>1861889</v>
      </c>
      <c r="I21" s="38">
        <v>1117693</v>
      </c>
      <c r="J21" s="41">
        <v>96148</v>
      </c>
      <c r="K21" s="44" t="s">
        <v>21</v>
      </c>
      <c r="L21" s="48" t="s">
        <v>21</v>
      </c>
    </row>
    <row r="22" spans="1:12" s="3" customFormat="1" ht="15.95" customHeight="1">
      <c r="A22" s="5"/>
      <c r="B22" s="256"/>
      <c r="C22" s="14" t="s">
        <v>15</v>
      </c>
      <c r="D22" s="22" t="s">
        <v>35</v>
      </c>
      <c r="E22" s="25" t="s">
        <v>37</v>
      </c>
      <c r="F22" s="30">
        <v>3737689</v>
      </c>
      <c r="G22" s="34">
        <v>1841947</v>
      </c>
      <c r="H22" s="38">
        <v>1895742</v>
      </c>
      <c r="I22" s="38">
        <v>1204189</v>
      </c>
      <c r="J22" s="41">
        <v>66849</v>
      </c>
      <c r="K22" s="44" t="s">
        <v>21</v>
      </c>
      <c r="L22" s="48" t="s">
        <v>21</v>
      </c>
    </row>
    <row r="23" spans="1:12" s="3" customFormat="1" ht="15.95" customHeight="1">
      <c r="A23" s="5"/>
      <c r="B23" s="256"/>
      <c r="C23" s="14" t="s">
        <v>40</v>
      </c>
      <c r="D23" s="22" t="s">
        <v>35</v>
      </c>
      <c r="E23" s="25" t="s">
        <v>37</v>
      </c>
      <c r="F23" s="30">
        <v>3767393</v>
      </c>
      <c r="G23" s="34">
        <v>1857031</v>
      </c>
      <c r="H23" s="38">
        <v>1910362</v>
      </c>
      <c r="I23" s="38">
        <v>1280984</v>
      </c>
      <c r="J23" s="41">
        <v>29704</v>
      </c>
      <c r="K23" s="44" t="s">
        <v>21</v>
      </c>
      <c r="L23" s="48" t="s">
        <v>21</v>
      </c>
    </row>
    <row r="24" spans="1:12" s="3" customFormat="1" ht="15.95" customHeight="1">
      <c r="A24" s="5"/>
      <c r="B24" s="256"/>
      <c r="C24" s="15" t="s">
        <v>14</v>
      </c>
      <c r="D24" s="22" t="s">
        <v>35</v>
      </c>
      <c r="E24" s="25" t="s">
        <v>37</v>
      </c>
      <c r="F24" s="31">
        <v>3792377</v>
      </c>
      <c r="G24" s="35">
        <v>1868458</v>
      </c>
      <c r="H24" s="38">
        <v>1923919</v>
      </c>
      <c r="I24" s="39">
        <v>1353578</v>
      </c>
      <c r="J24" s="42">
        <v>24984</v>
      </c>
      <c r="K24" s="45" t="s">
        <v>21</v>
      </c>
      <c r="L24" s="49" t="s">
        <v>21</v>
      </c>
    </row>
    <row r="25" spans="1:12" s="3" customFormat="1" ht="15.95" customHeight="1">
      <c r="A25" s="5"/>
      <c r="B25" s="256"/>
      <c r="C25" s="15" t="s">
        <v>42</v>
      </c>
      <c r="D25" s="23" t="s">
        <v>35</v>
      </c>
      <c r="E25" s="26" t="s">
        <v>37</v>
      </c>
      <c r="F25" s="31">
        <v>3765007</v>
      </c>
      <c r="G25" s="35">
        <v>1853952</v>
      </c>
      <c r="H25" s="39">
        <v>1911055</v>
      </c>
      <c r="I25" s="39">
        <v>1399140</v>
      </c>
      <c r="J25" s="42">
        <v>-27370</v>
      </c>
      <c r="K25" s="45" t="s">
        <v>21</v>
      </c>
      <c r="L25" s="49" t="s">
        <v>21</v>
      </c>
    </row>
    <row r="26" spans="1:12" s="3" customFormat="1" ht="15.95" customHeight="1">
      <c r="A26" s="5"/>
      <c r="B26" s="272"/>
      <c r="C26" s="16" t="s">
        <v>47</v>
      </c>
      <c r="D26" s="24" t="s">
        <v>35</v>
      </c>
      <c r="E26" s="27" t="s">
        <v>37</v>
      </c>
      <c r="F26" s="32">
        <v>3700305</v>
      </c>
      <c r="G26" s="36">
        <v>1820993</v>
      </c>
      <c r="H26" s="40">
        <v>1879312</v>
      </c>
      <c r="I26" s="32">
        <v>1429600</v>
      </c>
      <c r="J26" s="32">
        <v>-64702</v>
      </c>
      <c r="K26" s="46" t="s">
        <v>21</v>
      </c>
      <c r="L26" s="50" t="s">
        <v>21</v>
      </c>
    </row>
    <row r="27" spans="1:12" s="3" customFormat="1" ht="15.95" customHeight="1">
      <c r="A27" s="5"/>
      <c r="B27" s="255" t="s">
        <v>18</v>
      </c>
      <c r="C27" s="14" t="s">
        <v>134</v>
      </c>
      <c r="D27" s="22" t="s">
        <v>46</v>
      </c>
      <c r="E27" s="126" t="s">
        <v>37</v>
      </c>
      <c r="F27" s="127">
        <v>3666457</v>
      </c>
      <c r="G27" s="44">
        <v>1805689</v>
      </c>
      <c r="H27" s="38">
        <v>1860768</v>
      </c>
      <c r="I27" s="128">
        <v>1459753</v>
      </c>
      <c r="J27" s="127">
        <v>-2176</v>
      </c>
      <c r="K27" s="34">
        <v>-1902</v>
      </c>
      <c r="L27" s="129">
        <v>-274</v>
      </c>
    </row>
    <row r="28" spans="1:12" s="3" customFormat="1" ht="15.95" customHeight="1">
      <c r="A28" s="5"/>
      <c r="B28" s="256"/>
      <c r="C28" s="14" t="s">
        <v>134</v>
      </c>
      <c r="D28" s="22" t="s">
        <v>43</v>
      </c>
      <c r="E28" s="126" t="s">
        <v>37</v>
      </c>
      <c r="F28" s="127">
        <v>3658696</v>
      </c>
      <c r="G28" s="44">
        <v>1801729</v>
      </c>
      <c r="H28" s="38">
        <v>1856967</v>
      </c>
      <c r="I28" s="128">
        <v>1461670</v>
      </c>
      <c r="J28" s="127">
        <v>-7761</v>
      </c>
      <c r="K28" s="34">
        <v>-1458</v>
      </c>
      <c r="L28" s="129">
        <v>-6303</v>
      </c>
    </row>
    <row r="29" spans="1:12" s="3" customFormat="1" ht="15.95" customHeight="1">
      <c r="A29" s="5"/>
      <c r="B29" s="256"/>
      <c r="C29" s="14" t="s">
        <v>134</v>
      </c>
      <c r="D29" s="22" t="s">
        <v>50</v>
      </c>
      <c r="E29" s="126" t="s">
        <v>37</v>
      </c>
      <c r="F29" s="127">
        <v>3659058</v>
      </c>
      <c r="G29" s="44">
        <v>1802468</v>
      </c>
      <c r="H29" s="38">
        <v>1856590</v>
      </c>
      <c r="I29" s="128">
        <v>1465987</v>
      </c>
      <c r="J29" s="127">
        <v>362</v>
      </c>
      <c r="K29" s="34">
        <v>-1348</v>
      </c>
      <c r="L29" s="129">
        <v>1710</v>
      </c>
    </row>
    <row r="30" spans="1:12" s="3" customFormat="1" ht="15.95" customHeight="1">
      <c r="A30" s="5"/>
      <c r="B30" s="256"/>
      <c r="C30" s="14" t="s">
        <v>134</v>
      </c>
      <c r="D30" s="22" t="s">
        <v>51</v>
      </c>
      <c r="E30" s="126" t="s">
        <v>37</v>
      </c>
      <c r="F30" s="127">
        <v>3659018</v>
      </c>
      <c r="G30" s="44">
        <v>1802624</v>
      </c>
      <c r="H30" s="38">
        <v>1856394</v>
      </c>
      <c r="I30" s="128">
        <v>1467650</v>
      </c>
      <c r="J30" s="127">
        <v>-40</v>
      </c>
      <c r="K30" s="34">
        <v>-1223</v>
      </c>
      <c r="L30" s="129">
        <v>1183</v>
      </c>
    </row>
    <row r="31" spans="1:12" s="3" customFormat="1" ht="15.95" customHeight="1">
      <c r="A31" s="5"/>
      <c r="B31" s="256"/>
      <c r="C31" s="14" t="s">
        <v>134</v>
      </c>
      <c r="D31" s="22" t="s">
        <v>31</v>
      </c>
      <c r="E31" s="126" t="s">
        <v>37</v>
      </c>
      <c r="F31" s="127">
        <v>3658444</v>
      </c>
      <c r="G31" s="44">
        <v>1802339</v>
      </c>
      <c r="H31" s="38">
        <v>1856105</v>
      </c>
      <c r="I31" s="128">
        <v>1468386</v>
      </c>
      <c r="J31" s="127">
        <v>-574</v>
      </c>
      <c r="K31" s="34">
        <v>-794</v>
      </c>
      <c r="L31" s="129">
        <v>220</v>
      </c>
    </row>
    <row r="32" spans="1:12" s="3" customFormat="1" ht="15.95" customHeight="1">
      <c r="A32" s="5"/>
      <c r="B32" s="256"/>
      <c r="C32" s="14" t="s">
        <v>134</v>
      </c>
      <c r="D32" s="22" t="s">
        <v>138</v>
      </c>
      <c r="E32" s="126" t="s">
        <v>37</v>
      </c>
      <c r="F32" s="127">
        <v>3658657</v>
      </c>
      <c r="G32" s="44">
        <v>1802673</v>
      </c>
      <c r="H32" s="38">
        <v>1855984</v>
      </c>
      <c r="I32" s="128">
        <v>1469804</v>
      </c>
      <c r="J32" s="127">
        <v>213</v>
      </c>
      <c r="K32" s="34">
        <v>-977</v>
      </c>
      <c r="L32" s="129">
        <v>1190</v>
      </c>
    </row>
    <row r="33" spans="1:12" s="3" customFormat="1" ht="15.95" customHeight="1">
      <c r="A33" s="5"/>
      <c r="B33" s="256"/>
      <c r="C33" s="14" t="s">
        <v>134</v>
      </c>
      <c r="D33" s="22" t="s">
        <v>148</v>
      </c>
      <c r="E33" s="126" t="s">
        <v>37</v>
      </c>
      <c r="F33" s="127">
        <v>3657967</v>
      </c>
      <c r="G33" s="44">
        <v>1802447</v>
      </c>
      <c r="H33" s="38">
        <v>1855520</v>
      </c>
      <c r="I33" s="128">
        <v>1470837</v>
      </c>
      <c r="J33" s="127">
        <v>-690</v>
      </c>
      <c r="K33" s="34">
        <v>-918</v>
      </c>
      <c r="L33" s="129">
        <v>228</v>
      </c>
    </row>
    <row r="34" spans="1:12" s="3" customFormat="1" ht="15.95" customHeight="1">
      <c r="A34" s="5"/>
      <c r="B34" s="256"/>
      <c r="C34" s="14" t="s">
        <v>134</v>
      </c>
      <c r="D34" s="22" t="s">
        <v>35</v>
      </c>
      <c r="E34" s="126" t="s">
        <v>37</v>
      </c>
      <c r="F34" s="127">
        <v>3656487</v>
      </c>
      <c r="G34" s="44">
        <v>1801710</v>
      </c>
      <c r="H34" s="38">
        <v>1854777</v>
      </c>
      <c r="I34" s="128">
        <v>1470980</v>
      </c>
      <c r="J34" s="127">
        <v>-1480</v>
      </c>
      <c r="K34" s="34">
        <v>-1084</v>
      </c>
      <c r="L34" s="129">
        <v>-396</v>
      </c>
    </row>
    <row r="35" spans="1:12" s="3" customFormat="1" ht="15.95" customHeight="1">
      <c r="A35" s="5"/>
      <c r="B35" s="256"/>
      <c r="C35" s="14" t="s">
        <v>134</v>
      </c>
      <c r="D35" s="22" t="s">
        <v>150</v>
      </c>
      <c r="E35" s="126" t="s">
        <v>37</v>
      </c>
      <c r="F35" s="127">
        <v>3656279</v>
      </c>
      <c r="G35" s="44">
        <v>1801819</v>
      </c>
      <c r="H35" s="38">
        <v>1854460</v>
      </c>
      <c r="I35" s="128">
        <v>1472305</v>
      </c>
      <c r="J35" s="127">
        <v>-208</v>
      </c>
      <c r="K35" s="34">
        <v>-1265</v>
      </c>
      <c r="L35" s="129">
        <v>1057</v>
      </c>
    </row>
    <row r="36" spans="1:12" s="3" customFormat="1" ht="15.95" customHeight="1">
      <c r="A36" s="5"/>
      <c r="B36" s="256"/>
      <c r="C36" s="130" t="s">
        <v>134</v>
      </c>
      <c r="D36" s="131" t="s">
        <v>151</v>
      </c>
      <c r="E36" s="132" t="s">
        <v>37</v>
      </c>
      <c r="F36" s="133">
        <v>3655587</v>
      </c>
      <c r="G36" s="134">
        <v>1801468</v>
      </c>
      <c r="H36" s="135">
        <v>1854119</v>
      </c>
      <c r="I36" s="83">
        <v>1473261</v>
      </c>
      <c r="J36" s="133">
        <v>-692</v>
      </c>
      <c r="K36" s="136">
        <v>-1334</v>
      </c>
      <c r="L36" s="137">
        <v>642</v>
      </c>
    </row>
    <row r="37" spans="1:12" s="3" customFormat="1" ht="15.95" customHeight="1">
      <c r="A37" s="5"/>
      <c r="B37" s="256"/>
      <c r="C37" s="15" t="s">
        <v>159</v>
      </c>
      <c r="D37" s="23" t="s">
        <v>160</v>
      </c>
      <c r="E37" s="138" t="s">
        <v>37</v>
      </c>
      <c r="F37" s="139">
        <v>3653988</v>
      </c>
      <c r="G37" s="45">
        <v>1800634</v>
      </c>
      <c r="H37" s="39">
        <v>1853354</v>
      </c>
      <c r="I37" s="140">
        <v>1473329</v>
      </c>
      <c r="J37" s="139">
        <v>-1599</v>
      </c>
      <c r="K37" s="35">
        <v>-1521</v>
      </c>
      <c r="L37" s="141">
        <v>-78</v>
      </c>
    </row>
    <row r="38" spans="1:12" s="3" customFormat="1" ht="15.95" customHeight="1">
      <c r="A38" s="5"/>
      <c r="B38" s="256"/>
      <c r="C38" s="142" t="s">
        <v>159</v>
      </c>
      <c r="D38" s="143" t="s">
        <v>49</v>
      </c>
      <c r="E38" s="144" t="s">
        <v>37</v>
      </c>
      <c r="F38" s="145">
        <v>3651912</v>
      </c>
      <c r="G38" s="146">
        <v>1799569</v>
      </c>
      <c r="H38" s="147">
        <v>1852343</v>
      </c>
      <c r="I38" s="148">
        <v>1473301</v>
      </c>
      <c r="J38" s="145">
        <v>-2076</v>
      </c>
      <c r="K38" s="149">
        <v>-2351</v>
      </c>
      <c r="L38" s="150">
        <v>275</v>
      </c>
    </row>
    <row r="39" spans="1:12" s="3" customFormat="1" ht="20.100000000000001" customHeight="1">
      <c r="A39" s="5"/>
      <c r="B39" s="257"/>
      <c r="C39" s="151" t="s">
        <v>159</v>
      </c>
      <c r="D39" s="152" t="s">
        <v>46</v>
      </c>
      <c r="E39" s="153" t="s">
        <v>37</v>
      </c>
      <c r="F39" s="154">
        <v>3649894</v>
      </c>
      <c r="G39" s="177">
        <v>1798530</v>
      </c>
      <c r="H39" s="178">
        <v>1851364</v>
      </c>
      <c r="I39" s="179">
        <v>1473629</v>
      </c>
      <c r="J39" s="154">
        <v>-2018</v>
      </c>
      <c r="K39" s="180">
        <v>-1855</v>
      </c>
      <c r="L39" s="181">
        <v>-163</v>
      </c>
    </row>
    <row r="40" spans="1:12" s="3" customFormat="1" ht="18.75" customHeight="1">
      <c r="A40" s="5"/>
      <c r="B40" s="5"/>
      <c r="C40" s="9"/>
      <c r="D40" s="9"/>
      <c r="E40" s="9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17" t="s">
        <v>22</v>
      </c>
      <c r="D41" s="17"/>
      <c r="E41" s="17" t="s">
        <v>53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17"/>
      <c r="D42" s="17"/>
      <c r="E42" s="17" t="s">
        <v>48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17" t="s">
        <v>28</v>
      </c>
      <c r="D43" s="17"/>
      <c r="E43" s="17" t="s">
        <v>197</v>
      </c>
      <c r="F43" s="17"/>
      <c r="G43" s="17"/>
      <c r="H43" s="17"/>
      <c r="I43" s="17"/>
      <c r="J43" s="17"/>
      <c r="K43" s="17"/>
      <c r="L43" s="17"/>
    </row>
    <row r="44" spans="1:12" s="3" customFormat="1">
      <c r="A44" s="5"/>
      <c r="B44" s="5"/>
      <c r="C44" s="17"/>
      <c r="D44" s="17"/>
      <c r="E44" s="17" t="s">
        <v>54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17" t="s">
        <v>30</v>
      </c>
      <c r="D45" s="17"/>
      <c r="E45" s="17" t="s">
        <v>52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>
      <c r="A47" s="4"/>
      <c r="B47" s="4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>
      <c r="A48" s="4"/>
      <c r="B48" s="4"/>
      <c r="C48" s="19"/>
      <c r="D48" s="19"/>
      <c r="E48" s="19"/>
      <c r="F48" s="19"/>
      <c r="G48" s="19"/>
      <c r="H48" s="19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18"/>
      <c r="D50" s="18"/>
      <c r="E50" s="18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J16:L16"/>
    <mergeCell ref="B17:C17"/>
    <mergeCell ref="B18:B26"/>
    <mergeCell ref="I5:L5"/>
    <mergeCell ref="C1:L1"/>
    <mergeCell ref="C2:L2"/>
    <mergeCell ref="C3:L3"/>
    <mergeCell ref="J4:L4"/>
    <mergeCell ref="B27:B39"/>
    <mergeCell ref="A7:G7"/>
    <mergeCell ref="A14:G14"/>
    <mergeCell ref="J15:L15"/>
    <mergeCell ref="F16:I16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zoomScaleSheetLayoutView="100" workbookViewId="0">
      <selection activeCell="E21" sqref="E21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/>
    <col min="19" max="16384" width="9" style="1"/>
  </cols>
  <sheetData>
    <row r="1" spans="1:29" ht="18.75" customHeight="1">
      <c r="A1" s="312" t="s">
        <v>36</v>
      </c>
      <c r="B1" s="313"/>
      <c r="C1" s="313"/>
      <c r="D1" s="313"/>
      <c r="E1" s="313"/>
      <c r="F1" s="313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29" ht="19.5" customHeight="1">
      <c r="A2" s="171"/>
      <c r="B2" s="172" t="s">
        <v>198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29" ht="19.5" customHeight="1">
      <c r="A3" s="171"/>
      <c r="B3" s="210" t="s">
        <v>199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29" ht="25.5" customHeight="1">
      <c r="A4" s="170"/>
      <c r="B4" s="314" t="s">
        <v>8</v>
      </c>
      <c r="C4" s="314"/>
      <c r="D4" s="314"/>
      <c r="E4" s="314"/>
      <c r="F4" s="314"/>
      <c r="G4" s="175"/>
      <c r="H4" s="176"/>
      <c r="I4" s="327"/>
      <c r="J4" s="327"/>
      <c r="K4" s="327"/>
      <c r="L4" s="327"/>
      <c r="M4" s="328" t="s">
        <v>13</v>
      </c>
      <c r="N4" s="328"/>
      <c r="O4" s="328"/>
      <c r="P4" s="328"/>
    </row>
    <row r="5" spans="1:29" s="3" customFormat="1" ht="19.5" customHeight="1">
      <c r="A5" s="5"/>
      <c r="B5" s="52"/>
      <c r="C5" s="318" t="s">
        <v>149</v>
      </c>
      <c r="D5" s="319"/>
      <c r="E5" s="320"/>
      <c r="F5" s="305">
        <f ca="1">SUM(解説１・２!F38)</f>
        <v>3651912</v>
      </c>
      <c r="G5" s="321"/>
      <c r="H5" s="211"/>
      <c r="I5" s="330" t="s">
        <v>45</v>
      </c>
      <c r="J5" s="330"/>
      <c r="K5" s="330"/>
      <c r="L5" s="330"/>
      <c r="M5" s="330" t="s">
        <v>57</v>
      </c>
      <c r="N5" s="330"/>
      <c r="O5" s="330"/>
      <c r="P5" s="33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52"/>
      <c r="C6" s="322" t="s">
        <v>58</v>
      </c>
      <c r="D6" s="323"/>
      <c r="E6" s="324"/>
      <c r="F6" s="325">
        <f ca="1">K6+O6</f>
        <v>12457</v>
      </c>
      <c r="G6" s="326"/>
      <c r="H6" s="212"/>
      <c r="I6" s="322" t="s">
        <v>19</v>
      </c>
      <c r="J6" s="324"/>
      <c r="K6" s="329">
        <f ca="1">'推計人口・動態表 (総数)'!F7</f>
        <v>1846</v>
      </c>
      <c r="L6" s="329"/>
      <c r="M6" s="322" t="s">
        <v>59</v>
      </c>
      <c r="N6" s="324"/>
      <c r="O6" s="329">
        <f ca="1">'推計人口・動態表 (総数)'!I7</f>
        <v>10611</v>
      </c>
      <c r="P6" s="32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52"/>
      <c r="C7" s="292" t="s">
        <v>60</v>
      </c>
      <c r="D7" s="315"/>
      <c r="E7" s="293"/>
      <c r="F7" s="316">
        <f ca="1">K7+O7</f>
        <v>14475</v>
      </c>
      <c r="G7" s="317"/>
      <c r="H7" s="213"/>
      <c r="I7" s="292" t="s">
        <v>61</v>
      </c>
      <c r="J7" s="293"/>
      <c r="K7" s="300">
        <f ca="1">'推計人口・動態表 (総数)'!G7</f>
        <v>3701</v>
      </c>
      <c r="L7" s="300"/>
      <c r="M7" s="292" t="s">
        <v>64</v>
      </c>
      <c r="N7" s="293"/>
      <c r="O7" s="300">
        <f ca="1">'推計人口・動態表 (総数)'!J7</f>
        <v>10774</v>
      </c>
      <c r="P7" s="30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53"/>
      <c r="C8" s="294" t="s">
        <v>188</v>
      </c>
      <c r="D8" s="295"/>
      <c r="E8" s="296"/>
      <c r="F8" s="288">
        <f ca="1">SUM(解説１・２!F39)</f>
        <v>3649894</v>
      </c>
      <c r="G8" s="289"/>
      <c r="H8" s="214"/>
      <c r="I8" s="290" t="s">
        <v>65</v>
      </c>
      <c r="J8" s="291"/>
      <c r="K8" s="301">
        <f>K6-K7</f>
        <v>-1855</v>
      </c>
      <c r="L8" s="302"/>
      <c r="M8" s="290" t="s">
        <v>5</v>
      </c>
      <c r="N8" s="291"/>
      <c r="O8" s="305">
        <f>O6-O7</f>
        <v>-163</v>
      </c>
      <c r="P8" s="305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53"/>
      <c r="C9" s="297"/>
      <c r="D9" s="298"/>
      <c r="E9" s="299"/>
      <c r="F9" s="288"/>
      <c r="G9" s="289"/>
      <c r="H9" s="215"/>
      <c r="I9" s="292" t="s">
        <v>66</v>
      </c>
      <c r="J9" s="293"/>
      <c r="K9" s="303"/>
      <c r="L9" s="304"/>
      <c r="M9" s="292" t="s">
        <v>67</v>
      </c>
      <c r="N9" s="293"/>
      <c r="O9" s="305"/>
      <c r="P9" s="30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54"/>
      <c r="C10" s="63"/>
      <c r="D10" s="63"/>
      <c r="E10" s="273"/>
      <c r="F10" s="27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51"/>
      <c r="B11" s="55" t="s">
        <v>62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</row>
    <row r="12" spans="1:29" ht="13.5" customHeight="1">
      <c r="A12" s="4"/>
      <c r="B12" s="56"/>
      <c r="C12" s="64"/>
      <c r="D12" s="64"/>
      <c r="E12" s="64"/>
      <c r="F12" s="64"/>
      <c r="G12" s="4"/>
      <c r="H12" s="4"/>
      <c r="I12" s="4"/>
      <c r="J12" s="4"/>
      <c r="K12" s="4"/>
      <c r="L12" s="4"/>
      <c r="M12" s="4"/>
      <c r="N12" s="64"/>
      <c r="O12" s="64"/>
      <c r="P12" s="64"/>
      <c r="Q12" s="90"/>
    </row>
    <row r="13" spans="1:29" ht="20.100000000000001" customHeight="1">
      <c r="A13" s="4"/>
      <c r="B13" s="57"/>
      <c r="C13" s="65"/>
      <c r="D13" s="65"/>
      <c r="E13" s="71"/>
      <c r="F13" s="71"/>
      <c r="G13" s="72"/>
      <c r="H13" s="72"/>
      <c r="I13" s="4"/>
      <c r="J13" s="65"/>
      <c r="K13" s="65"/>
      <c r="L13" s="65"/>
      <c r="M13" s="4"/>
      <c r="N13" s="64"/>
      <c r="O13" s="64"/>
      <c r="P13" s="64"/>
      <c r="Q13" s="90"/>
    </row>
    <row r="14" spans="1:29" ht="20.100000000000001" customHeight="1">
      <c r="A14" s="4"/>
      <c r="B14" s="58"/>
      <c r="C14" s="65"/>
      <c r="D14" s="65"/>
      <c r="E14" s="71"/>
      <c r="F14" s="71"/>
      <c r="G14" s="4"/>
      <c r="H14" s="4"/>
      <c r="I14" s="4"/>
      <c r="J14" s="83"/>
      <c r="K14" s="83"/>
      <c r="L14" s="83"/>
      <c r="M14" s="4"/>
      <c r="N14" s="64"/>
      <c r="O14" s="64"/>
      <c r="P14" s="64"/>
      <c r="Q14" s="90"/>
    </row>
    <row r="15" spans="1:29" ht="20.100000000000001" customHeight="1">
      <c r="A15" s="4"/>
      <c r="B15" s="58"/>
      <c r="C15" s="65"/>
      <c r="D15" s="65"/>
      <c r="E15" s="71"/>
      <c r="F15" s="71"/>
      <c r="G15" s="4"/>
      <c r="H15" s="4"/>
      <c r="I15" s="4"/>
      <c r="J15" s="83"/>
      <c r="K15" s="83"/>
      <c r="L15" s="83"/>
      <c r="M15" s="4"/>
      <c r="N15" s="64"/>
      <c r="O15" s="64"/>
      <c r="P15" s="64"/>
      <c r="Q15" s="90"/>
    </row>
    <row r="16" spans="1:29" ht="20.100000000000001" customHeight="1">
      <c r="A16" s="4"/>
      <c r="B16" s="59"/>
      <c r="C16" s="65"/>
      <c r="D16" s="65"/>
      <c r="E16" s="71"/>
      <c r="F16" s="71"/>
      <c r="G16" s="4"/>
      <c r="H16" s="4"/>
      <c r="I16" s="4"/>
      <c r="J16" s="83"/>
      <c r="K16" s="83"/>
      <c r="L16" s="83"/>
      <c r="M16" s="4"/>
      <c r="N16" s="64"/>
      <c r="O16" s="64"/>
      <c r="P16" s="64"/>
      <c r="Q16" s="90"/>
    </row>
    <row r="17" spans="1:17" ht="20.100000000000001" customHeight="1">
      <c r="A17" s="4"/>
      <c r="B17" s="58"/>
      <c r="C17" s="65"/>
      <c r="D17" s="65"/>
      <c r="E17" s="71"/>
      <c r="F17" s="71"/>
      <c r="G17" s="4"/>
      <c r="H17" s="4"/>
      <c r="I17" s="4"/>
      <c r="J17" s="83"/>
      <c r="K17" s="83"/>
      <c r="L17" s="83"/>
      <c r="M17" s="4"/>
      <c r="N17" s="4"/>
      <c r="O17" s="4"/>
      <c r="P17" s="4"/>
    </row>
    <row r="18" spans="1:17" ht="20.100000000000001" customHeight="1">
      <c r="A18" s="4"/>
      <c r="B18" s="58"/>
      <c r="C18" s="65"/>
      <c r="D18" s="65"/>
      <c r="E18" s="71"/>
      <c r="F18" s="71"/>
      <c r="G18" s="4"/>
      <c r="H18" s="4"/>
      <c r="I18" s="4"/>
      <c r="J18" s="83"/>
      <c r="K18" s="83"/>
      <c r="L18" s="83"/>
      <c r="M18" s="4"/>
      <c r="N18" s="4"/>
      <c r="O18" s="4"/>
      <c r="P18" s="4"/>
    </row>
    <row r="19" spans="1:17" ht="20.100000000000001" customHeight="1">
      <c r="A19" s="4"/>
      <c r="B19" s="58"/>
      <c r="C19" s="65"/>
      <c r="D19" s="65"/>
      <c r="E19" s="71"/>
      <c r="F19" s="71"/>
      <c r="G19" s="4"/>
      <c r="H19" s="4"/>
      <c r="I19" s="4"/>
      <c r="J19" s="83"/>
      <c r="K19" s="83"/>
      <c r="L19" s="83"/>
      <c r="M19" s="4"/>
      <c r="N19" s="4"/>
      <c r="O19" s="4"/>
      <c r="P19" s="4"/>
    </row>
    <row r="20" spans="1:17" ht="20.100000000000001" customHeight="1">
      <c r="A20" s="4"/>
      <c r="B20" s="58"/>
      <c r="C20" s="65"/>
      <c r="D20" s="65"/>
      <c r="E20" s="71"/>
      <c r="F20" s="71"/>
      <c r="G20" s="4"/>
      <c r="H20" s="4"/>
      <c r="I20" s="4"/>
      <c r="J20" s="84"/>
      <c r="K20" s="84"/>
      <c r="L20" s="84"/>
      <c r="M20" s="4"/>
      <c r="N20" s="4"/>
      <c r="O20" s="4"/>
      <c r="P20" s="4"/>
    </row>
    <row r="21" spans="1:17" ht="20.100000000000001" customHeight="1">
      <c r="A21" s="4"/>
      <c r="B21" s="58"/>
      <c r="C21" s="65"/>
      <c r="D21" s="65"/>
      <c r="E21" s="71"/>
      <c r="F21" s="71"/>
      <c r="G21" s="4"/>
      <c r="H21" s="4"/>
      <c r="I21" s="4"/>
      <c r="J21" s="85"/>
      <c r="K21" s="85"/>
      <c r="L21" s="85"/>
      <c r="M21" s="4"/>
      <c r="N21" s="4"/>
      <c r="O21" s="4"/>
      <c r="P21" s="4"/>
    </row>
    <row r="22" spans="1:17" ht="20.100000000000001" customHeight="1">
      <c r="A22" s="4"/>
      <c r="B22" s="58"/>
      <c r="C22" s="65"/>
      <c r="D22" s="65"/>
      <c r="E22" s="71"/>
      <c r="F22" s="71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58"/>
      <c r="C23" s="65"/>
      <c r="D23" s="65"/>
      <c r="E23" s="71"/>
      <c r="F23" s="71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58"/>
      <c r="C24" s="65"/>
      <c r="D24" s="65"/>
      <c r="E24" s="71"/>
      <c r="F24" s="71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58"/>
      <c r="C25" s="65"/>
      <c r="D25" s="65"/>
      <c r="E25" s="71"/>
      <c r="F25" s="71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58"/>
      <c r="C26" s="65"/>
      <c r="D26" s="65"/>
      <c r="E26" s="71"/>
      <c r="F26" s="71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308" t="s">
        <v>1</v>
      </c>
      <c r="B27" s="309"/>
      <c r="C27" s="309"/>
      <c r="D27" s="309"/>
      <c r="E27" s="4"/>
      <c r="F27" s="4"/>
      <c r="G27" s="65"/>
      <c r="H27" s="65"/>
      <c r="I27" s="54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281" t="s">
        <v>201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</row>
    <row r="29" spans="1:17" ht="24.95" customHeight="1">
      <c r="A29" s="217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</row>
    <row r="30" spans="1:17">
      <c r="A30" s="4"/>
      <c r="B30" s="60"/>
      <c r="C30" s="285" t="s">
        <v>68</v>
      </c>
      <c r="D30" s="286"/>
      <c r="E30" s="286"/>
      <c r="F30" s="287"/>
      <c r="G30" s="286"/>
      <c r="H30" s="218"/>
      <c r="I30" s="82"/>
      <c r="J30" s="285" t="s">
        <v>69</v>
      </c>
      <c r="K30" s="285"/>
      <c r="L30" s="311"/>
      <c r="M30" s="311"/>
      <c r="N30" s="311"/>
      <c r="O30" s="311"/>
      <c r="P30" s="311"/>
      <c r="Q30" s="91"/>
    </row>
    <row r="31" spans="1:17" ht="15" customHeight="1">
      <c r="A31" s="4"/>
      <c r="B31" s="61" t="s">
        <v>70</v>
      </c>
      <c r="C31" s="66" t="s">
        <v>0</v>
      </c>
      <c r="D31" s="68" t="s">
        <v>71</v>
      </c>
      <c r="E31" s="61" t="s">
        <v>70</v>
      </c>
      <c r="F31" s="66" t="s">
        <v>25</v>
      </c>
      <c r="G31" s="73" t="s">
        <v>71</v>
      </c>
      <c r="H31" s="78"/>
      <c r="I31" s="61" t="s">
        <v>70</v>
      </c>
      <c r="J31" s="66" t="s">
        <v>72</v>
      </c>
      <c r="K31" s="306" t="s">
        <v>73</v>
      </c>
      <c r="L31" s="310"/>
      <c r="M31" s="61" t="s">
        <v>70</v>
      </c>
      <c r="N31" s="66" t="s">
        <v>10</v>
      </c>
      <c r="O31" s="283" t="s">
        <v>74</v>
      </c>
      <c r="P31" s="284"/>
      <c r="Q31" s="91"/>
    </row>
    <row r="32" spans="1:17" ht="15" customHeight="1">
      <c r="A32" s="4"/>
      <c r="B32" s="219" t="s">
        <v>135</v>
      </c>
      <c r="C32" s="220" t="s">
        <v>169</v>
      </c>
      <c r="D32" s="221">
        <v>793033</v>
      </c>
      <c r="E32" s="219" t="s">
        <v>135</v>
      </c>
      <c r="F32" s="220" t="s">
        <v>170</v>
      </c>
      <c r="G32" s="221">
        <v>43153</v>
      </c>
      <c r="H32" s="222"/>
      <c r="I32" s="219" t="s">
        <v>135</v>
      </c>
      <c r="J32" s="220" t="s">
        <v>178</v>
      </c>
      <c r="K32" s="223"/>
      <c r="L32" s="224">
        <v>89</v>
      </c>
      <c r="M32" s="219" t="s">
        <v>135</v>
      </c>
      <c r="N32" s="220" t="s">
        <v>161</v>
      </c>
      <c r="O32" s="223"/>
      <c r="P32" s="225">
        <v>581</v>
      </c>
    </row>
    <row r="33" spans="1:17" ht="15" customHeight="1">
      <c r="A33" s="4"/>
      <c r="B33" s="226" t="s">
        <v>75</v>
      </c>
      <c r="C33" s="227" t="s">
        <v>172</v>
      </c>
      <c r="D33" s="228">
        <v>693604</v>
      </c>
      <c r="E33" s="226" t="s">
        <v>75</v>
      </c>
      <c r="F33" s="227" t="s">
        <v>171</v>
      </c>
      <c r="G33" s="228">
        <v>36924</v>
      </c>
      <c r="H33" s="222"/>
      <c r="I33" s="229" t="s">
        <v>75</v>
      </c>
      <c r="J33" s="227" t="s">
        <v>173</v>
      </c>
      <c r="K33" s="230"/>
      <c r="L33" s="231">
        <v>68</v>
      </c>
      <c r="M33" s="226" t="s">
        <v>75</v>
      </c>
      <c r="N33" s="227" t="s">
        <v>162</v>
      </c>
      <c r="O33" s="230"/>
      <c r="P33" s="232">
        <v>307</v>
      </c>
    </row>
    <row r="34" spans="1:17" ht="15" customHeight="1">
      <c r="A34" s="4"/>
      <c r="B34" s="226" t="s">
        <v>136</v>
      </c>
      <c r="C34" s="227" t="s">
        <v>174</v>
      </c>
      <c r="D34" s="228">
        <v>245549</v>
      </c>
      <c r="E34" s="226" t="s">
        <v>136</v>
      </c>
      <c r="F34" s="227" t="s">
        <v>175</v>
      </c>
      <c r="G34" s="228">
        <v>32165</v>
      </c>
      <c r="H34" s="233"/>
      <c r="I34" s="226" t="s">
        <v>136</v>
      </c>
      <c r="J34" s="227" t="s">
        <v>181</v>
      </c>
      <c r="K34" s="230"/>
      <c r="L34" s="231">
        <v>60</v>
      </c>
      <c r="M34" s="226" t="s">
        <v>136</v>
      </c>
      <c r="N34" s="227" t="s">
        <v>163</v>
      </c>
      <c r="O34" s="230"/>
      <c r="P34" s="232">
        <v>180</v>
      </c>
    </row>
    <row r="35" spans="1:17" ht="15" customHeight="1">
      <c r="A35" s="4"/>
      <c r="B35" s="226" t="s">
        <v>76</v>
      </c>
      <c r="C35" s="227" t="s">
        <v>176</v>
      </c>
      <c r="D35" s="228">
        <v>190168</v>
      </c>
      <c r="E35" s="226" t="s">
        <v>76</v>
      </c>
      <c r="F35" s="227" t="s">
        <v>177</v>
      </c>
      <c r="G35" s="228">
        <v>28986</v>
      </c>
      <c r="H35" s="233"/>
      <c r="I35" s="226" t="s">
        <v>166</v>
      </c>
      <c r="J35" s="227" t="s">
        <v>166</v>
      </c>
      <c r="K35" s="277" t="s">
        <v>166</v>
      </c>
      <c r="L35" s="278"/>
      <c r="M35" s="226" t="s">
        <v>76</v>
      </c>
      <c r="N35" s="227" t="s">
        <v>189</v>
      </c>
      <c r="O35" s="230"/>
      <c r="P35" s="232">
        <v>177</v>
      </c>
    </row>
    <row r="36" spans="1:17" ht="15" customHeight="1">
      <c r="A36" s="4"/>
      <c r="B36" s="234" t="s">
        <v>137</v>
      </c>
      <c r="C36" s="235" t="s">
        <v>179</v>
      </c>
      <c r="D36" s="236">
        <v>166333</v>
      </c>
      <c r="E36" s="234" t="s">
        <v>137</v>
      </c>
      <c r="F36" s="235" t="s">
        <v>180</v>
      </c>
      <c r="G36" s="236">
        <v>18880</v>
      </c>
      <c r="H36" s="233"/>
      <c r="I36" s="234" t="s">
        <v>166</v>
      </c>
      <c r="J36" s="235" t="s">
        <v>166</v>
      </c>
      <c r="K36" s="275" t="s">
        <v>166</v>
      </c>
      <c r="L36" s="276"/>
      <c r="M36" s="234" t="s">
        <v>137</v>
      </c>
      <c r="N36" s="235" t="s">
        <v>167</v>
      </c>
      <c r="O36" s="237"/>
      <c r="P36" s="238">
        <v>114</v>
      </c>
    </row>
    <row r="37" spans="1:17" ht="15" customHeight="1">
      <c r="A37" s="4"/>
      <c r="B37" s="62"/>
      <c r="C37" s="67"/>
      <c r="D37" s="69"/>
      <c r="E37" s="62"/>
      <c r="F37" s="67"/>
      <c r="G37" s="69"/>
      <c r="H37" s="69"/>
      <c r="I37" s="239"/>
      <c r="J37" s="240"/>
      <c r="K37" s="241"/>
      <c r="L37" s="241"/>
      <c r="M37" s="62"/>
      <c r="N37" s="67"/>
      <c r="O37" s="67"/>
      <c r="P37" s="242"/>
    </row>
    <row r="38" spans="1:17">
      <c r="A38" s="4"/>
      <c r="B38" s="60"/>
      <c r="C38" s="285" t="s">
        <v>44</v>
      </c>
      <c r="D38" s="286"/>
      <c r="E38" s="286"/>
      <c r="F38" s="287"/>
      <c r="G38" s="286"/>
      <c r="H38" s="218"/>
      <c r="I38" s="82"/>
      <c r="J38" s="285" t="s">
        <v>77</v>
      </c>
      <c r="K38" s="285"/>
      <c r="L38" s="285"/>
      <c r="M38" s="285"/>
      <c r="N38" s="285"/>
      <c r="O38" s="285"/>
      <c r="P38" s="285"/>
      <c r="Q38" s="91"/>
    </row>
    <row r="39" spans="1:17" ht="15" customHeight="1">
      <c r="A39" s="4"/>
      <c r="B39" s="61" t="s">
        <v>70</v>
      </c>
      <c r="C39" s="66" t="s">
        <v>78</v>
      </c>
      <c r="D39" s="70" t="s">
        <v>79</v>
      </c>
      <c r="E39" s="61" t="s">
        <v>70</v>
      </c>
      <c r="F39" s="66" t="s">
        <v>78</v>
      </c>
      <c r="G39" s="74" t="s">
        <v>74</v>
      </c>
      <c r="H39" s="78"/>
      <c r="I39" s="61" t="s">
        <v>70</v>
      </c>
      <c r="J39" s="66" t="s">
        <v>72</v>
      </c>
      <c r="K39" s="306" t="s">
        <v>73</v>
      </c>
      <c r="L39" s="307"/>
      <c r="M39" s="61" t="s">
        <v>70</v>
      </c>
      <c r="N39" s="66" t="s">
        <v>10</v>
      </c>
      <c r="O39" s="279" t="s">
        <v>74</v>
      </c>
      <c r="P39" s="280"/>
      <c r="Q39" s="91"/>
    </row>
    <row r="40" spans="1:17" ht="15" customHeight="1">
      <c r="A40" s="4"/>
      <c r="B40" s="219" t="s">
        <v>135</v>
      </c>
      <c r="C40" s="220" t="s">
        <v>190</v>
      </c>
      <c r="D40" s="221">
        <v>2</v>
      </c>
      <c r="E40" s="219" t="s">
        <v>135</v>
      </c>
      <c r="F40" s="220" t="s">
        <v>161</v>
      </c>
      <c r="G40" s="221">
        <v>460</v>
      </c>
      <c r="H40" s="222"/>
      <c r="I40" s="219" t="s">
        <v>135</v>
      </c>
      <c r="J40" s="220" t="s">
        <v>173</v>
      </c>
      <c r="K40" s="223"/>
      <c r="L40" s="225">
        <v>103</v>
      </c>
      <c r="M40" s="219" t="s">
        <v>135</v>
      </c>
      <c r="N40" s="220" t="s">
        <v>161</v>
      </c>
      <c r="O40" s="223"/>
      <c r="P40" s="225">
        <v>121</v>
      </c>
    </row>
    <row r="41" spans="1:17" ht="15" customHeight="1">
      <c r="A41" s="4"/>
      <c r="B41" s="226" t="s">
        <v>160</v>
      </c>
      <c r="C41" s="227" t="s">
        <v>170</v>
      </c>
      <c r="D41" s="228">
        <v>2</v>
      </c>
      <c r="E41" s="226" t="s">
        <v>75</v>
      </c>
      <c r="F41" s="227" t="s">
        <v>162</v>
      </c>
      <c r="G41" s="228">
        <v>279</v>
      </c>
      <c r="H41" s="222"/>
      <c r="I41" s="226" t="s">
        <v>75</v>
      </c>
      <c r="J41" s="227" t="s">
        <v>178</v>
      </c>
      <c r="K41" s="230"/>
      <c r="L41" s="232">
        <v>100</v>
      </c>
      <c r="M41" s="226" t="s">
        <v>75</v>
      </c>
      <c r="N41" s="227" t="s">
        <v>189</v>
      </c>
      <c r="O41" s="230"/>
      <c r="P41" s="232">
        <v>77</v>
      </c>
    </row>
    <row r="42" spans="1:17" ht="15" customHeight="1">
      <c r="A42" s="4"/>
      <c r="B42" s="226" t="s">
        <v>166</v>
      </c>
      <c r="C42" s="227" t="s">
        <v>166</v>
      </c>
      <c r="D42" s="243" t="s">
        <v>166</v>
      </c>
      <c r="E42" s="226" t="s">
        <v>136</v>
      </c>
      <c r="F42" s="227" t="s">
        <v>163</v>
      </c>
      <c r="G42" s="228">
        <v>151</v>
      </c>
      <c r="H42" s="222"/>
      <c r="I42" s="226" t="s">
        <v>136</v>
      </c>
      <c r="J42" s="227" t="s">
        <v>181</v>
      </c>
      <c r="K42" s="230"/>
      <c r="L42" s="232">
        <v>75</v>
      </c>
      <c r="M42" s="244" t="s">
        <v>136</v>
      </c>
      <c r="N42" s="227" t="s">
        <v>165</v>
      </c>
      <c r="O42" s="230"/>
      <c r="P42" s="232">
        <v>39</v>
      </c>
    </row>
    <row r="43" spans="1:17" ht="15" customHeight="1">
      <c r="A43" s="4"/>
      <c r="B43" s="244" t="s">
        <v>166</v>
      </c>
      <c r="C43" s="227" t="s">
        <v>166</v>
      </c>
      <c r="D43" s="243" t="s">
        <v>166</v>
      </c>
      <c r="E43" s="226" t="s">
        <v>76</v>
      </c>
      <c r="F43" s="227" t="s">
        <v>167</v>
      </c>
      <c r="G43" s="228">
        <v>115</v>
      </c>
      <c r="H43" s="233"/>
      <c r="I43" s="226" t="s">
        <v>76</v>
      </c>
      <c r="J43" s="227" t="s">
        <v>191</v>
      </c>
      <c r="K43" s="230"/>
      <c r="L43" s="232">
        <v>45</v>
      </c>
      <c r="M43" s="226" t="s">
        <v>76</v>
      </c>
      <c r="N43" s="227" t="s">
        <v>164</v>
      </c>
      <c r="O43" s="230"/>
      <c r="P43" s="232">
        <v>37</v>
      </c>
    </row>
    <row r="44" spans="1:17" ht="15" customHeight="1">
      <c r="A44" s="4"/>
      <c r="B44" s="234" t="s">
        <v>166</v>
      </c>
      <c r="C44" s="235" t="s">
        <v>166</v>
      </c>
      <c r="D44" s="245" t="s">
        <v>166</v>
      </c>
      <c r="E44" s="234" t="s">
        <v>137</v>
      </c>
      <c r="F44" s="235" t="s">
        <v>189</v>
      </c>
      <c r="G44" s="236">
        <v>100</v>
      </c>
      <c r="H44" s="233"/>
      <c r="I44" s="234" t="s">
        <v>137</v>
      </c>
      <c r="J44" s="235" t="s">
        <v>192</v>
      </c>
      <c r="K44" s="237"/>
      <c r="L44" s="238">
        <v>36</v>
      </c>
      <c r="M44" s="234" t="s">
        <v>137</v>
      </c>
      <c r="N44" s="235" t="s">
        <v>193</v>
      </c>
      <c r="O44" s="237"/>
      <c r="P44" s="238">
        <v>36</v>
      </c>
    </row>
    <row r="45" spans="1:17" ht="15" customHeight="1">
      <c r="A45" s="4"/>
      <c r="B45" s="62"/>
      <c r="C45" s="67"/>
      <c r="D45" s="242"/>
      <c r="E45" s="62"/>
      <c r="F45" s="67"/>
      <c r="G45" s="69"/>
      <c r="H45" s="69"/>
      <c r="I45" s="62"/>
      <c r="J45" s="67"/>
      <c r="K45" s="86"/>
      <c r="L45" s="69"/>
      <c r="M45" s="62"/>
      <c r="N45" s="67"/>
      <c r="O45" s="246"/>
      <c r="P45" s="246"/>
    </row>
    <row r="46" spans="1:17">
      <c r="A46" s="4"/>
      <c r="B46" s="4"/>
      <c r="C46" s="4"/>
      <c r="D46" s="4"/>
      <c r="E46" s="4"/>
      <c r="F46" s="4"/>
      <c r="G46" s="75" t="s">
        <v>81</v>
      </c>
      <c r="H46" s="79"/>
      <c r="I46" s="79"/>
      <c r="J46" s="79"/>
      <c r="K46" s="79"/>
      <c r="L46" s="79"/>
      <c r="M46" s="79"/>
      <c r="N46" s="79"/>
      <c r="O46" s="79"/>
      <c r="P46" s="87"/>
    </row>
    <row r="47" spans="1:17">
      <c r="A47" s="4"/>
      <c r="B47" s="4"/>
      <c r="C47" s="4"/>
      <c r="D47" s="4"/>
      <c r="E47" s="4"/>
      <c r="F47" s="4"/>
      <c r="G47" s="76" t="s">
        <v>82</v>
      </c>
      <c r="H47" s="80"/>
      <c r="I47" s="80"/>
      <c r="J47" s="80"/>
      <c r="K47" s="80"/>
      <c r="L47" s="80"/>
      <c r="M47" s="80"/>
      <c r="N47" s="80"/>
      <c r="O47" s="80"/>
      <c r="P47" s="88"/>
    </row>
    <row r="48" spans="1:17">
      <c r="A48" s="4"/>
      <c r="B48" s="4"/>
      <c r="C48" s="4"/>
      <c r="D48" s="4"/>
      <c r="E48" s="4"/>
      <c r="F48" s="4"/>
      <c r="G48" s="77" t="s">
        <v>168</v>
      </c>
      <c r="H48" s="81"/>
      <c r="I48" s="81"/>
      <c r="J48" s="81"/>
      <c r="K48" s="81"/>
      <c r="L48" s="81"/>
      <c r="M48" s="81"/>
      <c r="N48" s="81"/>
      <c r="O48" s="81"/>
      <c r="P48" s="89"/>
    </row>
  </sheetData>
  <mergeCells count="41">
    <mergeCell ref="I4:L4"/>
    <mergeCell ref="M4:P4"/>
    <mergeCell ref="O6:P6"/>
    <mergeCell ref="I6:J6"/>
    <mergeCell ref="M5:P5"/>
    <mergeCell ref="M6:N6"/>
    <mergeCell ref="K6:L6"/>
    <mergeCell ref="I5:L5"/>
    <mergeCell ref="O7:P7"/>
    <mergeCell ref="M9:N9"/>
    <mergeCell ref="A1:F1"/>
    <mergeCell ref="B4:F4"/>
    <mergeCell ref="C7:E7"/>
    <mergeCell ref="F7:G7"/>
    <mergeCell ref="C5:E5"/>
    <mergeCell ref="F5:G5"/>
    <mergeCell ref="C6:E6"/>
    <mergeCell ref="F6:G6"/>
    <mergeCell ref="O8:P9"/>
    <mergeCell ref="M8:N8"/>
    <mergeCell ref="I7:J7"/>
    <mergeCell ref="M7:N7"/>
    <mergeCell ref="C38:G38"/>
    <mergeCell ref="K39:L39"/>
    <mergeCell ref="A27:D27"/>
    <mergeCell ref="K31:L31"/>
    <mergeCell ref="J30:P30"/>
    <mergeCell ref="J38:P38"/>
    <mergeCell ref="F8:G9"/>
    <mergeCell ref="I8:J8"/>
    <mergeCell ref="I9:J9"/>
    <mergeCell ref="C8:E9"/>
    <mergeCell ref="K7:L7"/>
    <mergeCell ref="K8:L9"/>
    <mergeCell ref="E10:F10"/>
    <mergeCell ref="K36:L36"/>
    <mergeCell ref="K35:L35"/>
    <mergeCell ref="O39:P39"/>
    <mergeCell ref="B28:P29"/>
    <mergeCell ref="O31:P31"/>
    <mergeCell ref="C30:G30"/>
  </mergeCells>
  <phoneticPr fontId="44"/>
  <printOptions horizontalCentered="1"/>
  <pageMargins left="0.55118110236220474" right="0.51181102362204722" top="0.43" bottom="0.37" header="0.31" footer="0.19"/>
  <pageSetup paperSize="9" scale="96" orientation="portrait" horizontalDpi="4294967292" verticalDpi="400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zoomScaleSheetLayoutView="100" workbookViewId="0">
      <selection activeCell="E21" sqref="E21"/>
    </sheetView>
  </sheetViews>
  <sheetFormatPr defaultColWidth="6.625" defaultRowHeight="13.5" customHeight="1"/>
  <cols>
    <col min="1" max="1" width="12.625" style="92" customWidth="1"/>
    <col min="2" max="4" width="8.625" style="92" customWidth="1"/>
    <col min="5" max="11" width="7.625" style="92" customWidth="1"/>
    <col min="12" max="12" width="6.625" style="92" customWidth="1"/>
    <col min="13" max="16384" width="6.625" style="92"/>
  </cols>
  <sheetData>
    <row r="1" spans="1:17" ht="20.100000000000001" customHeight="1">
      <c r="A1" s="340" t="s">
        <v>153</v>
      </c>
      <c r="B1" s="341"/>
      <c r="C1" s="341"/>
      <c r="D1" s="341"/>
      <c r="E1" s="341"/>
      <c r="F1" s="341"/>
      <c r="G1" s="341"/>
      <c r="H1" s="341"/>
      <c r="I1" s="342"/>
      <c r="J1" s="342"/>
      <c r="K1" s="342"/>
      <c r="L1" s="342"/>
      <c r="N1" s="195"/>
      <c r="O1" s="196"/>
      <c r="P1" s="196"/>
      <c r="Q1" s="196"/>
    </row>
    <row r="2" spans="1:17" ht="13.5" customHeight="1">
      <c r="A2" s="95"/>
      <c r="B2" s="100"/>
      <c r="C2" s="100"/>
      <c r="D2" s="100"/>
      <c r="E2" s="100"/>
      <c r="F2" s="100"/>
      <c r="G2" s="100"/>
      <c r="H2" s="100"/>
      <c r="N2" s="196"/>
      <c r="O2" s="196"/>
      <c r="P2" s="196"/>
      <c r="Q2" s="196"/>
    </row>
    <row r="3" spans="1:17" ht="13.5" customHeight="1" thickBot="1">
      <c r="A3" s="101" t="s">
        <v>194</v>
      </c>
      <c r="B3" s="101"/>
      <c r="D3" s="333"/>
      <c r="E3" s="333"/>
      <c r="I3" s="109"/>
      <c r="J3" s="343" t="s">
        <v>39</v>
      </c>
      <c r="K3" s="344"/>
      <c r="L3" s="344"/>
      <c r="N3" s="196"/>
      <c r="O3" s="196"/>
      <c r="P3" s="197"/>
      <c r="Q3" s="197"/>
    </row>
    <row r="4" spans="1:17" ht="13.5" customHeight="1">
      <c r="A4" s="350" t="s">
        <v>84</v>
      </c>
      <c r="B4" s="334" t="s">
        <v>85</v>
      </c>
      <c r="C4" s="335"/>
      <c r="D4" s="335"/>
      <c r="E4" s="336"/>
      <c r="F4" s="345" t="s">
        <v>202</v>
      </c>
      <c r="G4" s="346"/>
      <c r="H4" s="346"/>
      <c r="I4" s="346"/>
      <c r="J4" s="346"/>
      <c r="K4" s="346"/>
      <c r="L4" s="347"/>
    </row>
    <row r="5" spans="1:17" ht="13.5" customHeight="1">
      <c r="A5" s="351"/>
      <c r="B5" s="337" t="s">
        <v>86</v>
      </c>
      <c r="C5" s="338"/>
      <c r="D5" s="339"/>
      <c r="E5" s="331" t="s">
        <v>152</v>
      </c>
      <c r="F5" s="337" t="s">
        <v>128</v>
      </c>
      <c r="G5" s="338"/>
      <c r="H5" s="339"/>
      <c r="I5" s="348" t="s">
        <v>129</v>
      </c>
      <c r="J5" s="338"/>
      <c r="K5" s="339"/>
      <c r="L5" s="331" t="s">
        <v>130</v>
      </c>
    </row>
    <row r="6" spans="1:17" s="93" customFormat="1" ht="13.5" customHeight="1" thickBot="1">
      <c r="A6" s="352"/>
      <c r="B6" s="102" t="s">
        <v>87</v>
      </c>
      <c r="C6" s="104" t="s">
        <v>88</v>
      </c>
      <c r="D6" s="105" t="s">
        <v>89</v>
      </c>
      <c r="E6" s="332"/>
      <c r="F6" s="102" t="s">
        <v>182</v>
      </c>
      <c r="G6" s="105" t="s">
        <v>183</v>
      </c>
      <c r="H6" s="105" t="s">
        <v>184</v>
      </c>
      <c r="I6" s="105" t="s">
        <v>185</v>
      </c>
      <c r="J6" s="105" t="s">
        <v>186</v>
      </c>
      <c r="K6" s="105" t="s">
        <v>184</v>
      </c>
      <c r="L6" s="349"/>
    </row>
    <row r="7" spans="1:17" ht="20.100000000000001" customHeight="1" thickBot="1">
      <c r="A7" s="194" t="s">
        <v>90</v>
      </c>
      <c r="B7" s="198">
        <v>3649894</v>
      </c>
      <c r="C7" s="199">
        <v>1798530</v>
      </c>
      <c r="D7" s="199">
        <v>1851364</v>
      </c>
      <c r="E7" s="200">
        <v>1473629</v>
      </c>
      <c r="F7" s="201">
        <v>1846</v>
      </c>
      <c r="G7" s="202">
        <v>3701</v>
      </c>
      <c r="H7" s="202">
        <v>-1855</v>
      </c>
      <c r="I7" s="202">
        <v>10611</v>
      </c>
      <c r="J7" s="202">
        <v>10774</v>
      </c>
      <c r="K7" s="202">
        <v>-163</v>
      </c>
      <c r="L7" s="203">
        <v>-2018</v>
      </c>
    </row>
    <row r="8" spans="1:17" ht="12.95" customHeight="1">
      <c r="A8" s="96" t="s">
        <v>139</v>
      </c>
      <c r="B8" s="155">
        <v>576644</v>
      </c>
      <c r="C8" s="156">
        <v>277956</v>
      </c>
      <c r="D8" s="156">
        <v>298688</v>
      </c>
      <c r="E8" s="157">
        <v>252048</v>
      </c>
      <c r="F8" s="110">
        <v>226</v>
      </c>
      <c r="G8" s="115">
        <v>698</v>
      </c>
      <c r="H8" s="120">
        <v>-472</v>
      </c>
      <c r="I8" s="115">
        <v>1488</v>
      </c>
      <c r="J8" s="120">
        <v>1597</v>
      </c>
      <c r="K8" s="115">
        <v>-109</v>
      </c>
      <c r="L8" s="204">
        <v>-581</v>
      </c>
    </row>
    <row r="9" spans="1:17" ht="12.95" customHeight="1">
      <c r="A9" s="187" t="s">
        <v>145</v>
      </c>
      <c r="B9" s="158">
        <v>190168</v>
      </c>
      <c r="C9" s="159">
        <v>93494</v>
      </c>
      <c r="D9" s="159">
        <v>96674</v>
      </c>
      <c r="E9" s="160">
        <v>82305</v>
      </c>
      <c r="F9" s="111">
        <v>82</v>
      </c>
      <c r="G9" s="116">
        <v>233</v>
      </c>
      <c r="H9" s="119">
        <v>-151</v>
      </c>
      <c r="I9" s="116">
        <v>461</v>
      </c>
      <c r="J9" s="119">
        <v>490</v>
      </c>
      <c r="K9" s="116">
        <v>-29</v>
      </c>
      <c r="L9" s="205">
        <v>-180</v>
      </c>
    </row>
    <row r="10" spans="1:17" ht="12.95" customHeight="1">
      <c r="A10" s="106" t="s">
        <v>91</v>
      </c>
      <c r="B10" s="158">
        <v>36353</v>
      </c>
      <c r="C10" s="159">
        <v>16395</v>
      </c>
      <c r="D10" s="159">
        <v>19958</v>
      </c>
      <c r="E10" s="160">
        <v>19072</v>
      </c>
      <c r="F10" s="111">
        <v>9</v>
      </c>
      <c r="G10" s="116">
        <v>63</v>
      </c>
      <c r="H10" s="119">
        <v>-54</v>
      </c>
      <c r="I10" s="116">
        <v>148</v>
      </c>
      <c r="J10" s="119">
        <v>167</v>
      </c>
      <c r="K10" s="116">
        <v>-19</v>
      </c>
      <c r="L10" s="205">
        <v>-73</v>
      </c>
    </row>
    <row r="11" spans="1:17" ht="12.95" customHeight="1">
      <c r="A11" s="187" t="s">
        <v>144</v>
      </c>
      <c r="B11" s="158">
        <v>108595</v>
      </c>
      <c r="C11" s="159">
        <v>53106</v>
      </c>
      <c r="D11" s="159">
        <v>55489</v>
      </c>
      <c r="E11" s="160">
        <v>46127</v>
      </c>
      <c r="F11" s="111">
        <v>55</v>
      </c>
      <c r="G11" s="116">
        <v>77</v>
      </c>
      <c r="H11" s="119">
        <v>-22</v>
      </c>
      <c r="I11" s="116">
        <v>303</v>
      </c>
      <c r="J11" s="119">
        <v>342</v>
      </c>
      <c r="K11" s="116">
        <v>-39</v>
      </c>
      <c r="L11" s="205">
        <v>-61</v>
      </c>
    </row>
    <row r="12" spans="1:17" ht="12.95" customHeight="1">
      <c r="A12" s="106" t="s">
        <v>92</v>
      </c>
      <c r="B12" s="158">
        <v>65959</v>
      </c>
      <c r="C12" s="159">
        <v>30731</v>
      </c>
      <c r="D12" s="159">
        <v>35228</v>
      </c>
      <c r="E12" s="160">
        <v>30570</v>
      </c>
      <c r="F12" s="111">
        <v>23</v>
      </c>
      <c r="G12" s="116">
        <v>84</v>
      </c>
      <c r="H12" s="119">
        <v>-61</v>
      </c>
      <c r="I12" s="116">
        <v>192</v>
      </c>
      <c r="J12" s="119">
        <v>147</v>
      </c>
      <c r="K12" s="116">
        <v>45</v>
      </c>
      <c r="L12" s="205">
        <v>-16</v>
      </c>
    </row>
    <row r="13" spans="1:17" ht="12.95" customHeight="1">
      <c r="A13" s="106" t="s">
        <v>93</v>
      </c>
      <c r="B13" s="158">
        <v>21353</v>
      </c>
      <c r="C13" s="159">
        <v>10285</v>
      </c>
      <c r="D13" s="159">
        <v>11068</v>
      </c>
      <c r="E13" s="160">
        <v>10007</v>
      </c>
      <c r="F13" s="111">
        <v>7</v>
      </c>
      <c r="G13" s="116">
        <v>31</v>
      </c>
      <c r="H13" s="119">
        <v>-24</v>
      </c>
      <c r="I13" s="116">
        <v>33</v>
      </c>
      <c r="J13" s="119">
        <v>55</v>
      </c>
      <c r="K13" s="116">
        <v>-22</v>
      </c>
      <c r="L13" s="205">
        <v>-46</v>
      </c>
    </row>
    <row r="14" spans="1:17" ht="12.95" customHeight="1">
      <c r="A14" s="106" t="s">
        <v>41</v>
      </c>
      <c r="B14" s="158">
        <v>29621</v>
      </c>
      <c r="C14" s="159">
        <v>14090</v>
      </c>
      <c r="D14" s="159">
        <v>15531</v>
      </c>
      <c r="E14" s="160">
        <v>12142</v>
      </c>
      <c r="F14" s="111">
        <v>5</v>
      </c>
      <c r="G14" s="116">
        <v>43</v>
      </c>
      <c r="H14" s="119">
        <v>-38</v>
      </c>
      <c r="I14" s="116">
        <v>50</v>
      </c>
      <c r="J14" s="119">
        <v>86</v>
      </c>
      <c r="K14" s="116">
        <v>-36</v>
      </c>
      <c r="L14" s="205">
        <v>-74</v>
      </c>
    </row>
    <row r="15" spans="1:17" ht="12.95" customHeight="1">
      <c r="A15" s="106" t="s">
        <v>94</v>
      </c>
      <c r="B15" s="158">
        <v>47118</v>
      </c>
      <c r="C15" s="159">
        <v>22606</v>
      </c>
      <c r="D15" s="159">
        <v>24512</v>
      </c>
      <c r="E15" s="160">
        <v>18991</v>
      </c>
      <c r="F15" s="111">
        <v>22</v>
      </c>
      <c r="G15" s="116">
        <v>50</v>
      </c>
      <c r="H15" s="119">
        <v>-28</v>
      </c>
      <c r="I15" s="116">
        <v>114</v>
      </c>
      <c r="J15" s="119">
        <v>125</v>
      </c>
      <c r="K15" s="116">
        <v>-11</v>
      </c>
      <c r="L15" s="205">
        <v>-39</v>
      </c>
    </row>
    <row r="16" spans="1:17" ht="12.95" customHeight="1">
      <c r="A16" s="106" t="s">
        <v>95</v>
      </c>
      <c r="B16" s="158">
        <v>11821</v>
      </c>
      <c r="C16" s="159">
        <v>5574</v>
      </c>
      <c r="D16" s="159">
        <v>6247</v>
      </c>
      <c r="E16" s="160">
        <v>5605</v>
      </c>
      <c r="F16" s="111">
        <v>1</v>
      </c>
      <c r="G16" s="116">
        <v>14</v>
      </c>
      <c r="H16" s="119">
        <v>-13</v>
      </c>
      <c r="I16" s="116">
        <v>36</v>
      </c>
      <c r="J16" s="119">
        <v>41</v>
      </c>
      <c r="K16" s="116">
        <v>-5</v>
      </c>
      <c r="L16" s="205">
        <v>-18</v>
      </c>
    </row>
    <row r="17" spans="1:12" ht="12.95" customHeight="1">
      <c r="A17" s="106" t="s">
        <v>97</v>
      </c>
      <c r="B17" s="158">
        <v>6919</v>
      </c>
      <c r="C17" s="159">
        <v>3340</v>
      </c>
      <c r="D17" s="159">
        <v>3579</v>
      </c>
      <c r="E17" s="160">
        <v>2924</v>
      </c>
      <c r="F17" s="111">
        <v>2</v>
      </c>
      <c r="G17" s="116">
        <v>16</v>
      </c>
      <c r="H17" s="119">
        <v>-14</v>
      </c>
      <c r="I17" s="116">
        <v>13</v>
      </c>
      <c r="J17" s="119">
        <v>15</v>
      </c>
      <c r="K17" s="116">
        <v>-2</v>
      </c>
      <c r="L17" s="205">
        <v>-16</v>
      </c>
    </row>
    <row r="18" spans="1:12" ht="12.95" customHeight="1">
      <c r="A18" s="106" t="s">
        <v>98</v>
      </c>
      <c r="B18" s="158">
        <v>8024</v>
      </c>
      <c r="C18" s="159">
        <v>3814</v>
      </c>
      <c r="D18" s="159">
        <v>4210</v>
      </c>
      <c r="E18" s="160">
        <v>3378</v>
      </c>
      <c r="F18" s="111">
        <v>0</v>
      </c>
      <c r="G18" s="116">
        <v>20</v>
      </c>
      <c r="H18" s="119">
        <v>-20</v>
      </c>
      <c r="I18" s="116">
        <v>20</v>
      </c>
      <c r="J18" s="119">
        <v>15</v>
      </c>
      <c r="K18" s="116">
        <v>5</v>
      </c>
      <c r="L18" s="205">
        <v>-15</v>
      </c>
    </row>
    <row r="19" spans="1:12" ht="12.95" customHeight="1">
      <c r="A19" s="106" t="s">
        <v>99</v>
      </c>
      <c r="B19" s="158">
        <v>6325</v>
      </c>
      <c r="C19" s="159">
        <v>2986</v>
      </c>
      <c r="D19" s="159">
        <v>3339</v>
      </c>
      <c r="E19" s="160">
        <v>2776</v>
      </c>
      <c r="F19" s="111">
        <v>0</v>
      </c>
      <c r="G19" s="116">
        <v>9</v>
      </c>
      <c r="H19" s="119">
        <v>-9</v>
      </c>
      <c r="I19" s="116">
        <v>9</v>
      </c>
      <c r="J19" s="119">
        <v>8</v>
      </c>
      <c r="K19" s="116">
        <v>1</v>
      </c>
      <c r="L19" s="205">
        <v>-8</v>
      </c>
    </row>
    <row r="20" spans="1:12" ht="12.95" customHeight="1">
      <c r="A20" s="106" t="s">
        <v>100</v>
      </c>
      <c r="B20" s="158">
        <v>7464</v>
      </c>
      <c r="C20" s="159">
        <v>3527</v>
      </c>
      <c r="D20" s="159">
        <v>3937</v>
      </c>
      <c r="E20" s="160">
        <v>3498</v>
      </c>
      <c r="F20" s="111">
        <v>3</v>
      </c>
      <c r="G20" s="116">
        <v>17</v>
      </c>
      <c r="H20" s="119">
        <v>-14</v>
      </c>
      <c r="I20" s="116">
        <v>9</v>
      </c>
      <c r="J20" s="119">
        <v>14</v>
      </c>
      <c r="K20" s="116">
        <v>-5</v>
      </c>
      <c r="L20" s="205">
        <v>-19</v>
      </c>
    </row>
    <row r="21" spans="1:12" ht="12.95" customHeight="1">
      <c r="A21" s="187" t="s">
        <v>146</v>
      </c>
      <c r="B21" s="158">
        <v>36924</v>
      </c>
      <c r="C21" s="159">
        <v>18008</v>
      </c>
      <c r="D21" s="159">
        <v>18916</v>
      </c>
      <c r="E21" s="160">
        <v>14653</v>
      </c>
      <c r="F21" s="111">
        <v>17</v>
      </c>
      <c r="G21" s="116">
        <v>41</v>
      </c>
      <c r="H21" s="119">
        <v>-24</v>
      </c>
      <c r="I21" s="116">
        <v>100</v>
      </c>
      <c r="J21" s="119">
        <v>92</v>
      </c>
      <c r="K21" s="116">
        <v>8</v>
      </c>
      <c r="L21" s="205">
        <v>-16</v>
      </c>
    </row>
    <row r="22" spans="1:12" ht="12.95" customHeight="1">
      <c r="A22" s="97" t="s">
        <v>140</v>
      </c>
      <c r="B22" s="161">
        <v>943471</v>
      </c>
      <c r="C22" s="156">
        <v>467002</v>
      </c>
      <c r="D22" s="156">
        <v>476469</v>
      </c>
      <c r="E22" s="162">
        <v>380917</v>
      </c>
      <c r="F22" s="112">
        <v>470</v>
      </c>
      <c r="G22" s="117">
        <v>868</v>
      </c>
      <c r="H22" s="121">
        <v>-398</v>
      </c>
      <c r="I22" s="117">
        <v>2491</v>
      </c>
      <c r="J22" s="121">
        <v>2632</v>
      </c>
      <c r="K22" s="117">
        <v>-141</v>
      </c>
      <c r="L22" s="206">
        <v>-539</v>
      </c>
    </row>
    <row r="23" spans="1:12" ht="12.95" customHeight="1">
      <c r="A23" s="187" t="s">
        <v>145</v>
      </c>
      <c r="B23" s="158">
        <v>190168</v>
      </c>
      <c r="C23" s="159">
        <v>93494</v>
      </c>
      <c r="D23" s="159">
        <v>96674</v>
      </c>
      <c r="E23" s="160">
        <v>82305</v>
      </c>
      <c r="F23" s="111">
        <v>82</v>
      </c>
      <c r="G23" s="116">
        <v>233</v>
      </c>
      <c r="H23" s="119">
        <v>-151</v>
      </c>
      <c r="I23" s="116">
        <v>461</v>
      </c>
      <c r="J23" s="119">
        <v>490</v>
      </c>
      <c r="K23" s="116">
        <v>-29</v>
      </c>
      <c r="L23" s="205">
        <v>-180</v>
      </c>
    </row>
    <row r="24" spans="1:12" ht="12.95" customHeight="1">
      <c r="A24" s="187" t="s">
        <v>144</v>
      </c>
      <c r="B24" s="158">
        <v>108595</v>
      </c>
      <c r="C24" s="159">
        <v>53106</v>
      </c>
      <c r="D24" s="159">
        <v>55489</v>
      </c>
      <c r="E24" s="160">
        <v>46127</v>
      </c>
      <c r="F24" s="111">
        <v>55</v>
      </c>
      <c r="G24" s="116">
        <v>77</v>
      </c>
      <c r="H24" s="119">
        <v>-22</v>
      </c>
      <c r="I24" s="116">
        <v>303</v>
      </c>
      <c r="J24" s="119">
        <v>342</v>
      </c>
      <c r="K24" s="116">
        <v>-39</v>
      </c>
      <c r="L24" s="205">
        <v>-61</v>
      </c>
    </row>
    <row r="25" spans="1:12" ht="12.95" customHeight="1">
      <c r="A25" s="106" t="s">
        <v>7</v>
      </c>
      <c r="B25" s="158">
        <v>129016</v>
      </c>
      <c r="C25" s="159">
        <v>63633</v>
      </c>
      <c r="D25" s="159">
        <v>65383</v>
      </c>
      <c r="E25" s="160">
        <v>51219</v>
      </c>
      <c r="F25" s="111">
        <v>67</v>
      </c>
      <c r="G25" s="116">
        <v>126</v>
      </c>
      <c r="H25" s="119">
        <v>-59</v>
      </c>
      <c r="I25" s="116">
        <v>310</v>
      </c>
      <c r="J25" s="119">
        <v>274</v>
      </c>
      <c r="K25" s="116">
        <v>36</v>
      </c>
      <c r="L25" s="205">
        <v>-23</v>
      </c>
    </row>
    <row r="26" spans="1:12" ht="12.95" customHeight="1">
      <c r="A26" s="106" t="s">
        <v>101</v>
      </c>
      <c r="B26" s="158">
        <v>245549</v>
      </c>
      <c r="C26" s="159">
        <v>120777</v>
      </c>
      <c r="D26" s="159">
        <v>124772</v>
      </c>
      <c r="E26" s="160">
        <v>96388</v>
      </c>
      <c r="F26" s="111">
        <v>112</v>
      </c>
      <c r="G26" s="116">
        <v>227</v>
      </c>
      <c r="H26" s="119">
        <v>-115</v>
      </c>
      <c r="I26" s="116">
        <v>505</v>
      </c>
      <c r="J26" s="119">
        <v>504</v>
      </c>
      <c r="K26" s="116">
        <v>1</v>
      </c>
      <c r="L26" s="205">
        <v>-114</v>
      </c>
    </row>
    <row r="27" spans="1:12" ht="12.95" customHeight="1">
      <c r="A27" s="106" t="s">
        <v>102</v>
      </c>
      <c r="B27" s="158">
        <v>87532</v>
      </c>
      <c r="C27" s="159">
        <v>44822</v>
      </c>
      <c r="D27" s="159">
        <v>42710</v>
      </c>
      <c r="E27" s="160">
        <v>32883</v>
      </c>
      <c r="F27" s="111">
        <v>42</v>
      </c>
      <c r="G27" s="116">
        <v>59</v>
      </c>
      <c r="H27" s="119">
        <v>-17</v>
      </c>
      <c r="I27" s="116">
        <v>284</v>
      </c>
      <c r="J27" s="119">
        <v>302</v>
      </c>
      <c r="K27" s="116">
        <v>-18</v>
      </c>
      <c r="L27" s="205">
        <v>-35</v>
      </c>
    </row>
    <row r="28" spans="1:12" ht="12.95" customHeight="1">
      <c r="A28" s="106" t="s">
        <v>103</v>
      </c>
      <c r="B28" s="158">
        <v>51489</v>
      </c>
      <c r="C28" s="159">
        <v>26122</v>
      </c>
      <c r="D28" s="159">
        <v>25367</v>
      </c>
      <c r="E28" s="160">
        <v>20933</v>
      </c>
      <c r="F28" s="111">
        <v>35</v>
      </c>
      <c r="G28" s="116">
        <v>33</v>
      </c>
      <c r="H28" s="119">
        <v>2</v>
      </c>
      <c r="I28" s="116">
        <v>190</v>
      </c>
      <c r="J28" s="119">
        <v>211</v>
      </c>
      <c r="K28" s="116">
        <v>-21</v>
      </c>
      <c r="L28" s="205">
        <v>-19</v>
      </c>
    </row>
    <row r="29" spans="1:12" ht="12.95" customHeight="1">
      <c r="A29" s="187" t="s">
        <v>146</v>
      </c>
      <c r="B29" s="158">
        <v>36924</v>
      </c>
      <c r="C29" s="159">
        <v>18008</v>
      </c>
      <c r="D29" s="159">
        <v>18916</v>
      </c>
      <c r="E29" s="160">
        <v>14653</v>
      </c>
      <c r="F29" s="111">
        <v>17</v>
      </c>
      <c r="G29" s="116">
        <v>41</v>
      </c>
      <c r="H29" s="119">
        <v>-24</v>
      </c>
      <c r="I29" s="116">
        <v>100</v>
      </c>
      <c r="J29" s="119">
        <v>92</v>
      </c>
      <c r="K29" s="116">
        <v>8</v>
      </c>
      <c r="L29" s="205">
        <v>-16</v>
      </c>
    </row>
    <row r="30" spans="1:12" ht="12.95" customHeight="1">
      <c r="A30" s="106" t="s">
        <v>104</v>
      </c>
      <c r="B30" s="158">
        <v>32165</v>
      </c>
      <c r="C30" s="159">
        <v>15573</v>
      </c>
      <c r="D30" s="159">
        <v>16592</v>
      </c>
      <c r="E30" s="160">
        <v>12887</v>
      </c>
      <c r="F30" s="111">
        <v>20</v>
      </c>
      <c r="G30" s="116">
        <v>22</v>
      </c>
      <c r="H30" s="119">
        <v>-2</v>
      </c>
      <c r="I30" s="116">
        <v>103</v>
      </c>
      <c r="J30" s="119">
        <v>134</v>
      </c>
      <c r="K30" s="116">
        <v>-31</v>
      </c>
      <c r="L30" s="205">
        <v>-33</v>
      </c>
    </row>
    <row r="31" spans="1:12" ht="12.95" customHeight="1">
      <c r="A31" s="106" t="s">
        <v>105</v>
      </c>
      <c r="B31" s="158">
        <v>43153</v>
      </c>
      <c r="C31" s="159">
        <v>21419</v>
      </c>
      <c r="D31" s="159">
        <v>21734</v>
      </c>
      <c r="E31" s="160">
        <v>16932</v>
      </c>
      <c r="F31" s="111">
        <v>28</v>
      </c>
      <c r="G31" s="116">
        <v>26</v>
      </c>
      <c r="H31" s="119">
        <v>2</v>
      </c>
      <c r="I31" s="116">
        <v>189</v>
      </c>
      <c r="J31" s="119">
        <v>223</v>
      </c>
      <c r="K31" s="116">
        <v>-34</v>
      </c>
      <c r="L31" s="205">
        <v>-32</v>
      </c>
    </row>
    <row r="32" spans="1:12" ht="12.95" customHeight="1">
      <c r="A32" s="106" t="s">
        <v>106</v>
      </c>
      <c r="B32" s="158">
        <v>18880</v>
      </c>
      <c r="C32" s="159">
        <v>10048</v>
      </c>
      <c r="D32" s="159">
        <v>8832</v>
      </c>
      <c r="E32" s="160">
        <v>6590</v>
      </c>
      <c r="F32" s="111">
        <v>12</v>
      </c>
      <c r="G32" s="116">
        <v>24</v>
      </c>
      <c r="H32" s="119">
        <v>-12</v>
      </c>
      <c r="I32" s="116">
        <v>46</v>
      </c>
      <c r="J32" s="119">
        <v>60</v>
      </c>
      <c r="K32" s="116">
        <v>-14</v>
      </c>
      <c r="L32" s="205">
        <v>-26</v>
      </c>
    </row>
    <row r="33" spans="1:12" ht="12.95" customHeight="1">
      <c r="A33" s="97" t="s">
        <v>141</v>
      </c>
      <c r="B33" s="161">
        <v>1148979</v>
      </c>
      <c r="C33" s="156">
        <v>560532</v>
      </c>
      <c r="D33" s="156">
        <v>588447</v>
      </c>
      <c r="E33" s="162">
        <v>465050</v>
      </c>
      <c r="F33" s="112">
        <v>559</v>
      </c>
      <c r="G33" s="117">
        <v>1246</v>
      </c>
      <c r="H33" s="121">
        <v>-687</v>
      </c>
      <c r="I33" s="117">
        <v>2925</v>
      </c>
      <c r="J33" s="121">
        <v>3044</v>
      </c>
      <c r="K33" s="117">
        <v>-119</v>
      </c>
      <c r="L33" s="206">
        <v>-806</v>
      </c>
    </row>
    <row r="34" spans="1:12" s="94" customFormat="1" ht="12.95" customHeight="1">
      <c r="A34" s="106" t="s">
        <v>107</v>
      </c>
      <c r="B34" s="158">
        <v>693604</v>
      </c>
      <c r="C34" s="159">
        <v>338073</v>
      </c>
      <c r="D34" s="159">
        <v>355531</v>
      </c>
      <c r="E34" s="160">
        <v>292725</v>
      </c>
      <c r="F34" s="111">
        <v>319</v>
      </c>
      <c r="G34" s="116">
        <v>779</v>
      </c>
      <c r="H34" s="119">
        <v>-460</v>
      </c>
      <c r="I34" s="116">
        <v>1816</v>
      </c>
      <c r="J34" s="119">
        <v>1937</v>
      </c>
      <c r="K34" s="116">
        <v>-121</v>
      </c>
      <c r="L34" s="205">
        <v>-581</v>
      </c>
    </row>
    <row r="35" spans="1:12" ht="12.95" customHeight="1">
      <c r="A35" s="107" t="s">
        <v>131</v>
      </c>
      <c r="B35" s="158">
        <v>249642</v>
      </c>
      <c r="C35" s="159">
        <v>119952</v>
      </c>
      <c r="D35" s="159">
        <v>129690</v>
      </c>
      <c r="E35" s="160">
        <v>103978</v>
      </c>
      <c r="F35" s="111">
        <v>120</v>
      </c>
      <c r="G35" s="116">
        <v>299</v>
      </c>
      <c r="H35" s="119">
        <v>-179</v>
      </c>
      <c r="I35" s="116">
        <v>607</v>
      </c>
      <c r="J35" s="119">
        <v>664</v>
      </c>
      <c r="K35" s="116">
        <v>-57</v>
      </c>
      <c r="L35" s="205">
        <v>-236</v>
      </c>
    </row>
    <row r="36" spans="1:12" ht="12.95" customHeight="1">
      <c r="A36" s="107" t="s">
        <v>132</v>
      </c>
      <c r="B36" s="158">
        <v>211223</v>
      </c>
      <c r="C36" s="159">
        <v>104747</v>
      </c>
      <c r="D36" s="159">
        <v>106476</v>
      </c>
      <c r="E36" s="160">
        <v>93464</v>
      </c>
      <c r="F36" s="111">
        <v>116</v>
      </c>
      <c r="G36" s="116">
        <v>210</v>
      </c>
      <c r="H36" s="119">
        <v>-94</v>
      </c>
      <c r="I36" s="116">
        <v>748</v>
      </c>
      <c r="J36" s="119">
        <v>740</v>
      </c>
      <c r="K36" s="116">
        <v>8</v>
      </c>
      <c r="L36" s="205">
        <v>-86</v>
      </c>
    </row>
    <row r="37" spans="1:12" ht="12.95" customHeight="1">
      <c r="A37" s="107" t="s">
        <v>63</v>
      </c>
      <c r="B37" s="158">
        <v>232739</v>
      </c>
      <c r="C37" s="159">
        <v>113374</v>
      </c>
      <c r="D37" s="159">
        <v>119365</v>
      </c>
      <c r="E37" s="160">
        <v>95283</v>
      </c>
      <c r="F37" s="111">
        <v>83</v>
      </c>
      <c r="G37" s="116">
        <v>270</v>
      </c>
      <c r="H37" s="119">
        <v>-187</v>
      </c>
      <c r="I37" s="116">
        <v>461</v>
      </c>
      <c r="J37" s="119">
        <v>533</v>
      </c>
      <c r="K37" s="116">
        <v>-72</v>
      </c>
      <c r="L37" s="205">
        <v>-259</v>
      </c>
    </row>
    <row r="38" spans="1:12" ht="12.95" customHeight="1">
      <c r="A38" s="106" t="s">
        <v>108</v>
      </c>
      <c r="B38" s="158">
        <v>96226</v>
      </c>
      <c r="C38" s="159">
        <v>46756</v>
      </c>
      <c r="D38" s="159">
        <v>49470</v>
      </c>
      <c r="E38" s="160">
        <v>35367</v>
      </c>
      <c r="F38" s="111">
        <v>38</v>
      </c>
      <c r="G38" s="116">
        <v>116</v>
      </c>
      <c r="H38" s="119">
        <v>-78</v>
      </c>
      <c r="I38" s="116">
        <v>188</v>
      </c>
      <c r="J38" s="119">
        <v>169</v>
      </c>
      <c r="K38" s="116">
        <v>19</v>
      </c>
      <c r="L38" s="205">
        <v>-59</v>
      </c>
    </row>
    <row r="39" spans="1:12" ht="12.95" customHeight="1">
      <c r="A39" s="106" t="s">
        <v>109</v>
      </c>
      <c r="B39" s="158">
        <v>137038</v>
      </c>
      <c r="C39" s="159">
        <v>66961</v>
      </c>
      <c r="D39" s="159">
        <v>70077</v>
      </c>
      <c r="E39" s="160">
        <v>52498</v>
      </c>
      <c r="F39" s="111">
        <v>78</v>
      </c>
      <c r="G39" s="116">
        <v>136</v>
      </c>
      <c r="H39" s="119">
        <v>-58</v>
      </c>
      <c r="I39" s="116">
        <v>337</v>
      </c>
      <c r="J39" s="119">
        <v>303</v>
      </c>
      <c r="K39" s="116">
        <v>34</v>
      </c>
      <c r="L39" s="205">
        <v>-24</v>
      </c>
    </row>
    <row r="40" spans="1:12" ht="12.95" customHeight="1">
      <c r="A40" s="106" t="s">
        <v>111</v>
      </c>
      <c r="B40" s="158">
        <v>142299</v>
      </c>
      <c r="C40" s="159">
        <v>69224</v>
      </c>
      <c r="D40" s="159">
        <v>73075</v>
      </c>
      <c r="E40" s="160">
        <v>54581</v>
      </c>
      <c r="F40" s="111">
        <v>76</v>
      </c>
      <c r="G40" s="116">
        <v>127</v>
      </c>
      <c r="H40" s="119">
        <v>-51</v>
      </c>
      <c r="I40" s="116">
        <v>308</v>
      </c>
      <c r="J40" s="119">
        <v>345</v>
      </c>
      <c r="K40" s="116">
        <v>-37</v>
      </c>
      <c r="L40" s="205">
        <v>-88</v>
      </c>
    </row>
    <row r="41" spans="1:12" ht="12.95" customHeight="1">
      <c r="A41" s="106" t="s">
        <v>115</v>
      </c>
      <c r="B41" s="163">
        <v>44356</v>
      </c>
      <c r="C41" s="164">
        <v>21886</v>
      </c>
      <c r="D41" s="164">
        <v>22470</v>
      </c>
      <c r="E41" s="165">
        <v>16067</v>
      </c>
      <c r="F41" s="113">
        <v>25</v>
      </c>
      <c r="G41" s="118">
        <v>48</v>
      </c>
      <c r="H41" s="119">
        <v>-23</v>
      </c>
      <c r="I41" s="118">
        <v>168</v>
      </c>
      <c r="J41" s="125">
        <v>164</v>
      </c>
      <c r="K41" s="116">
        <v>4</v>
      </c>
      <c r="L41" s="205">
        <v>-19</v>
      </c>
    </row>
    <row r="42" spans="1:12" ht="12.95" customHeight="1">
      <c r="A42" s="106" t="s">
        <v>80</v>
      </c>
      <c r="B42" s="163">
        <v>28986</v>
      </c>
      <c r="C42" s="164">
        <v>14444</v>
      </c>
      <c r="D42" s="164">
        <v>14542</v>
      </c>
      <c r="E42" s="165">
        <v>10987</v>
      </c>
      <c r="F42" s="113">
        <v>23</v>
      </c>
      <c r="G42" s="118">
        <v>27</v>
      </c>
      <c r="H42" s="119">
        <v>-4</v>
      </c>
      <c r="I42" s="118">
        <v>101</v>
      </c>
      <c r="J42" s="125">
        <v>110</v>
      </c>
      <c r="K42" s="116">
        <v>-9</v>
      </c>
      <c r="L42" s="205">
        <v>-13</v>
      </c>
    </row>
    <row r="43" spans="1:12" ht="12.95" customHeight="1">
      <c r="A43" s="106" t="s">
        <v>116</v>
      </c>
      <c r="B43" s="163">
        <v>6470</v>
      </c>
      <c r="C43" s="164">
        <v>3188</v>
      </c>
      <c r="D43" s="164">
        <v>3282</v>
      </c>
      <c r="E43" s="165">
        <v>2825</v>
      </c>
      <c r="F43" s="113">
        <v>0</v>
      </c>
      <c r="G43" s="118">
        <v>13</v>
      </c>
      <c r="H43" s="119">
        <v>-13</v>
      </c>
      <c r="I43" s="118">
        <v>7</v>
      </c>
      <c r="J43" s="125">
        <v>16</v>
      </c>
      <c r="K43" s="116">
        <v>-9</v>
      </c>
      <c r="L43" s="205">
        <v>-22</v>
      </c>
    </row>
    <row r="44" spans="1:12" ht="12.95" customHeight="1">
      <c r="A44" s="97" t="s">
        <v>142</v>
      </c>
      <c r="B44" s="112">
        <v>1316487</v>
      </c>
      <c r="C44" s="117">
        <v>657648</v>
      </c>
      <c r="D44" s="117">
        <v>658839</v>
      </c>
      <c r="E44" s="166">
        <v>518699</v>
      </c>
      <c r="F44" s="112">
        <v>745</v>
      </c>
      <c r="G44" s="117">
        <v>1240</v>
      </c>
      <c r="H44" s="122">
        <v>-495</v>
      </c>
      <c r="I44" s="124">
        <v>4571</v>
      </c>
      <c r="J44" s="121">
        <v>4425</v>
      </c>
      <c r="K44" s="124">
        <v>146</v>
      </c>
      <c r="L44" s="206">
        <v>-349</v>
      </c>
    </row>
    <row r="45" spans="1:12" ht="12.95" customHeight="1">
      <c r="A45" s="106" t="s">
        <v>118</v>
      </c>
      <c r="B45" s="163">
        <v>793033</v>
      </c>
      <c r="C45" s="164">
        <v>393518</v>
      </c>
      <c r="D45" s="164">
        <v>399515</v>
      </c>
      <c r="E45" s="165">
        <v>319625</v>
      </c>
      <c r="F45" s="114">
        <v>460</v>
      </c>
      <c r="G45" s="119">
        <v>739</v>
      </c>
      <c r="H45" s="116">
        <v>-279</v>
      </c>
      <c r="I45" s="119">
        <v>2698</v>
      </c>
      <c r="J45" s="116">
        <v>2726</v>
      </c>
      <c r="K45" s="116">
        <v>-28</v>
      </c>
      <c r="L45" s="205">
        <v>-307</v>
      </c>
    </row>
    <row r="46" spans="1:12" ht="12.95" customHeight="1">
      <c r="A46" s="98" t="s">
        <v>119</v>
      </c>
      <c r="B46" s="163">
        <v>235137</v>
      </c>
      <c r="C46" s="164">
        <v>117220</v>
      </c>
      <c r="D46" s="164">
        <v>117917</v>
      </c>
      <c r="E46" s="165">
        <v>108444</v>
      </c>
      <c r="F46" s="114">
        <v>145</v>
      </c>
      <c r="G46" s="119">
        <v>195</v>
      </c>
      <c r="H46" s="116">
        <v>-50</v>
      </c>
      <c r="I46" s="119">
        <v>854</v>
      </c>
      <c r="J46" s="116">
        <v>945</v>
      </c>
      <c r="K46" s="116">
        <v>-91</v>
      </c>
      <c r="L46" s="205">
        <v>-141</v>
      </c>
    </row>
    <row r="47" spans="1:12" ht="12.95" customHeight="1">
      <c r="A47" s="98" t="s">
        <v>120</v>
      </c>
      <c r="B47" s="163">
        <v>129277</v>
      </c>
      <c r="C47" s="164">
        <v>64223</v>
      </c>
      <c r="D47" s="164">
        <v>65054</v>
      </c>
      <c r="E47" s="165">
        <v>52112</v>
      </c>
      <c r="F47" s="114">
        <v>71</v>
      </c>
      <c r="G47" s="119">
        <v>99</v>
      </c>
      <c r="H47" s="116">
        <v>-28</v>
      </c>
      <c r="I47" s="119">
        <v>486</v>
      </c>
      <c r="J47" s="116">
        <v>457</v>
      </c>
      <c r="K47" s="116">
        <v>29</v>
      </c>
      <c r="L47" s="205">
        <v>1</v>
      </c>
    </row>
    <row r="48" spans="1:12" ht="12.95" customHeight="1">
      <c r="A48" s="98" t="s">
        <v>96</v>
      </c>
      <c r="B48" s="163">
        <v>109186</v>
      </c>
      <c r="C48" s="164">
        <v>53890</v>
      </c>
      <c r="D48" s="164">
        <v>55296</v>
      </c>
      <c r="E48" s="165">
        <v>39719</v>
      </c>
      <c r="F48" s="114">
        <v>46</v>
      </c>
      <c r="G48" s="119">
        <v>94</v>
      </c>
      <c r="H48" s="116">
        <v>-48</v>
      </c>
      <c r="I48" s="119">
        <v>289</v>
      </c>
      <c r="J48" s="116">
        <v>404</v>
      </c>
      <c r="K48" s="116">
        <v>-115</v>
      </c>
      <c r="L48" s="205">
        <v>-163</v>
      </c>
    </row>
    <row r="49" spans="1:12" ht="12.95" customHeight="1">
      <c r="A49" s="98" t="s">
        <v>121</v>
      </c>
      <c r="B49" s="163">
        <v>100585</v>
      </c>
      <c r="C49" s="164">
        <v>50394</v>
      </c>
      <c r="D49" s="164">
        <v>50191</v>
      </c>
      <c r="E49" s="165">
        <v>39879</v>
      </c>
      <c r="F49" s="114">
        <v>65</v>
      </c>
      <c r="G49" s="119">
        <v>95</v>
      </c>
      <c r="H49" s="116">
        <v>-30</v>
      </c>
      <c r="I49" s="119">
        <v>376</v>
      </c>
      <c r="J49" s="116">
        <v>346</v>
      </c>
      <c r="K49" s="116">
        <v>30</v>
      </c>
      <c r="L49" s="205">
        <v>0</v>
      </c>
    </row>
    <row r="50" spans="1:12" ht="12.95" customHeight="1">
      <c r="A50" s="98" t="s">
        <v>55</v>
      </c>
      <c r="B50" s="163">
        <v>92977</v>
      </c>
      <c r="C50" s="164">
        <v>45794</v>
      </c>
      <c r="D50" s="164">
        <v>47183</v>
      </c>
      <c r="E50" s="165">
        <v>33537</v>
      </c>
      <c r="F50" s="114">
        <v>56</v>
      </c>
      <c r="G50" s="119">
        <v>108</v>
      </c>
      <c r="H50" s="116">
        <v>-52</v>
      </c>
      <c r="I50" s="119">
        <v>346</v>
      </c>
      <c r="J50" s="116">
        <v>246</v>
      </c>
      <c r="K50" s="116">
        <v>100</v>
      </c>
      <c r="L50" s="205">
        <v>48</v>
      </c>
    </row>
    <row r="51" spans="1:12" ht="12.95" customHeight="1">
      <c r="A51" s="98" t="s">
        <v>122</v>
      </c>
      <c r="B51" s="163">
        <v>98097</v>
      </c>
      <c r="C51" s="164">
        <v>48579</v>
      </c>
      <c r="D51" s="164">
        <v>49518</v>
      </c>
      <c r="E51" s="165">
        <v>34870</v>
      </c>
      <c r="F51" s="114">
        <v>64</v>
      </c>
      <c r="G51" s="119">
        <v>85</v>
      </c>
      <c r="H51" s="116">
        <v>-21</v>
      </c>
      <c r="I51" s="119">
        <v>301</v>
      </c>
      <c r="J51" s="116">
        <v>249</v>
      </c>
      <c r="K51" s="116">
        <v>52</v>
      </c>
      <c r="L51" s="205">
        <v>31</v>
      </c>
    </row>
    <row r="52" spans="1:12" ht="12.95" customHeight="1">
      <c r="A52" s="98" t="s">
        <v>123</v>
      </c>
      <c r="B52" s="163">
        <v>27774</v>
      </c>
      <c r="C52" s="164">
        <v>13418</v>
      </c>
      <c r="D52" s="164">
        <v>14356</v>
      </c>
      <c r="E52" s="165">
        <v>11064</v>
      </c>
      <c r="F52" s="114">
        <v>13</v>
      </c>
      <c r="G52" s="119">
        <v>63</v>
      </c>
      <c r="H52" s="116">
        <v>-50</v>
      </c>
      <c r="I52" s="119">
        <v>46</v>
      </c>
      <c r="J52" s="116">
        <v>79</v>
      </c>
      <c r="K52" s="116">
        <v>-33</v>
      </c>
      <c r="L52" s="205">
        <v>-83</v>
      </c>
    </row>
    <row r="53" spans="1:12" ht="12.95" customHeight="1">
      <c r="A53" s="106" t="s">
        <v>56</v>
      </c>
      <c r="B53" s="158">
        <v>166333</v>
      </c>
      <c r="C53" s="159">
        <v>83971</v>
      </c>
      <c r="D53" s="159">
        <v>82362</v>
      </c>
      <c r="E53" s="160">
        <v>64021</v>
      </c>
      <c r="F53" s="111">
        <v>82</v>
      </c>
      <c r="G53" s="116">
        <v>182</v>
      </c>
      <c r="H53" s="119">
        <v>-100</v>
      </c>
      <c r="I53" s="116">
        <v>486</v>
      </c>
      <c r="J53" s="119">
        <v>563</v>
      </c>
      <c r="K53" s="116">
        <v>-77</v>
      </c>
      <c r="L53" s="205">
        <v>-177</v>
      </c>
    </row>
    <row r="54" spans="1:12" s="94" customFormat="1" ht="12.95" customHeight="1">
      <c r="A54" s="106" t="s">
        <v>110</v>
      </c>
      <c r="B54" s="158">
        <v>115130</v>
      </c>
      <c r="C54" s="159">
        <v>57570</v>
      </c>
      <c r="D54" s="159">
        <v>57560</v>
      </c>
      <c r="E54" s="160">
        <v>43511</v>
      </c>
      <c r="F54" s="111">
        <v>61</v>
      </c>
      <c r="G54" s="116">
        <v>96</v>
      </c>
      <c r="H54" s="119">
        <v>-35</v>
      </c>
      <c r="I54" s="116">
        <v>441</v>
      </c>
      <c r="J54" s="119">
        <v>338</v>
      </c>
      <c r="K54" s="116">
        <v>103</v>
      </c>
      <c r="L54" s="205">
        <v>68</v>
      </c>
    </row>
    <row r="55" spans="1:12" s="94" customFormat="1" ht="12.95" customHeight="1">
      <c r="A55" s="106" t="s">
        <v>112</v>
      </c>
      <c r="B55" s="158">
        <v>86890</v>
      </c>
      <c r="C55" s="159">
        <v>43936</v>
      </c>
      <c r="D55" s="159">
        <v>42954</v>
      </c>
      <c r="E55" s="160">
        <v>33398</v>
      </c>
      <c r="F55" s="113">
        <v>64</v>
      </c>
      <c r="G55" s="118">
        <v>79</v>
      </c>
      <c r="H55" s="119">
        <v>-15</v>
      </c>
      <c r="I55" s="118">
        <v>346</v>
      </c>
      <c r="J55" s="125">
        <v>271</v>
      </c>
      <c r="K55" s="116">
        <v>75</v>
      </c>
      <c r="L55" s="205">
        <v>60</v>
      </c>
    </row>
    <row r="56" spans="1:12" ht="12.95" customHeight="1">
      <c r="A56" s="106" t="s">
        <v>124</v>
      </c>
      <c r="B56" s="163">
        <v>58359</v>
      </c>
      <c r="C56" s="164">
        <v>29850</v>
      </c>
      <c r="D56" s="164">
        <v>28509</v>
      </c>
      <c r="E56" s="165">
        <v>22934</v>
      </c>
      <c r="F56" s="114">
        <v>30</v>
      </c>
      <c r="G56" s="119">
        <v>52</v>
      </c>
      <c r="H56" s="116">
        <v>-22</v>
      </c>
      <c r="I56" s="119">
        <v>225</v>
      </c>
      <c r="J56" s="116">
        <v>230</v>
      </c>
      <c r="K56" s="116">
        <v>-5</v>
      </c>
      <c r="L56" s="205">
        <v>-27</v>
      </c>
    </row>
    <row r="57" spans="1:12" ht="12.95" customHeight="1">
      <c r="A57" s="106" t="s">
        <v>113</v>
      </c>
      <c r="B57" s="158">
        <v>31582</v>
      </c>
      <c r="C57" s="159">
        <v>16031</v>
      </c>
      <c r="D57" s="159">
        <v>15551</v>
      </c>
      <c r="E57" s="160">
        <v>11617</v>
      </c>
      <c r="F57" s="113">
        <v>14</v>
      </c>
      <c r="G57" s="118">
        <v>32</v>
      </c>
      <c r="H57" s="119">
        <v>-18</v>
      </c>
      <c r="I57" s="118">
        <v>73</v>
      </c>
      <c r="J57" s="125">
        <v>85</v>
      </c>
      <c r="K57" s="116">
        <v>-12</v>
      </c>
      <c r="L57" s="205">
        <v>-30</v>
      </c>
    </row>
    <row r="58" spans="1:12" ht="12.95" customHeight="1">
      <c r="A58" s="106" t="s">
        <v>114</v>
      </c>
      <c r="B58" s="158">
        <v>47374</v>
      </c>
      <c r="C58" s="159">
        <v>23929</v>
      </c>
      <c r="D58" s="159">
        <v>23445</v>
      </c>
      <c r="E58" s="160">
        <v>17277</v>
      </c>
      <c r="F58" s="113">
        <v>28</v>
      </c>
      <c r="G58" s="118">
        <v>39</v>
      </c>
      <c r="H58" s="119">
        <v>-11</v>
      </c>
      <c r="I58" s="118">
        <v>242</v>
      </c>
      <c r="J58" s="125">
        <v>142</v>
      </c>
      <c r="K58" s="116">
        <v>100</v>
      </c>
      <c r="L58" s="205">
        <v>89</v>
      </c>
    </row>
    <row r="59" spans="1:12" ht="12.95" customHeight="1" thickBot="1">
      <c r="A59" s="108" t="s">
        <v>117</v>
      </c>
      <c r="B59" s="167">
        <v>17786</v>
      </c>
      <c r="C59" s="168">
        <v>8843</v>
      </c>
      <c r="D59" s="168">
        <v>8943</v>
      </c>
      <c r="E59" s="169">
        <v>6316</v>
      </c>
      <c r="F59" s="183">
        <v>6</v>
      </c>
      <c r="G59" s="184">
        <v>21</v>
      </c>
      <c r="H59" s="185">
        <v>-15</v>
      </c>
      <c r="I59" s="184">
        <v>60</v>
      </c>
      <c r="J59" s="186">
        <v>70</v>
      </c>
      <c r="K59" s="123">
        <v>-10</v>
      </c>
      <c r="L59" s="207">
        <v>-25</v>
      </c>
    </row>
    <row r="60" spans="1:12" ht="12.95" customHeight="1">
      <c r="A60" s="189" t="s">
        <v>125</v>
      </c>
      <c r="B60" s="189"/>
      <c r="C60" s="189"/>
      <c r="D60" s="189"/>
      <c r="E60" s="189"/>
      <c r="F60" s="191"/>
      <c r="G60" s="164"/>
      <c r="H60" s="165"/>
    </row>
    <row r="61" spans="1:12" ht="12.95" customHeight="1">
      <c r="A61" s="189" t="s">
        <v>126</v>
      </c>
      <c r="B61" s="189"/>
      <c r="C61" s="189"/>
      <c r="D61" s="189"/>
      <c r="E61" s="189"/>
      <c r="F61" s="192"/>
      <c r="G61" s="192"/>
      <c r="H61" s="192"/>
    </row>
    <row r="62" spans="1:12" ht="12.95" customHeight="1">
      <c r="A62" s="193" t="s">
        <v>127</v>
      </c>
      <c r="B62" s="190"/>
      <c r="C62" s="190"/>
      <c r="D62" s="190"/>
      <c r="E62" s="190"/>
      <c r="F62" s="192"/>
      <c r="G62" s="192"/>
      <c r="H62" s="192"/>
    </row>
    <row r="63" spans="1:12" ht="13.5" customHeight="1">
      <c r="A63" s="99" t="s">
        <v>143</v>
      </c>
      <c r="B63" s="99"/>
      <c r="C63" s="99"/>
      <c r="D63" s="99"/>
      <c r="E63" s="99"/>
      <c r="F63" s="190"/>
      <c r="G63" s="190"/>
      <c r="H63" s="190"/>
      <c r="I63" s="99"/>
      <c r="J63" s="99"/>
    </row>
    <row r="64" spans="1:12" ht="13.5" customHeight="1">
      <c r="B64" s="103"/>
      <c r="C64" s="103"/>
      <c r="D64" s="103"/>
      <c r="E64" s="103"/>
    </row>
    <row r="65" spans="2:5" ht="13.5" customHeight="1">
      <c r="B65" s="103"/>
      <c r="C65" s="103"/>
      <c r="D65" s="103"/>
      <c r="E65" s="103"/>
    </row>
    <row r="66" spans="2:5" ht="13.5" customHeight="1">
      <c r="B66" s="103"/>
      <c r="C66" s="103"/>
      <c r="D66" s="103"/>
      <c r="E66" s="103"/>
    </row>
    <row r="70" spans="2:5" ht="12.75" customHeight="1"/>
    <row r="71" spans="2:5" ht="12.95" customHeight="1"/>
    <row r="72" spans="2:5" ht="12.95" customHeight="1"/>
  </sheetData>
  <mergeCells count="11">
    <mergeCell ref="B5:D5"/>
    <mergeCell ref="E5:E6"/>
    <mergeCell ref="D3:E3"/>
    <mergeCell ref="B4:E4"/>
    <mergeCell ref="F5:H5"/>
    <mergeCell ref="A1:L1"/>
    <mergeCell ref="J3:L3"/>
    <mergeCell ref="F4:L4"/>
    <mergeCell ref="I5:K5"/>
    <mergeCell ref="L5:L6"/>
    <mergeCell ref="A4:A6"/>
  </mergeCells>
  <phoneticPr fontId="37"/>
  <printOptions horizontalCentered="1" verticalCentered="1"/>
  <pageMargins left="0.27559055118110237" right="0.39370078740157483" top="0.39370078740157483" bottom="0.23622047244094491" header="0.35433070866141736" footer="0.35433070866141736"/>
  <pageSetup paperSize="9" orientation="portrait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zoomScaleSheetLayoutView="100" workbookViewId="0">
      <selection activeCell="E21" sqref="E21"/>
    </sheetView>
  </sheetViews>
  <sheetFormatPr defaultColWidth="6.625" defaultRowHeight="13.5" customHeight="1"/>
  <cols>
    <col min="1" max="1" width="12.625" style="92" customWidth="1"/>
    <col min="2" max="4" width="9.625" style="92" customWidth="1"/>
    <col min="5" max="10" width="7.625" style="92" customWidth="1"/>
    <col min="11" max="11" width="6.625" style="92" customWidth="1"/>
    <col min="12" max="16384" width="6.625" style="92"/>
  </cols>
  <sheetData>
    <row r="1" spans="1:15" ht="20.100000000000001" customHeight="1">
      <c r="A1" s="340" t="s">
        <v>155</v>
      </c>
      <c r="B1" s="341"/>
      <c r="C1" s="341"/>
      <c r="D1" s="341"/>
      <c r="E1" s="341"/>
      <c r="F1" s="341"/>
      <c r="G1" s="341"/>
      <c r="H1" s="342"/>
      <c r="I1" s="342"/>
      <c r="J1" s="342"/>
      <c r="K1" s="342"/>
      <c r="M1" s="195"/>
      <c r="N1" s="196"/>
      <c r="O1" s="196"/>
    </row>
    <row r="2" spans="1:15" ht="13.5" customHeight="1">
      <c r="A2" s="95"/>
      <c r="B2" s="100"/>
      <c r="C2" s="100"/>
      <c r="D2" s="100"/>
      <c r="E2" s="100"/>
      <c r="F2" s="100"/>
      <c r="G2" s="100"/>
      <c r="M2" s="196"/>
      <c r="N2" s="196"/>
      <c r="O2" s="196"/>
    </row>
    <row r="3" spans="1:15" ht="13.5" customHeight="1" thickBot="1">
      <c r="A3" s="101" t="s">
        <v>194</v>
      </c>
      <c r="B3" s="101"/>
      <c r="H3" s="109"/>
      <c r="I3" s="343" t="s">
        <v>83</v>
      </c>
      <c r="J3" s="344"/>
      <c r="K3" s="344"/>
      <c r="M3" s="196"/>
      <c r="N3" s="196"/>
      <c r="O3" s="197"/>
    </row>
    <row r="4" spans="1:15" ht="13.5" customHeight="1">
      <c r="A4" s="350" t="s">
        <v>84</v>
      </c>
      <c r="B4" s="334" t="s">
        <v>154</v>
      </c>
      <c r="C4" s="335"/>
      <c r="D4" s="335"/>
      <c r="E4" s="345" t="s">
        <v>202</v>
      </c>
      <c r="F4" s="346"/>
      <c r="G4" s="346"/>
      <c r="H4" s="346"/>
      <c r="I4" s="346"/>
      <c r="J4" s="346"/>
      <c r="K4" s="347"/>
    </row>
    <row r="5" spans="1:15" ht="13.5" customHeight="1">
      <c r="A5" s="351"/>
      <c r="B5" s="337" t="s">
        <v>86</v>
      </c>
      <c r="C5" s="338"/>
      <c r="D5" s="339"/>
      <c r="E5" s="337" t="s">
        <v>128</v>
      </c>
      <c r="F5" s="338"/>
      <c r="G5" s="339"/>
      <c r="H5" s="348" t="s">
        <v>129</v>
      </c>
      <c r="I5" s="338"/>
      <c r="J5" s="339"/>
      <c r="K5" s="331" t="s">
        <v>130</v>
      </c>
    </row>
    <row r="6" spans="1:15" s="93" customFormat="1" ht="13.5" customHeight="1" thickBot="1">
      <c r="A6" s="352"/>
      <c r="B6" s="102" t="s">
        <v>87</v>
      </c>
      <c r="C6" s="104" t="s">
        <v>88</v>
      </c>
      <c r="D6" s="105" t="s">
        <v>89</v>
      </c>
      <c r="E6" s="102" t="s">
        <v>182</v>
      </c>
      <c r="F6" s="105" t="s">
        <v>183</v>
      </c>
      <c r="G6" s="105" t="s">
        <v>184</v>
      </c>
      <c r="H6" s="105" t="s">
        <v>185</v>
      </c>
      <c r="I6" s="105" t="s">
        <v>186</v>
      </c>
      <c r="J6" s="105" t="s">
        <v>184</v>
      </c>
      <c r="K6" s="349"/>
    </row>
    <row r="7" spans="1:15" ht="20.100000000000001" customHeight="1" thickBot="1">
      <c r="A7" s="194" t="s">
        <v>90</v>
      </c>
      <c r="B7" s="198">
        <v>3558191</v>
      </c>
      <c r="C7" s="199">
        <v>1753461</v>
      </c>
      <c r="D7" s="199">
        <v>1804730</v>
      </c>
      <c r="E7" s="201">
        <v>1792</v>
      </c>
      <c r="F7" s="202">
        <v>3682</v>
      </c>
      <c r="G7" s="202">
        <v>-1890</v>
      </c>
      <c r="H7" s="202">
        <v>8404</v>
      </c>
      <c r="I7" s="202">
        <v>9088</v>
      </c>
      <c r="J7" s="202">
        <v>-684</v>
      </c>
      <c r="K7" s="203">
        <v>-2574</v>
      </c>
    </row>
    <row r="8" spans="1:15" ht="12.95" customHeight="1">
      <c r="A8" s="96" t="s">
        <v>139</v>
      </c>
      <c r="B8" s="155">
        <v>567544</v>
      </c>
      <c r="C8" s="156">
        <v>273743</v>
      </c>
      <c r="D8" s="156">
        <v>293801</v>
      </c>
      <c r="E8" s="110">
        <v>224</v>
      </c>
      <c r="F8" s="115">
        <v>695</v>
      </c>
      <c r="G8" s="120">
        <v>-471</v>
      </c>
      <c r="H8" s="115">
        <v>1289</v>
      </c>
      <c r="I8" s="120">
        <v>1418</v>
      </c>
      <c r="J8" s="115">
        <v>-129</v>
      </c>
      <c r="K8" s="204">
        <v>-600</v>
      </c>
    </row>
    <row r="9" spans="1:15" ht="12.95" customHeight="1">
      <c r="A9" s="187" t="s">
        <v>145</v>
      </c>
      <c r="B9" s="158">
        <v>185999</v>
      </c>
      <c r="C9" s="159">
        <v>91439</v>
      </c>
      <c r="D9" s="159">
        <v>94560</v>
      </c>
      <c r="E9" s="111">
        <v>81</v>
      </c>
      <c r="F9" s="116">
        <v>231</v>
      </c>
      <c r="G9" s="119">
        <v>-150</v>
      </c>
      <c r="H9" s="116">
        <v>351</v>
      </c>
      <c r="I9" s="119">
        <v>408</v>
      </c>
      <c r="J9" s="116">
        <v>-57</v>
      </c>
      <c r="K9" s="205">
        <v>-207</v>
      </c>
    </row>
    <row r="10" spans="1:15" ht="12.95" customHeight="1">
      <c r="A10" s="106" t="s">
        <v>91</v>
      </c>
      <c r="B10" s="158">
        <v>35914</v>
      </c>
      <c r="C10" s="159">
        <v>16228</v>
      </c>
      <c r="D10" s="159">
        <v>19686</v>
      </c>
      <c r="E10" s="111">
        <v>9</v>
      </c>
      <c r="F10" s="116">
        <v>62</v>
      </c>
      <c r="G10" s="119">
        <v>-53</v>
      </c>
      <c r="H10" s="116">
        <v>129</v>
      </c>
      <c r="I10" s="119">
        <v>152</v>
      </c>
      <c r="J10" s="116">
        <v>-23</v>
      </c>
      <c r="K10" s="205">
        <v>-76</v>
      </c>
    </row>
    <row r="11" spans="1:15" ht="12.95" customHeight="1">
      <c r="A11" s="187" t="s">
        <v>144</v>
      </c>
      <c r="B11" s="158">
        <v>107044</v>
      </c>
      <c r="C11" s="159">
        <v>52340</v>
      </c>
      <c r="D11" s="159">
        <v>54704</v>
      </c>
      <c r="E11" s="111">
        <v>54</v>
      </c>
      <c r="F11" s="116">
        <v>77</v>
      </c>
      <c r="G11" s="119">
        <v>-23</v>
      </c>
      <c r="H11" s="116">
        <v>276</v>
      </c>
      <c r="I11" s="119">
        <v>308</v>
      </c>
      <c r="J11" s="116">
        <v>-32</v>
      </c>
      <c r="K11" s="205">
        <v>-55</v>
      </c>
    </row>
    <row r="12" spans="1:15" ht="12.95" customHeight="1">
      <c r="A12" s="106" t="s">
        <v>92</v>
      </c>
      <c r="B12" s="158">
        <v>64665</v>
      </c>
      <c r="C12" s="159">
        <v>30213</v>
      </c>
      <c r="D12" s="159">
        <v>34452</v>
      </c>
      <c r="E12" s="111">
        <v>23</v>
      </c>
      <c r="F12" s="116">
        <v>84</v>
      </c>
      <c r="G12" s="119">
        <v>-61</v>
      </c>
      <c r="H12" s="116">
        <v>179</v>
      </c>
      <c r="I12" s="119">
        <v>139</v>
      </c>
      <c r="J12" s="116">
        <v>40</v>
      </c>
      <c r="K12" s="205">
        <v>-21</v>
      </c>
    </row>
    <row r="13" spans="1:15" ht="12.95" customHeight="1">
      <c r="A13" s="106" t="s">
        <v>93</v>
      </c>
      <c r="B13" s="158">
        <v>21158</v>
      </c>
      <c r="C13" s="159">
        <v>10221</v>
      </c>
      <c r="D13" s="159">
        <v>10937</v>
      </c>
      <c r="E13" s="111">
        <v>7</v>
      </c>
      <c r="F13" s="116">
        <v>31</v>
      </c>
      <c r="G13" s="119">
        <v>-24</v>
      </c>
      <c r="H13" s="116">
        <v>33</v>
      </c>
      <c r="I13" s="119">
        <v>49</v>
      </c>
      <c r="J13" s="116">
        <v>-16</v>
      </c>
      <c r="K13" s="205">
        <v>-40</v>
      </c>
    </row>
    <row r="14" spans="1:15" ht="12.95" customHeight="1">
      <c r="A14" s="106" t="s">
        <v>41</v>
      </c>
      <c r="B14" s="158">
        <v>29356</v>
      </c>
      <c r="C14" s="159">
        <v>13987</v>
      </c>
      <c r="D14" s="159">
        <v>15369</v>
      </c>
      <c r="E14" s="111">
        <v>5</v>
      </c>
      <c r="F14" s="116">
        <v>43</v>
      </c>
      <c r="G14" s="119">
        <v>-38</v>
      </c>
      <c r="H14" s="116">
        <v>47</v>
      </c>
      <c r="I14" s="119">
        <v>82</v>
      </c>
      <c r="J14" s="116">
        <v>-35</v>
      </c>
      <c r="K14" s="205">
        <v>-73</v>
      </c>
    </row>
    <row r="15" spans="1:15" ht="12.95" customHeight="1">
      <c r="A15" s="106" t="s">
        <v>94</v>
      </c>
      <c r="B15" s="158">
        <v>46535</v>
      </c>
      <c r="C15" s="159">
        <v>22319</v>
      </c>
      <c r="D15" s="159">
        <v>24216</v>
      </c>
      <c r="E15" s="111">
        <v>22</v>
      </c>
      <c r="F15" s="116">
        <v>50</v>
      </c>
      <c r="G15" s="119">
        <v>-28</v>
      </c>
      <c r="H15" s="116">
        <v>102</v>
      </c>
      <c r="I15" s="119">
        <v>113</v>
      </c>
      <c r="J15" s="116">
        <v>-11</v>
      </c>
      <c r="K15" s="205">
        <v>-39</v>
      </c>
    </row>
    <row r="16" spans="1:15" ht="12.95" customHeight="1">
      <c r="A16" s="106" t="s">
        <v>95</v>
      </c>
      <c r="B16" s="158">
        <v>11708</v>
      </c>
      <c r="C16" s="159">
        <v>5536</v>
      </c>
      <c r="D16" s="159">
        <v>6172</v>
      </c>
      <c r="E16" s="111">
        <v>1</v>
      </c>
      <c r="F16" s="116">
        <v>14</v>
      </c>
      <c r="G16" s="119">
        <v>-13</v>
      </c>
      <c r="H16" s="116">
        <v>29</v>
      </c>
      <c r="I16" s="119">
        <v>34</v>
      </c>
      <c r="J16" s="116">
        <v>-5</v>
      </c>
      <c r="K16" s="205">
        <v>-18</v>
      </c>
    </row>
    <row r="17" spans="1:11" ht="12.95" customHeight="1">
      <c r="A17" s="106" t="s">
        <v>97</v>
      </c>
      <c r="B17" s="158">
        <v>6876</v>
      </c>
      <c r="C17" s="159">
        <v>3328</v>
      </c>
      <c r="D17" s="159">
        <v>3548</v>
      </c>
      <c r="E17" s="111">
        <v>2</v>
      </c>
      <c r="F17" s="116">
        <v>16</v>
      </c>
      <c r="G17" s="119">
        <v>-14</v>
      </c>
      <c r="H17" s="116">
        <v>13</v>
      </c>
      <c r="I17" s="119">
        <v>15</v>
      </c>
      <c r="J17" s="116">
        <v>-2</v>
      </c>
      <c r="K17" s="205">
        <v>-16</v>
      </c>
    </row>
    <row r="18" spans="1:11" ht="12.95" customHeight="1">
      <c r="A18" s="106" t="s">
        <v>98</v>
      </c>
      <c r="B18" s="158">
        <v>7995</v>
      </c>
      <c r="C18" s="159">
        <v>3806</v>
      </c>
      <c r="D18" s="159">
        <v>4189</v>
      </c>
      <c r="E18" s="111">
        <v>0</v>
      </c>
      <c r="F18" s="116">
        <v>20</v>
      </c>
      <c r="G18" s="119">
        <v>-20</v>
      </c>
      <c r="H18" s="116">
        <v>20</v>
      </c>
      <c r="I18" s="119">
        <v>15</v>
      </c>
      <c r="J18" s="116">
        <v>5</v>
      </c>
      <c r="K18" s="205">
        <v>-15</v>
      </c>
    </row>
    <row r="19" spans="1:11" ht="12.95" customHeight="1">
      <c r="A19" s="106" t="s">
        <v>99</v>
      </c>
      <c r="B19" s="158">
        <v>6298</v>
      </c>
      <c r="C19" s="159">
        <v>2979</v>
      </c>
      <c r="D19" s="159">
        <v>3319</v>
      </c>
      <c r="E19" s="111">
        <v>0</v>
      </c>
      <c r="F19" s="116">
        <v>9</v>
      </c>
      <c r="G19" s="119">
        <v>-9</v>
      </c>
      <c r="H19" s="116">
        <v>9</v>
      </c>
      <c r="I19" s="119">
        <v>8</v>
      </c>
      <c r="J19" s="116">
        <v>1</v>
      </c>
      <c r="K19" s="205">
        <v>-8</v>
      </c>
    </row>
    <row r="20" spans="1:11" ht="12.95" customHeight="1">
      <c r="A20" s="106" t="s">
        <v>100</v>
      </c>
      <c r="B20" s="158">
        <v>7373</v>
      </c>
      <c r="C20" s="159">
        <v>3488</v>
      </c>
      <c r="D20" s="159">
        <v>3885</v>
      </c>
      <c r="E20" s="111">
        <v>3</v>
      </c>
      <c r="F20" s="116">
        <v>17</v>
      </c>
      <c r="G20" s="119">
        <v>-14</v>
      </c>
      <c r="H20" s="116">
        <v>8</v>
      </c>
      <c r="I20" s="119">
        <v>13</v>
      </c>
      <c r="J20" s="116">
        <v>-5</v>
      </c>
      <c r="K20" s="205">
        <v>-19</v>
      </c>
    </row>
    <row r="21" spans="1:11" ht="12.95" customHeight="1">
      <c r="A21" s="187" t="s">
        <v>146</v>
      </c>
      <c r="B21" s="158">
        <v>36623</v>
      </c>
      <c r="C21" s="159">
        <v>17859</v>
      </c>
      <c r="D21" s="159">
        <v>18764</v>
      </c>
      <c r="E21" s="111">
        <v>17</v>
      </c>
      <c r="F21" s="116">
        <v>41</v>
      </c>
      <c r="G21" s="119">
        <v>-24</v>
      </c>
      <c r="H21" s="116">
        <v>93</v>
      </c>
      <c r="I21" s="119">
        <v>82</v>
      </c>
      <c r="J21" s="116">
        <v>11</v>
      </c>
      <c r="K21" s="205">
        <v>-13</v>
      </c>
    </row>
    <row r="22" spans="1:11" ht="12.95" customHeight="1">
      <c r="A22" s="97" t="s">
        <v>140</v>
      </c>
      <c r="B22" s="161">
        <v>924956</v>
      </c>
      <c r="C22" s="156">
        <v>457938</v>
      </c>
      <c r="D22" s="156">
        <v>467018</v>
      </c>
      <c r="E22" s="112">
        <v>461</v>
      </c>
      <c r="F22" s="117">
        <v>863</v>
      </c>
      <c r="G22" s="121">
        <v>-402</v>
      </c>
      <c r="H22" s="117">
        <v>2048</v>
      </c>
      <c r="I22" s="121">
        <v>2268</v>
      </c>
      <c r="J22" s="117">
        <v>-220</v>
      </c>
      <c r="K22" s="206">
        <v>-622</v>
      </c>
    </row>
    <row r="23" spans="1:11" ht="12.95" customHeight="1">
      <c r="A23" s="187" t="s">
        <v>145</v>
      </c>
      <c r="B23" s="158">
        <v>185999</v>
      </c>
      <c r="C23" s="159">
        <v>91439</v>
      </c>
      <c r="D23" s="159">
        <v>94560</v>
      </c>
      <c r="E23" s="111">
        <v>81</v>
      </c>
      <c r="F23" s="116">
        <v>231</v>
      </c>
      <c r="G23" s="119">
        <v>-150</v>
      </c>
      <c r="H23" s="116">
        <v>351</v>
      </c>
      <c r="I23" s="119">
        <v>408</v>
      </c>
      <c r="J23" s="116">
        <v>-57</v>
      </c>
      <c r="K23" s="205">
        <v>-207</v>
      </c>
    </row>
    <row r="24" spans="1:11" ht="12.95" customHeight="1">
      <c r="A24" s="187" t="s">
        <v>144</v>
      </c>
      <c r="B24" s="158">
        <v>107044</v>
      </c>
      <c r="C24" s="159">
        <v>52340</v>
      </c>
      <c r="D24" s="159">
        <v>54704</v>
      </c>
      <c r="E24" s="111">
        <v>54</v>
      </c>
      <c r="F24" s="116">
        <v>77</v>
      </c>
      <c r="G24" s="119">
        <v>-23</v>
      </c>
      <c r="H24" s="116">
        <v>276</v>
      </c>
      <c r="I24" s="119">
        <v>308</v>
      </c>
      <c r="J24" s="116">
        <v>-32</v>
      </c>
      <c r="K24" s="205">
        <v>-55</v>
      </c>
    </row>
    <row r="25" spans="1:11" ht="12.95" customHeight="1">
      <c r="A25" s="106" t="s">
        <v>7</v>
      </c>
      <c r="B25" s="158">
        <v>126436</v>
      </c>
      <c r="C25" s="159">
        <v>62302</v>
      </c>
      <c r="D25" s="159">
        <v>64134</v>
      </c>
      <c r="E25" s="111">
        <v>65</v>
      </c>
      <c r="F25" s="116">
        <v>126</v>
      </c>
      <c r="G25" s="119">
        <v>-61</v>
      </c>
      <c r="H25" s="116">
        <v>233</v>
      </c>
      <c r="I25" s="119">
        <v>267</v>
      </c>
      <c r="J25" s="116">
        <v>-34</v>
      </c>
      <c r="K25" s="205">
        <v>-95</v>
      </c>
    </row>
    <row r="26" spans="1:11" ht="12.95" customHeight="1">
      <c r="A26" s="106" t="s">
        <v>101</v>
      </c>
      <c r="B26" s="158">
        <v>240351</v>
      </c>
      <c r="C26" s="159">
        <v>118217</v>
      </c>
      <c r="D26" s="159">
        <v>122134</v>
      </c>
      <c r="E26" s="111">
        <v>110</v>
      </c>
      <c r="F26" s="116">
        <v>225</v>
      </c>
      <c r="G26" s="119">
        <v>-115</v>
      </c>
      <c r="H26" s="116">
        <v>420</v>
      </c>
      <c r="I26" s="119">
        <v>394</v>
      </c>
      <c r="J26" s="116">
        <v>26</v>
      </c>
      <c r="K26" s="205">
        <v>-89</v>
      </c>
    </row>
    <row r="27" spans="1:11" ht="12.95" customHeight="1">
      <c r="A27" s="106" t="s">
        <v>102</v>
      </c>
      <c r="B27" s="158">
        <v>85488</v>
      </c>
      <c r="C27" s="159">
        <v>43908</v>
      </c>
      <c r="D27" s="159">
        <v>41580</v>
      </c>
      <c r="E27" s="111">
        <v>41</v>
      </c>
      <c r="F27" s="116">
        <v>58</v>
      </c>
      <c r="G27" s="119">
        <v>-17</v>
      </c>
      <c r="H27" s="116">
        <v>209</v>
      </c>
      <c r="I27" s="119">
        <v>261</v>
      </c>
      <c r="J27" s="116">
        <v>-52</v>
      </c>
      <c r="K27" s="205">
        <v>-69</v>
      </c>
    </row>
    <row r="28" spans="1:11" ht="12.95" customHeight="1">
      <c r="A28" s="106" t="s">
        <v>103</v>
      </c>
      <c r="B28" s="158">
        <v>50705</v>
      </c>
      <c r="C28" s="159">
        <v>25735</v>
      </c>
      <c r="D28" s="159">
        <v>24970</v>
      </c>
      <c r="E28" s="111">
        <v>35</v>
      </c>
      <c r="F28" s="116">
        <v>33</v>
      </c>
      <c r="G28" s="119">
        <v>2</v>
      </c>
      <c r="H28" s="116">
        <v>168</v>
      </c>
      <c r="I28" s="119">
        <v>167</v>
      </c>
      <c r="J28" s="116">
        <v>1</v>
      </c>
      <c r="K28" s="205">
        <v>3</v>
      </c>
    </row>
    <row r="29" spans="1:11" ht="12.95" customHeight="1">
      <c r="A29" s="187" t="s">
        <v>146</v>
      </c>
      <c r="B29" s="158">
        <v>36623</v>
      </c>
      <c r="C29" s="159">
        <v>17859</v>
      </c>
      <c r="D29" s="159">
        <v>18764</v>
      </c>
      <c r="E29" s="111">
        <v>17</v>
      </c>
      <c r="F29" s="116">
        <v>41</v>
      </c>
      <c r="G29" s="119">
        <v>-24</v>
      </c>
      <c r="H29" s="116">
        <v>93</v>
      </c>
      <c r="I29" s="119">
        <v>82</v>
      </c>
      <c r="J29" s="116">
        <v>11</v>
      </c>
      <c r="K29" s="205">
        <v>-13</v>
      </c>
    </row>
    <row r="30" spans="1:11" ht="12.95" customHeight="1">
      <c r="A30" s="106" t="s">
        <v>104</v>
      </c>
      <c r="B30" s="158">
        <v>30919</v>
      </c>
      <c r="C30" s="159">
        <v>14947</v>
      </c>
      <c r="D30" s="159">
        <v>15972</v>
      </c>
      <c r="E30" s="111">
        <v>19</v>
      </c>
      <c r="F30" s="116">
        <v>22</v>
      </c>
      <c r="G30" s="119">
        <v>-3</v>
      </c>
      <c r="H30" s="116">
        <v>85</v>
      </c>
      <c r="I30" s="119">
        <v>107</v>
      </c>
      <c r="J30" s="116">
        <v>-22</v>
      </c>
      <c r="K30" s="205">
        <v>-25</v>
      </c>
    </row>
    <row r="31" spans="1:11" ht="12.95" customHeight="1">
      <c r="A31" s="106" t="s">
        <v>105</v>
      </c>
      <c r="B31" s="158">
        <v>42687</v>
      </c>
      <c r="C31" s="159">
        <v>21211</v>
      </c>
      <c r="D31" s="159">
        <v>21476</v>
      </c>
      <c r="E31" s="111">
        <v>27</v>
      </c>
      <c r="F31" s="116">
        <v>26</v>
      </c>
      <c r="G31" s="119">
        <v>1</v>
      </c>
      <c r="H31" s="116">
        <v>175</v>
      </c>
      <c r="I31" s="119">
        <v>216</v>
      </c>
      <c r="J31" s="116">
        <v>-41</v>
      </c>
      <c r="K31" s="205">
        <v>-40</v>
      </c>
    </row>
    <row r="32" spans="1:11" ht="12.95" customHeight="1">
      <c r="A32" s="106" t="s">
        <v>106</v>
      </c>
      <c r="B32" s="158">
        <v>18704</v>
      </c>
      <c r="C32" s="159">
        <v>9980</v>
      </c>
      <c r="D32" s="159">
        <v>8724</v>
      </c>
      <c r="E32" s="111">
        <v>12</v>
      </c>
      <c r="F32" s="116">
        <v>24</v>
      </c>
      <c r="G32" s="119">
        <v>-12</v>
      </c>
      <c r="H32" s="116">
        <v>38</v>
      </c>
      <c r="I32" s="119">
        <v>58</v>
      </c>
      <c r="J32" s="116">
        <v>-20</v>
      </c>
      <c r="K32" s="205">
        <v>-32</v>
      </c>
    </row>
    <row r="33" spans="1:11" ht="12.95" customHeight="1">
      <c r="A33" s="97" t="s">
        <v>141</v>
      </c>
      <c r="B33" s="161">
        <v>1128418</v>
      </c>
      <c r="C33" s="156">
        <v>550546</v>
      </c>
      <c r="D33" s="156">
        <v>577872</v>
      </c>
      <c r="E33" s="112">
        <v>552</v>
      </c>
      <c r="F33" s="117">
        <v>1242</v>
      </c>
      <c r="G33" s="121">
        <v>-690</v>
      </c>
      <c r="H33" s="117">
        <v>2424</v>
      </c>
      <c r="I33" s="121">
        <v>2637</v>
      </c>
      <c r="J33" s="117">
        <v>-213</v>
      </c>
      <c r="K33" s="206">
        <v>-903</v>
      </c>
    </row>
    <row r="34" spans="1:11" s="94" customFormat="1" ht="12.95" customHeight="1">
      <c r="A34" s="106" t="s">
        <v>107</v>
      </c>
      <c r="B34" s="158">
        <v>683381</v>
      </c>
      <c r="C34" s="159">
        <v>332825</v>
      </c>
      <c r="D34" s="159">
        <v>350556</v>
      </c>
      <c r="E34" s="111">
        <v>315</v>
      </c>
      <c r="F34" s="116">
        <v>778</v>
      </c>
      <c r="G34" s="119">
        <v>-463</v>
      </c>
      <c r="H34" s="116">
        <v>1591</v>
      </c>
      <c r="I34" s="119">
        <v>1696</v>
      </c>
      <c r="J34" s="116">
        <v>-105</v>
      </c>
      <c r="K34" s="205">
        <v>-568</v>
      </c>
    </row>
    <row r="35" spans="1:11" ht="12.95" customHeight="1">
      <c r="A35" s="107" t="s">
        <v>131</v>
      </c>
      <c r="B35" s="158">
        <v>246659</v>
      </c>
      <c r="C35" s="159">
        <v>118492</v>
      </c>
      <c r="D35" s="159">
        <v>128167</v>
      </c>
      <c r="E35" s="111">
        <v>119</v>
      </c>
      <c r="F35" s="116">
        <v>299</v>
      </c>
      <c r="G35" s="119">
        <v>-180</v>
      </c>
      <c r="H35" s="116">
        <v>560</v>
      </c>
      <c r="I35" s="119">
        <v>622</v>
      </c>
      <c r="J35" s="116">
        <v>-62</v>
      </c>
      <c r="K35" s="205">
        <v>-242</v>
      </c>
    </row>
    <row r="36" spans="1:11" ht="12.95" customHeight="1">
      <c r="A36" s="107" t="s">
        <v>132</v>
      </c>
      <c r="B36" s="158">
        <v>206784</v>
      </c>
      <c r="C36" s="159">
        <v>102349</v>
      </c>
      <c r="D36" s="159">
        <v>104435</v>
      </c>
      <c r="E36" s="111">
        <v>115</v>
      </c>
      <c r="F36" s="116">
        <v>209</v>
      </c>
      <c r="G36" s="119">
        <v>-94</v>
      </c>
      <c r="H36" s="116">
        <v>649</v>
      </c>
      <c r="I36" s="119">
        <v>606</v>
      </c>
      <c r="J36" s="116">
        <v>43</v>
      </c>
      <c r="K36" s="205">
        <v>-51</v>
      </c>
    </row>
    <row r="37" spans="1:11" ht="12.95" customHeight="1">
      <c r="A37" s="107" t="s">
        <v>63</v>
      </c>
      <c r="B37" s="158">
        <v>229938</v>
      </c>
      <c r="C37" s="159">
        <v>111984</v>
      </c>
      <c r="D37" s="159">
        <v>117954</v>
      </c>
      <c r="E37" s="111">
        <v>81</v>
      </c>
      <c r="F37" s="116">
        <v>270</v>
      </c>
      <c r="G37" s="119">
        <v>-189</v>
      </c>
      <c r="H37" s="116">
        <v>382</v>
      </c>
      <c r="I37" s="119">
        <v>468</v>
      </c>
      <c r="J37" s="116">
        <v>-86</v>
      </c>
      <c r="K37" s="205">
        <v>-275</v>
      </c>
    </row>
    <row r="38" spans="1:11" ht="12.95" customHeight="1">
      <c r="A38" s="106" t="s">
        <v>108</v>
      </c>
      <c r="B38" s="158">
        <v>94906</v>
      </c>
      <c r="C38" s="159">
        <v>46244</v>
      </c>
      <c r="D38" s="159">
        <v>48662</v>
      </c>
      <c r="E38" s="111">
        <v>38</v>
      </c>
      <c r="F38" s="116">
        <v>115</v>
      </c>
      <c r="G38" s="119">
        <v>-77</v>
      </c>
      <c r="H38" s="116">
        <v>170</v>
      </c>
      <c r="I38" s="119">
        <v>152</v>
      </c>
      <c r="J38" s="116">
        <v>18</v>
      </c>
      <c r="K38" s="205">
        <v>-59</v>
      </c>
    </row>
    <row r="39" spans="1:11" ht="12.95" customHeight="1">
      <c r="A39" s="106" t="s">
        <v>109</v>
      </c>
      <c r="B39" s="158">
        <v>133096</v>
      </c>
      <c r="C39" s="159">
        <v>65166</v>
      </c>
      <c r="D39" s="159">
        <v>67930</v>
      </c>
      <c r="E39" s="111">
        <v>76</v>
      </c>
      <c r="F39" s="116">
        <v>134</v>
      </c>
      <c r="G39" s="119">
        <v>-58</v>
      </c>
      <c r="H39" s="116">
        <v>255</v>
      </c>
      <c r="I39" s="119">
        <v>260</v>
      </c>
      <c r="J39" s="116">
        <v>-5</v>
      </c>
      <c r="K39" s="205">
        <v>-63</v>
      </c>
    </row>
    <row r="40" spans="1:11" ht="12.95" customHeight="1">
      <c r="A40" s="106" t="s">
        <v>111</v>
      </c>
      <c r="B40" s="158">
        <v>140613</v>
      </c>
      <c r="C40" s="159">
        <v>68414</v>
      </c>
      <c r="D40" s="159">
        <v>72199</v>
      </c>
      <c r="E40" s="111">
        <v>76</v>
      </c>
      <c r="F40" s="116">
        <v>127</v>
      </c>
      <c r="G40" s="119">
        <v>-51</v>
      </c>
      <c r="H40" s="116">
        <v>286</v>
      </c>
      <c r="I40" s="119">
        <v>315</v>
      </c>
      <c r="J40" s="116">
        <v>-29</v>
      </c>
      <c r="K40" s="205">
        <v>-80</v>
      </c>
    </row>
    <row r="41" spans="1:11" ht="12.95" customHeight="1">
      <c r="A41" s="106" t="s">
        <v>115</v>
      </c>
      <c r="B41" s="163">
        <v>42454</v>
      </c>
      <c r="C41" s="164">
        <v>20895</v>
      </c>
      <c r="D41" s="164">
        <v>21559</v>
      </c>
      <c r="E41" s="113">
        <v>25</v>
      </c>
      <c r="F41" s="118">
        <v>48</v>
      </c>
      <c r="G41" s="119">
        <v>-23</v>
      </c>
      <c r="H41" s="118">
        <v>76</v>
      </c>
      <c r="I41" s="125">
        <v>117</v>
      </c>
      <c r="J41" s="116">
        <v>-41</v>
      </c>
      <c r="K41" s="205">
        <v>-64</v>
      </c>
    </row>
    <row r="42" spans="1:11" ht="12.95" customHeight="1">
      <c r="A42" s="106" t="s">
        <v>80</v>
      </c>
      <c r="B42" s="163">
        <v>27571</v>
      </c>
      <c r="C42" s="164">
        <v>13825</v>
      </c>
      <c r="D42" s="164">
        <v>13746</v>
      </c>
      <c r="E42" s="113">
        <v>22</v>
      </c>
      <c r="F42" s="118">
        <v>27</v>
      </c>
      <c r="G42" s="119">
        <v>-5</v>
      </c>
      <c r="H42" s="118">
        <v>40</v>
      </c>
      <c r="I42" s="125">
        <v>81</v>
      </c>
      <c r="J42" s="116">
        <v>-41</v>
      </c>
      <c r="K42" s="205">
        <v>-46</v>
      </c>
    </row>
    <row r="43" spans="1:11" ht="12.95" customHeight="1">
      <c r="A43" s="106" t="s">
        <v>116</v>
      </c>
      <c r="B43" s="163">
        <v>6397</v>
      </c>
      <c r="C43" s="164">
        <v>3177</v>
      </c>
      <c r="D43" s="164">
        <v>3220</v>
      </c>
      <c r="E43" s="113">
        <v>0</v>
      </c>
      <c r="F43" s="118">
        <v>13</v>
      </c>
      <c r="G43" s="119">
        <v>-13</v>
      </c>
      <c r="H43" s="118">
        <v>6</v>
      </c>
      <c r="I43" s="125">
        <v>16</v>
      </c>
      <c r="J43" s="116">
        <v>-10</v>
      </c>
      <c r="K43" s="205">
        <v>-23</v>
      </c>
    </row>
    <row r="44" spans="1:11" ht="12.95" customHeight="1">
      <c r="A44" s="97" t="s">
        <v>142</v>
      </c>
      <c r="B44" s="112">
        <v>1266939</v>
      </c>
      <c r="C44" s="117">
        <v>632872</v>
      </c>
      <c r="D44" s="117">
        <v>634067</v>
      </c>
      <c r="E44" s="112">
        <v>707</v>
      </c>
      <c r="F44" s="117">
        <v>1231</v>
      </c>
      <c r="G44" s="122">
        <v>-524</v>
      </c>
      <c r="H44" s="124">
        <v>3363</v>
      </c>
      <c r="I44" s="121">
        <v>3563</v>
      </c>
      <c r="J44" s="124">
        <v>-200</v>
      </c>
      <c r="K44" s="206">
        <v>-724</v>
      </c>
    </row>
    <row r="45" spans="1:11" ht="12.95" customHeight="1">
      <c r="A45" s="106" t="s">
        <v>118</v>
      </c>
      <c r="B45" s="163">
        <v>766848</v>
      </c>
      <c r="C45" s="164">
        <v>380804</v>
      </c>
      <c r="D45" s="164">
        <v>386044</v>
      </c>
      <c r="E45" s="114">
        <v>438</v>
      </c>
      <c r="F45" s="119">
        <v>731</v>
      </c>
      <c r="G45" s="116">
        <v>-293</v>
      </c>
      <c r="H45" s="119">
        <v>2217</v>
      </c>
      <c r="I45" s="116">
        <v>2325</v>
      </c>
      <c r="J45" s="116">
        <v>-108</v>
      </c>
      <c r="K45" s="205">
        <v>-401</v>
      </c>
    </row>
    <row r="46" spans="1:11" ht="12.95" customHeight="1">
      <c r="A46" s="98" t="s">
        <v>119</v>
      </c>
      <c r="B46" s="163">
        <v>224213</v>
      </c>
      <c r="C46" s="164">
        <v>111942</v>
      </c>
      <c r="D46" s="164">
        <v>112271</v>
      </c>
      <c r="E46" s="114">
        <v>136</v>
      </c>
      <c r="F46" s="119">
        <v>191</v>
      </c>
      <c r="G46" s="116">
        <v>-55</v>
      </c>
      <c r="H46" s="119">
        <v>727</v>
      </c>
      <c r="I46" s="116">
        <v>824</v>
      </c>
      <c r="J46" s="116">
        <v>-97</v>
      </c>
      <c r="K46" s="205">
        <v>-152</v>
      </c>
    </row>
    <row r="47" spans="1:11" ht="12.95" customHeight="1">
      <c r="A47" s="98" t="s">
        <v>120</v>
      </c>
      <c r="B47" s="163">
        <v>125559</v>
      </c>
      <c r="C47" s="164">
        <v>62459</v>
      </c>
      <c r="D47" s="164">
        <v>63100</v>
      </c>
      <c r="E47" s="114">
        <v>70</v>
      </c>
      <c r="F47" s="119">
        <v>97</v>
      </c>
      <c r="G47" s="116">
        <v>-27</v>
      </c>
      <c r="H47" s="119">
        <v>428</v>
      </c>
      <c r="I47" s="116">
        <v>425</v>
      </c>
      <c r="J47" s="116">
        <v>3</v>
      </c>
      <c r="K47" s="205">
        <v>-24</v>
      </c>
    </row>
    <row r="48" spans="1:11" ht="12.95" customHeight="1">
      <c r="A48" s="98" t="s">
        <v>96</v>
      </c>
      <c r="B48" s="163">
        <v>106516</v>
      </c>
      <c r="C48" s="164">
        <v>52508</v>
      </c>
      <c r="D48" s="164">
        <v>54008</v>
      </c>
      <c r="E48" s="114">
        <v>43</v>
      </c>
      <c r="F48" s="119">
        <v>93</v>
      </c>
      <c r="G48" s="116">
        <v>-50</v>
      </c>
      <c r="H48" s="119">
        <v>220</v>
      </c>
      <c r="I48" s="116">
        <v>300</v>
      </c>
      <c r="J48" s="116">
        <v>-80</v>
      </c>
      <c r="K48" s="205">
        <v>-130</v>
      </c>
    </row>
    <row r="49" spans="1:11" ht="12.95" customHeight="1">
      <c r="A49" s="98" t="s">
        <v>121</v>
      </c>
      <c r="B49" s="163">
        <v>96022</v>
      </c>
      <c r="C49" s="164">
        <v>48157</v>
      </c>
      <c r="D49" s="164">
        <v>47865</v>
      </c>
      <c r="E49" s="114">
        <v>57</v>
      </c>
      <c r="F49" s="119">
        <v>95</v>
      </c>
      <c r="G49" s="116">
        <v>-38</v>
      </c>
      <c r="H49" s="119">
        <v>306</v>
      </c>
      <c r="I49" s="116">
        <v>287</v>
      </c>
      <c r="J49" s="116">
        <v>19</v>
      </c>
      <c r="K49" s="205">
        <v>-19</v>
      </c>
    </row>
    <row r="50" spans="1:11" ht="12.95" customHeight="1">
      <c r="A50" s="98" t="s">
        <v>55</v>
      </c>
      <c r="B50" s="163">
        <v>91257</v>
      </c>
      <c r="C50" s="164">
        <v>44968</v>
      </c>
      <c r="D50" s="164">
        <v>46289</v>
      </c>
      <c r="E50" s="114">
        <v>55</v>
      </c>
      <c r="F50" s="119">
        <v>107</v>
      </c>
      <c r="G50" s="116">
        <v>-52</v>
      </c>
      <c r="H50" s="119">
        <v>257</v>
      </c>
      <c r="I50" s="116">
        <v>228</v>
      </c>
      <c r="J50" s="116">
        <v>29</v>
      </c>
      <c r="K50" s="205">
        <v>-23</v>
      </c>
    </row>
    <row r="51" spans="1:11" ht="12.95" customHeight="1">
      <c r="A51" s="98" t="s">
        <v>122</v>
      </c>
      <c r="B51" s="163">
        <v>95873</v>
      </c>
      <c r="C51" s="164">
        <v>47513</v>
      </c>
      <c r="D51" s="164">
        <v>48360</v>
      </c>
      <c r="E51" s="114">
        <v>64</v>
      </c>
      <c r="F51" s="119">
        <v>85</v>
      </c>
      <c r="G51" s="116">
        <v>-21</v>
      </c>
      <c r="H51" s="119">
        <v>238</v>
      </c>
      <c r="I51" s="116">
        <v>191</v>
      </c>
      <c r="J51" s="116">
        <v>47</v>
      </c>
      <c r="K51" s="205">
        <v>26</v>
      </c>
    </row>
    <row r="52" spans="1:11" ht="12.95" customHeight="1">
      <c r="A52" s="98" t="s">
        <v>123</v>
      </c>
      <c r="B52" s="163">
        <v>27408</v>
      </c>
      <c r="C52" s="164">
        <v>13257</v>
      </c>
      <c r="D52" s="164">
        <v>14151</v>
      </c>
      <c r="E52" s="114">
        <v>13</v>
      </c>
      <c r="F52" s="119">
        <v>63</v>
      </c>
      <c r="G52" s="116">
        <v>-50</v>
      </c>
      <c r="H52" s="119">
        <v>41</v>
      </c>
      <c r="I52" s="116">
        <v>70</v>
      </c>
      <c r="J52" s="116">
        <v>-29</v>
      </c>
      <c r="K52" s="205">
        <v>-79</v>
      </c>
    </row>
    <row r="53" spans="1:11" ht="12.95" customHeight="1">
      <c r="A53" s="106" t="s">
        <v>56</v>
      </c>
      <c r="B53" s="158">
        <v>158909</v>
      </c>
      <c r="C53" s="159">
        <v>79959</v>
      </c>
      <c r="D53" s="159">
        <v>78950</v>
      </c>
      <c r="E53" s="111">
        <v>76</v>
      </c>
      <c r="F53" s="116">
        <v>182</v>
      </c>
      <c r="G53" s="119">
        <v>-106</v>
      </c>
      <c r="H53" s="116">
        <v>308</v>
      </c>
      <c r="I53" s="119">
        <v>392</v>
      </c>
      <c r="J53" s="116">
        <v>-84</v>
      </c>
      <c r="K53" s="205">
        <v>-190</v>
      </c>
    </row>
    <row r="54" spans="1:11" s="94" customFormat="1" ht="12.95" customHeight="1">
      <c r="A54" s="106" t="s">
        <v>110</v>
      </c>
      <c r="B54" s="158">
        <v>111012</v>
      </c>
      <c r="C54" s="159">
        <v>55601</v>
      </c>
      <c r="D54" s="159">
        <v>55411</v>
      </c>
      <c r="E54" s="111">
        <v>58</v>
      </c>
      <c r="F54" s="116">
        <v>95</v>
      </c>
      <c r="G54" s="119">
        <v>-37</v>
      </c>
      <c r="H54" s="116">
        <v>279</v>
      </c>
      <c r="I54" s="119">
        <v>256</v>
      </c>
      <c r="J54" s="116">
        <v>23</v>
      </c>
      <c r="K54" s="205">
        <v>-14</v>
      </c>
    </row>
    <row r="55" spans="1:11" s="94" customFormat="1" ht="12.95" customHeight="1">
      <c r="A55" s="106" t="s">
        <v>112</v>
      </c>
      <c r="B55" s="158">
        <v>82457</v>
      </c>
      <c r="C55" s="159">
        <v>41677</v>
      </c>
      <c r="D55" s="159">
        <v>40780</v>
      </c>
      <c r="E55" s="113">
        <v>60</v>
      </c>
      <c r="F55" s="118">
        <v>79</v>
      </c>
      <c r="G55" s="119">
        <v>-19</v>
      </c>
      <c r="H55" s="118">
        <v>222</v>
      </c>
      <c r="I55" s="125">
        <v>200</v>
      </c>
      <c r="J55" s="116">
        <v>22</v>
      </c>
      <c r="K55" s="205">
        <v>3</v>
      </c>
    </row>
    <row r="56" spans="1:11" ht="12.95" customHeight="1">
      <c r="A56" s="106" t="s">
        <v>124</v>
      </c>
      <c r="B56" s="163">
        <v>55501</v>
      </c>
      <c r="C56" s="164">
        <v>28318</v>
      </c>
      <c r="D56" s="164">
        <v>27183</v>
      </c>
      <c r="E56" s="114">
        <v>30</v>
      </c>
      <c r="F56" s="119">
        <v>52</v>
      </c>
      <c r="G56" s="116">
        <v>-22</v>
      </c>
      <c r="H56" s="119">
        <v>122</v>
      </c>
      <c r="I56" s="116">
        <v>176</v>
      </c>
      <c r="J56" s="116">
        <v>-54</v>
      </c>
      <c r="K56" s="205">
        <v>-76</v>
      </c>
    </row>
    <row r="57" spans="1:11" ht="12.95" customHeight="1">
      <c r="A57" s="106" t="s">
        <v>113</v>
      </c>
      <c r="B57" s="158">
        <v>30664</v>
      </c>
      <c r="C57" s="159">
        <v>15588</v>
      </c>
      <c r="D57" s="159">
        <v>15076</v>
      </c>
      <c r="E57" s="113">
        <v>14</v>
      </c>
      <c r="F57" s="118">
        <v>32</v>
      </c>
      <c r="G57" s="119">
        <v>-18</v>
      </c>
      <c r="H57" s="118">
        <v>50</v>
      </c>
      <c r="I57" s="125">
        <v>63</v>
      </c>
      <c r="J57" s="116">
        <v>-13</v>
      </c>
      <c r="K57" s="205">
        <v>-31</v>
      </c>
    </row>
    <row r="58" spans="1:11" ht="12.95" customHeight="1">
      <c r="A58" s="106" t="s">
        <v>114</v>
      </c>
      <c r="B58" s="158">
        <v>44132</v>
      </c>
      <c r="C58" s="159">
        <v>22298</v>
      </c>
      <c r="D58" s="159">
        <v>21834</v>
      </c>
      <c r="E58" s="113">
        <v>25</v>
      </c>
      <c r="F58" s="118">
        <v>39</v>
      </c>
      <c r="G58" s="119">
        <v>-14</v>
      </c>
      <c r="H58" s="118">
        <v>130</v>
      </c>
      <c r="I58" s="125">
        <v>102</v>
      </c>
      <c r="J58" s="116">
        <v>28</v>
      </c>
      <c r="K58" s="205">
        <v>14</v>
      </c>
    </row>
    <row r="59" spans="1:11" ht="12.95" customHeight="1" thickBot="1">
      <c r="A59" s="108" t="s">
        <v>117</v>
      </c>
      <c r="B59" s="167">
        <v>17416</v>
      </c>
      <c r="C59" s="168">
        <v>8627</v>
      </c>
      <c r="D59" s="168">
        <v>8789</v>
      </c>
      <c r="E59" s="183">
        <v>6</v>
      </c>
      <c r="F59" s="184">
        <v>21</v>
      </c>
      <c r="G59" s="185">
        <v>-15</v>
      </c>
      <c r="H59" s="184">
        <v>35</v>
      </c>
      <c r="I59" s="186">
        <v>49</v>
      </c>
      <c r="J59" s="123">
        <v>-14</v>
      </c>
      <c r="K59" s="207">
        <v>-29</v>
      </c>
    </row>
    <row r="60" spans="1:11" ht="12.95" customHeight="1">
      <c r="A60" s="189" t="s">
        <v>125</v>
      </c>
      <c r="B60" s="189"/>
      <c r="C60" s="189"/>
      <c r="D60" s="189"/>
      <c r="E60" s="191"/>
      <c r="F60" s="164"/>
      <c r="G60" s="165"/>
    </row>
    <row r="61" spans="1:11" ht="12.95" customHeight="1">
      <c r="A61" s="189" t="s">
        <v>126</v>
      </c>
      <c r="B61" s="189"/>
      <c r="C61" s="189"/>
      <c r="D61" s="189"/>
      <c r="E61" s="192"/>
      <c r="F61" s="192"/>
      <c r="G61" s="192"/>
    </row>
    <row r="62" spans="1:11" ht="12.95" customHeight="1">
      <c r="A62" s="193" t="s">
        <v>158</v>
      </c>
      <c r="B62" s="190"/>
      <c r="C62" s="190"/>
      <c r="D62" s="190"/>
      <c r="E62" s="192"/>
      <c r="F62" s="192"/>
      <c r="G62" s="192"/>
    </row>
    <row r="63" spans="1:11" ht="13.5" customHeight="1">
      <c r="A63" s="99"/>
      <c r="B63" s="99"/>
      <c r="C63" s="99"/>
      <c r="D63" s="99"/>
      <c r="E63" s="190"/>
      <c r="F63" s="190"/>
      <c r="G63" s="190"/>
      <c r="H63" s="99"/>
      <c r="I63" s="99"/>
    </row>
    <row r="64" spans="1:11" ht="13.5" customHeight="1">
      <c r="B64" s="103"/>
      <c r="C64" s="103"/>
      <c r="D64" s="103"/>
    </row>
    <row r="65" spans="2:4" ht="13.5" customHeight="1">
      <c r="B65" s="103"/>
      <c r="C65" s="103"/>
      <c r="D65" s="103"/>
    </row>
    <row r="66" spans="2:4" ht="13.5" customHeight="1">
      <c r="B66" s="103"/>
      <c r="C66" s="103"/>
      <c r="D66" s="103"/>
    </row>
    <row r="70" spans="2:4" ht="12.75" customHeight="1"/>
    <row r="71" spans="2:4" ht="12.95" customHeight="1"/>
    <row r="72" spans="2:4" ht="12.95" customHeight="1"/>
  </sheetData>
  <mergeCells count="9">
    <mergeCell ref="A1:K1"/>
    <mergeCell ref="A4:A6"/>
    <mergeCell ref="B5:D5"/>
    <mergeCell ref="B4:D4"/>
    <mergeCell ref="I3:K3"/>
    <mergeCell ref="E4:K4"/>
    <mergeCell ref="H5:J5"/>
    <mergeCell ref="K5:K6"/>
    <mergeCell ref="E5:G5"/>
  </mergeCells>
  <phoneticPr fontId="37"/>
  <printOptions horizontalCentered="1" verticalCentered="1"/>
  <pageMargins left="0.27559055118110237" right="0.39370078740157483" top="0.39370078740157483" bottom="0.23622047244094491" header="0.35433070866141736" footer="0.35433070866141736"/>
  <pageSetup paperSize="9" orientation="portrait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zoomScaleSheetLayoutView="100" workbookViewId="0">
      <selection activeCell="E21" sqref="E21"/>
    </sheetView>
  </sheetViews>
  <sheetFormatPr defaultColWidth="6.625" defaultRowHeight="13.5" customHeight="1"/>
  <cols>
    <col min="1" max="1" width="12.625" style="92" customWidth="1"/>
    <col min="2" max="4" width="9.625" style="92" customWidth="1"/>
    <col min="5" max="10" width="7.625" style="92" customWidth="1"/>
    <col min="11" max="11" width="6.625" style="92" customWidth="1"/>
    <col min="12" max="16384" width="6.625" style="92"/>
  </cols>
  <sheetData>
    <row r="1" spans="1:15" ht="20.100000000000001" customHeight="1">
      <c r="A1" s="340" t="s">
        <v>157</v>
      </c>
      <c r="B1" s="341"/>
      <c r="C1" s="341"/>
      <c r="D1" s="341"/>
      <c r="E1" s="341"/>
      <c r="F1" s="341"/>
      <c r="G1" s="341"/>
      <c r="H1" s="342"/>
      <c r="I1" s="342"/>
      <c r="J1" s="342"/>
      <c r="K1" s="342"/>
      <c r="M1" s="195"/>
      <c r="N1" s="196"/>
      <c r="O1" s="196"/>
    </row>
    <row r="2" spans="1:15" ht="13.5" customHeight="1">
      <c r="A2" s="95"/>
      <c r="B2" s="100"/>
      <c r="C2" s="100"/>
      <c r="D2" s="100"/>
      <c r="E2" s="100"/>
      <c r="F2" s="100"/>
      <c r="G2" s="100"/>
      <c r="M2" s="196"/>
      <c r="N2" s="196"/>
      <c r="O2" s="196"/>
    </row>
    <row r="3" spans="1:15" ht="13.5" customHeight="1" thickBot="1">
      <c r="A3" s="101" t="s">
        <v>194</v>
      </c>
      <c r="B3" s="101"/>
      <c r="H3" s="109"/>
      <c r="I3" s="343" t="s">
        <v>83</v>
      </c>
      <c r="J3" s="344"/>
      <c r="K3" s="344"/>
      <c r="M3" s="196"/>
      <c r="N3" s="196"/>
      <c r="O3" s="197"/>
    </row>
    <row r="4" spans="1:15" ht="13.5" customHeight="1">
      <c r="A4" s="350" t="s">
        <v>84</v>
      </c>
      <c r="B4" s="334" t="s">
        <v>156</v>
      </c>
      <c r="C4" s="335"/>
      <c r="D4" s="335"/>
      <c r="E4" s="345" t="s">
        <v>202</v>
      </c>
      <c r="F4" s="346"/>
      <c r="G4" s="346"/>
      <c r="H4" s="346"/>
      <c r="I4" s="346"/>
      <c r="J4" s="346"/>
      <c r="K4" s="347"/>
    </row>
    <row r="5" spans="1:15" ht="13.5" customHeight="1">
      <c r="A5" s="351"/>
      <c r="B5" s="337" t="s">
        <v>86</v>
      </c>
      <c r="C5" s="338"/>
      <c r="D5" s="339"/>
      <c r="E5" s="337" t="s">
        <v>128</v>
      </c>
      <c r="F5" s="338"/>
      <c r="G5" s="339"/>
      <c r="H5" s="348" t="s">
        <v>129</v>
      </c>
      <c r="I5" s="338"/>
      <c r="J5" s="339"/>
      <c r="K5" s="331" t="s">
        <v>130</v>
      </c>
    </row>
    <row r="6" spans="1:15" s="93" customFormat="1" ht="13.5" customHeight="1" thickBot="1">
      <c r="A6" s="352"/>
      <c r="B6" s="102" t="s">
        <v>87</v>
      </c>
      <c r="C6" s="104" t="s">
        <v>88</v>
      </c>
      <c r="D6" s="105" t="s">
        <v>89</v>
      </c>
      <c r="E6" s="102" t="s">
        <v>182</v>
      </c>
      <c r="F6" s="105" t="s">
        <v>183</v>
      </c>
      <c r="G6" s="105" t="s">
        <v>184</v>
      </c>
      <c r="H6" s="105" t="s">
        <v>185</v>
      </c>
      <c r="I6" s="105" t="s">
        <v>186</v>
      </c>
      <c r="J6" s="105" t="s">
        <v>184</v>
      </c>
      <c r="K6" s="349"/>
    </row>
    <row r="7" spans="1:15" ht="20.100000000000001" customHeight="1" thickBot="1">
      <c r="A7" s="194" t="s">
        <v>90</v>
      </c>
      <c r="B7" s="198">
        <v>77985</v>
      </c>
      <c r="C7" s="199">
        <v>37990</v>
      </c>
      <c r="D7" s="199">
        <v>39995</v>
      </c>
      <c r="E7" s="201">
        <v>54</v>
      </c>
      <c r="F7" s="202">
        <v>19</v>
      </c>
      <c r="G7" s="202">
        <v>35</v>
      </c>
      <c r="H7" s="202">
        <v>2207</v>
      </c>
      <c r="I7" s="202">
        <v>1686</v>
      </c>
      <c r="J7" s="202">
        <v>521</v>
      </c>
      <c r="K7" s="203">
        <v>556</v>
      </c>
    </row>
    <row r="8" spans="1:15" ht="12.95" customHeight="1">
      <c r="A8" s="96" t="s">
        <v>139</v>
      </c>
      <c r="B8" s="155">
        <v>7232</v>
      </c>
      <c r="C8" s="156">
        <v>3278</v>
      </c>
      <c r="D8" s="156">
        <v>3954</v>
      </c>
      <c r="E8" s="110">
        <v>2</v>
      </c>
      <c r="F8" s="115">
        <v>3</v>
      </c>
      <c r="G8" s="120">
        <v>-1</v>
      </c>
      <c r="H8" s="115">
        <v>199</v>
      </c>
      <c r="I8" s="120">
        <v>179</v>
      </c>
      <c r="J8" s="115">
        <v>20</v>
      </c>
      <c r="K8" s="204">
        <v>19</v>
      </c>
    </row>
    <row r="9" spans="1:15" ht="12.95" customHeight="1">
      <c r="A9" s="187" t="s">
        <v>145</v>
      </c>
      <c r="B9" s="158">
        <v>3642</v>
      </c>
      <c r="C9" s="159">
        <v>1733</v>
      </c>
      <c r="D9" s="159">
        <v>1909</v>
      </c>
      <c r="E9" s="111">
        <v>1</v>
      </c>
      <c r="F9" s="116">
        <v>2</v>
      </c>
      <c r="G9" s="119">
        <v>-1</v>
      </c>
      <c r="H9" s="116">
        <v>110</v>
      </c>
      <c r="I9" s="119">
        <v>82</v>
      </c>
      <c r="J9" s="116">
        <v>28</v>
      </c>
      <c r="K9" s="205">
        <v>27</v>
      </c>
    </row>
    <row r="10" spans="1:15" ht="12.95" customHeight="1">
      <c r="A10" s="106" t="s">
        <v>91</v>
      </c>
      <c r="B10" s="158">
        <v>439</v>
      </c>
      <c r="C10" s="159">
        <v>167</v>
      </c>
      <c r="D10" s="159">
        <v>272</v>
      </c>
      <c r="E10" s="111">
        <v>0</v>
      </c>
      <c r="F10" s="116">
        <v>1</v>
      </c>
      <c r="G10" s="119">
        <v>-1</v>
      </c>
      <c r="H10" s="116">
        <v>19</v>
      </c>
      <c r="I10" s="119">
        <v>15</v>
      </c>
      <c r="J10" s="116">
        <v>4</v>
      </c>
      <c r="K10" s="205">
        <v>3</v>
      </c>
    </row>
    <row r="11" spans="1:15" ht="12.95" customHeight="1">
      <c r="A11" s="187" t="s">
        <v>144</v>
      </c>
      <c r="B11" s="158">
        <v>1183</v>
      </c>
      <c r="C11" s="159">
        <v>583</v>
      </c>
      <c r="D11" s="159">
        <v>600</v>
      </c>
      <c r="E11" s="111">
        <v>1</v>
      </c>
      <c r="F11" s="116">
        <v>0</v>
      </c>
      <c r="G11" s="119">
        <v>1</v>
      </c>
      <c r="H11" s="116">
        <v>27</v>
      </c>
      <c r="I11" s="119">
        <v>34</v>
      </c>
      <c r="J11" s="116">
        <v>-7</v>
      </c>
      <c r="K11" s="205">
        <v>-6</v>
      </c>
    </row>
    <row r="12" spans="1:15" ht="12.95" customHeight="1">
      <c r="A12" s="106" t="s">
        <v>92</v>
      </c>
      <c r="B12" s="158">
        <v>455</v>
      </c>
      <c r="C12" s="159">
        <v>144</v>
      </c>
      <c r="D12" s="159">
        <v>311</v>
      </c>
      <c r="E12" s="111">
        <v>0</v>
      </c>
      <c r="F12" s="116">
        <v>0</v>
      </c>
      <c r="G12" s="119">
        <v>0</v>
      </c>
      <c r="H12" s="116">
        <v>13</v>
      </c>
      <c r="I12" s="119">
        <v>8</v>
      </c>
      <c r="J12" s="116">
        <v>5</v>
      </c>
      <c r="K12" s="205">
        <v>5</v>
      </c>
    </row>
    <row r="13" spans="1:15" ht="12.95" customHeight="1">
      <c r="A13" s="106" t="s">
        <v>93</v>
      </c>
      <c r="B13" s="158">
        <v>172</v>
      </c>
      <c r="C13" s="159">
        <v>55</v>
      </c>
      <c r="D13" s="159">
        <v>117</v>
      </c>
      <c r="E13" s="111">
        <v>0</v>
      </c>
      <c r="F13" s="116">
        <v>0</v>
      </c>
      <c r="G13" s="119">
        <v>0</v>
      </c>
      <c r="H13" s="116">
        <v>0</v>
      </c>
      <c r="I13" s="119">
        <v>6</v>
      </c>
      <c r="J13" s="116">
        <v>-6</v>
      </c>
      <c r="K13" s="205">
        <v>-6</v>
      </c>
    </row>
    <row r="14" spans="1:15" ht="12.95" customHeight="1">
      <c r="A14" s="106" t="s">
        <v>41</v>
      </c>
      <c r="B14" s="158">
        <v>196</v>
      </c>
      <c r="C14" s="159">
        <v>75</v>
      </c>
      <c r="D14" s="159">
        <v>121</v>
      </c>
      <c r="E14" s="111">
        <v>0</v>
      </c>
      <c r="F14" s="116">
        <v>0</v>
      </c>
      <c r="G14" s="119">
        <v>0</v>
      </c>
      <c r="H14" s="116">
        <v>3</v>
      </c>
      <c r="I14" s="119">
        <v>4</v>
      </c>
      <c r="J14" s="116">
        <v>-1</v>
      </c>
      <c r="K14" s="205">
        <v>-1</v>
      </c>
    </row>
    <row r="15" spans="1:15" ht="12.95" customHeight="1">
      <c r="A15" s="106" t="s">
        <v>94</v>
      </c>
      <c r="B15" s="158">
        <v>546</v>
      </c>
      <c r="C15" s="159">
        <v>269</v>
      </c>
      <c r="D15" s="159">
        <v>277</v>
      </c>
      <c r="E15" s="111">
        <v>0</v>
      </c>
      <c r="F15" s="116">
        <v>0</v>
      </c>
      <c r="G15" s="119">
        <v>0</v>
      </c>
      <c r="H15" s="116">
        <v>12</v>
      </c>
      <c r="I15" s="119">
        <v>12</v>
      </c>
      <c r="J15" s="116">
        <v>0</v>
      </c>
      <c r="K15" s="205">
        <v>0</v>
      </c>
    </row>
    <row r="16" spans="1:15" ht="12.95" customHeight="1">
      <c r="A16" s="106" t="s">
        <v>95</v>
      </c>
      <c r="B16" s="158">
        <v>110</v>
      </c>
      <c r="C16" s="159">
        <v>37</v>
      </c>
      <c r="D16" s="159">
        <v>73</v>
      </c>
      <c r="E16" s="111">
        <v>0</v>
      </c>
      <c r="F16" s="116">
        <v>0</v>
      </c>
      <c r="G16" s="119">
        <v>0</v>
      </c>
      <c r="H16" s="116">
        <v>7</v>
      </c>
      <c r="I16" s="119">
        <v>7</v>
      </c>
      <c r="J16" s="116">
        <v>0</v>
      </c>
      <c r="K16" s="205">
        <v>0</v>
      </c>
    </row>
    <row r="17" spans="1:11" ht="12.95" customHeight="1">
      <c r="A17" s="106" t="s">
        <v>97</v>
      </c>
      <c r="B17" s="158">
        <v>43</v>
      </c>
      <c r="C17" s="159">
        <v>12</v>
      </c>
      <c r="D17" s="159">
        <v>31</v>
      </c>
      <c r="E17" s="111">
        <v>0</v>
      </c>
      <c r="F17" s="116">
        <v>0</v>
      </c>
      <c r="G17" s="119">
        <v>0</v>
      </c>
      <c r="H17" s="116">
        <v>0</v>
      </c>
      <c r="I17" s="119">
        <v>0</v>
      </c>
      <c r="J17" s="116">
        <v>0</v>
      </c>
      <c r="K17" s="205">
        <v>0</v>
      </c>
    </row>
    <row r="18" spans="1:11" ht="12.95" customHeight="1">
      <c r="A18" s="106" t="s">
        <v>98</v>
      </c>
      <c r="B18" s="158">
        <v>29</v>
      </c>
      <c r="C18" s="159">
        <v>8</v>
      </c>
      <c r="D18" s="159">
        <v>21</v>
      </c>
      <c r="E18" s="111">
        <v>0</v>
      </c>
      <c r="F18" s="116">
        <v>0</v>
      </c>
      <c r="G18" s="119">
        <v>0</v>
      </c>
      <c r="H18" s="116">
        <v>0</v>
      </c>
      <c r="I18" s="119">
        <v>0</v>
      </c>
      <c r="J18" s="116">
        <v>0</v>
      </c>
      <c r="K18" s="205">
        <v>0</v>
      </c>
    </row>
    <row r="19" spans="1:11" ht="12.95" customHeight="1">
      <c r="A19" s="106" t="s">
        <v>99</v>
      </c>
      <c r="B19" s="158">
        <v>27</v>
      </c>
      <c r="C19" s="159">
        <v>7</v>
      </c>
      <c r="D19" s="159">
        <v>20</v>
      </c>
      <c r="E19" s="111">
        <v>0</v>
      </c>
      <c r="F19" s="116">
        <v>0</v>
      </c>
      <c r="G19" s="119">
        <v>0</v>
      </c>
      <c r="H19" s="116">
        <v>0</v>
      </c>
      <c r="I19" s="119">
        <v>0</v>
      </c>
      <c r="J19" s="116">
        <v>0</v>
      </c>
      <c r="K19" s="205">
        <v>0</v>
      </c>
    </row>
    <row r="20" spans="1:11" ht="12.95" customHeight="1">
      <c r="A20" s="106" t="s">
        <v>100</v>
      </c>
      <c r="B20" s="158">
        <v>91</v>
      </c>
      <c r="C20" s="159">
        <v>39</v>
      </c>
      <c r="D20" s="159">
        <v>52</v>
      </c>
      <c r="E20" s="111">
        <v>0</v>
      </c>
      <c r="F20" s="116">
        <v>0</v>
      </c>
      <c r="G20" s="119">
        <v>0</v>
      </c>
      <c r="H20" s="116">
        <v>1</v>
      </c>
      <c r="I20" s="119">
        <v>1</v>
      </c>
      <c r="J20" s="116">
        <v>0</v>
      </c>
      <c r="K20" s="205">
        <v>0</v>
      </c>
    </row>
    <row r="21" spans="1:11" ht="12.95" customHeight="1">
      <c r="A21" s="187" t="s">
        <v>146</v>
      </c>
      <c r="B21" s="158">
        <v>299</v>
      </c>
      <c r="C21" s="159">
        <v>149</v>
      </c>
      <c r="D21" s="159">
        <v>150</v>
      </c>
      <c r="E21" s="111">
        <v>0</v>
      </c>
      <c r="F21" s="116">
        <v>0</v>
      </c>
      <c r="G21" s="119">
        <v>0</v>
      </c>
      <c r="H21" s="116">
        <v>7</v>
      </c>
      <c r="I21" s="119">
        <v>10</v>
      </c>
      <c r="J21" s="116">
        <v>-3</v>
      </c>
      <c r="K21" s="205">
        <v>-3</v>
      </c>
    </row>
    <row r="22" spans="1:11" ht="12.95" customHeight="1">
      <c r="A22" s="97" t="s">
        <v>140</v>
      </c>
      <c r="B22" s="161">
        <v>15958</v>
      </c>
      <c r="C22" s="156">
        <v>7745</v>
      </c>
      <c r="D22" s="156">
        <v>8213</v>
      </c>
      <c r="E22" s="112">
        <v>9</v>
      </c>
      <c r="F22" s="117">
        <v>5</v>
      </c>
      <c r="G22" s="121">
        <v>4</v>
      </c>
      <c r="H22" s="117">
        <v>443</v>
      </c>
      <c r="I22" s="121">
        <v>364</v>
      </c>
      <c r="J22" s="117">
        <v>79</v>
      </c>
      <c r="K22" s="206">
        <v>83</v>
      </c>
    </row>
    <row r="23" spans="1:11" ht="12.95" customHeight="1">
      <c r="A23" s="187" t="s">
        <v>145</v>
      </c>
      <c r="B23" s="158">
        <v>3642</v>
      </c>
      <c r="C23" s="159">
        <v>1733</v>
      </c>
      <c r="D23" s="159">
        <v>1909</v>
      </c>
      <c r="E23" s="111">
        <v>1</v>
      </c>
      <c r="F23" s="116">
        <v>2</v>
      </c>
      <c r="G23" s="119">
        <v>-1</v>
      </c>
      <c r="H23" s="116">
        <v>110</v>
      </c>
      <c r="I23" s="119">
        <v>82</v>
      </c>
      <c r="J23" s="116">
        <v>28</v>
      </c>
      <c r="K23" s="205">
        <v>27</v>
      </c>
    </row>
    <row r="24" spans="1:11" ht="12.95" customHeight="1">
      <c r="A24" s="187" t="s">
        <v>144</v>
      </c>
      <c r="B24" s="158">
        <v>1183</v>
      </c>
      <c r="C24" s="159">
        <v>583</v>
      </c>
      <c r="D24" s="159">
        <v>600</v>
      </c>
      <c r="E24" s="111">
        <v>1</v>
      </c>
      <c r="F24" s="116">
        <v>0</v>
      </c>
      <c r="G24" s="119">
        <v>1</v>
      </c>
      <c r="H24" s="116">
        <v>27</v>
      </c>
      <c r="I24" s="119">
        <v>34</v>
      </c>
      <c r="J24" s="116">
        <v>-7</v>
      </c>
      <c r="K24" s="205">
        <v>-6</v>
      </c>
    </row>
    <row r="25" spans="1:11" ht="12.95" customHeight="1">
      <c r="A25" s="106" t="s">
        <v>7</v>
      </c>
      <c r="B25" s="158">
        <v>1949</v>
      </c>
      <c r="C25" s="159">
        <v>989</v>
      </c>
      <c r="D25" s="159">
        <v>960</v>
      </c>
      <c r="E25" s="111">
        <v>2</v>
      </c>
      <c r="F25" s="116">
        <v>0</v>
      </c>
      <c r="G25" s="119">
        <v>2</v>
      </c>
      <c r="H25" s="116">
        <v>77</v>
      </c>
      <c r="I25" s="119">
        <v>7</v>
      </c>
      <c r="J25" s="116">
        <v>70</v>
      </c>
      <c r="K25" s="205">
        <v>72</v>
      </c>
    </row>
    <row r="26" spans="1:11" ht="12.95" customHeight="1">
      <c r="A26" s="106" t="s">
        <v>101</v>
      </c>
      <c r="B26" s="158">
        <v>4634</v>
      </c>
      <c r="C26" s="159">
        <v>2291</v>
      </c>
      <c r="D26" s="159">
        <v>2343</v>
      </c>
      <c r="E26" s="111">
        <v>2</v>
      </c>
      <c r="F26" s="116">
        <v>2</v>
      </c>
      <c r="G26" s="119">
        <v>0</v>
      </c>
      <c r="H26" s="116">
        <v>85</v>
      </c>
      <c r="I26" s="119">
        <v>110</v>
      </c>
      <c r="J26" s="116">
        <v>-25</v>
      </c>
      <c r="K26" s="205">
        <v>-25</v>
      </c>
    </row>
    <row r="27" spans="1:11" ht="12.95" customHeight="1">
      <c r="A27" s="106" t="s">
        <v>102</v>
      </c>
      <c r="B27" s="158">
        <v>1975</v>
      </c>
      <c r="C27" s="159">
        <v>879</v>
      </c>
      <c r="D27" s="159">
        <v>1096</v>
      </c>
      <c r="E27" s="111">
        <v>1</v>
      </c>
      <c r="F27" s="116">
        <v>1</v>
      </c>
      <c r="G27" s="119">
        <v>0</v>
      </c>
      <c r="H27" s="116">
        <v>75</v>
      </c>
      <c r="I27" s="119">
        <v>41</v>
      </c>
      <c r="J27" s="116">
        <v>34</v>
      </c>
      <c r="K27" s="205">
        <v>34</v>
      </c>
    </row>
    <row r="28" spans="1:11" ht="12.95" customHeight="1">
      <c r="A28" s="106" t="s">
        <v>103</v>
      </c>
      <c r="B28" s="158">
        <v>619</v>
      </c>
      <c r="C28" s="159">
        <v>320</v>
      </c>
      <c r="D28" s="159">
        <v>299</v>
      </c>
      <c r="E28" s="111">
        <v>0</v>
      </c>
      <c r="F28" s="116">
        <v>0</v>
      </c>
      <c r="G28" s="119">
        <v>0</v>
      </c>
      <c r="H28" s="116">
        <v>22</v>
      </c>
      <c r="I28" s="119">
        <v>44</v>
      </c>
      <c r="J28" s="116">
        <v>-22</v>
      </c>
      <c r="K28" s="205">
        <v>-22</v>
      </c>
    </row>
    <row r="29" spans="1:11" ht="12.95" customHeight="1">
      <c r="A29" s="187" t="s">
        <v>146</v>
      </c>
      <c r="B29" s="158">
        <v>299</v>
      </c>
      <c r="C29" s="159">
        <v>149</v>
      </c>
      <c r="D29" s="159">
        <v>150</v>
      </c>
      <c r="E29" s="111">
        <v>0</v>
      </c>
      <c r="F29" s="116">
        <v>0</v>
      </c>
      <c r="G29" s="119">
        <v>0</v>
      </c>
      <c r="H29" s="116">
        <v>7</v>
      </c>
      <c r="I29" s="119">
        <v>10</v>
      </c>
      <c r="J29" s="116">
        <v>-3</v>
      </c>
      <c r="K29" s="205">
        <v>-3</v>
      </c>
    </row>
    <row r="30" spans="1:11" ht="12.95" customHeight="1">
      <c r="A30" s="106" t="s">
        <v>104</v>
      </c>
      <c r="B30" s="158">
        <v>1130</v>
      </c>
      <c r="C30" s="159">
        <v>561</v>
      </c>
      <c r="D30" s="159">
        <v>569</v>
      </c>
      <c r="E30" s="111">
        <v>1</v>
      </c>
      <c r="F30" s="116">
        <v>0</v>
      </c>
      <c r="G30" s="119">
        <v>1</v>
      </c>
      <c r="H30" s="116">
        <v>18</v>
      </c>
      <c r="I30" s="119">
        <v>27</v>
      </c>
      <c r="J30" s="116">
        <v>-9</v>
      </c>
      <c r="K30" s="205">
        <v>-8</v>
      </c>
    </row>
    <row r="31" spans="1:11" ht="12.95" customHeight="1">
      <c r="A31" s="106" t="s">
        <v>105</v>
      </c>
      <c r="B31" s="158">
        <v>351</v>
      </c>
      <c r="C31" s="159">
        <v>172</v>
      </c>
      <c r="D31" s="159">
        <v>179</v>
      </c>
      <c r="E31" s="111">
        <v>1</v>
      </c>
      <c r="F31" s="116">
        <v>0</v>
      </c>
      <c r="G31" s="119">
        <v>1</v>
      </c>
      <c r="H31" s="116">
        <v>14</v>
      </c>
      <c r="I31" s="119">
        <v>7</v>
      </c>
      <c r="J31" s="116">
        <v>7</v>
      </c>
      <c r="K31" s="205">
        <v>8</v>
      </c>
    </row>
    <row r="32" spans="1:11" ht="12.95" customHeight="1">
      <c r="A32" s="106" t="s">
        <v>106</v>
      </c>
      <c r="B32" s="158">
        <v>176</v>
      </c>
      <c r="C32" s="159">
        <v>68</v>
      </c>
      <c r="D32" s="159">
        <v>108</v>
      </c>
      <c r="E32" s="111">
        <v>0</v>
      </c>
      <c r="F32" s="116">
        <v>0</v>
      </c>
      <c r="G32" s="119">
        <v>0</v>
      </c>
      <c r="H32" s="116">
        <v>8</v>
      </c>
      <c r="I32" s="119">
        <v>2</v>
      </c>
      <c r="J32" s="116">
        <v>6</v>
      </c>
      <c r="K32" s="205">
        <v>6</v>
      </c>
    </row>
    <row r="33" spans="1:11" ht="12.95" customHeight="1">
      <c r="A33" s="97" t="s">
        <v>141</v>
      </c>
      <c r="B33" s="161">
        <v>18376</v>
      </c>
      <c r="C33" s="156">
        <v>8670</v>
      </c>
      <c r="D33" s="156">
        <v>9706</v>
      </c>
      <c r="E33" s="112">
        <v>7</v>
      </c>
      <c r="F33" s="117">
        <v>4</v>
      </c>
      <c r="G33" s="121">
        <v>3</v>
      </c>
      <c r="H33" s="117">
        <v>501</v>
      </c>
      <c r="I33" s="121">
        <v>407</v>
      </c>
      <c r="J33" s="117">
        <v>94</v>
      </c>
      <c r="K33" s="206">
        <v>97</v>
      </c>
    </row>
    <row r="34" spans="1:11" s="94" customFormat="1" ht="12.95" customHeight="1">
      <c r="A34" s="106" t="s">
        <v>107</v>
      </c>
      <c r="B34" s="158">
        <v>8829</v>
      </c>
      <c r="C34" s="159">
        <v>4296</v>
      </c>
      <c r="D34" s="159">
        <v>4533</v>
      </c>
      <c r="E34" s="111">
        <v>4</v>
      </c>
      <c r="F34" s="116">
        <v>1</v>
      </c>
      <c r="G34" s="119">
        <v>3</v>
      </c>
      <c r="H34" s="116">
        <v>225</v>
      </c>
      <c r="I34" s="119">
        <v>241</v>
      </c>
      <c r="J34" s="116">
        <v>-16</v>
      </c>
      <c r="K34" s="205">
        <v>-13</v>
      </c>
    </row>
    <row r="35" spans="1:11" ht="12.95" customHeight="1">
      <c r="A35" s="107" t="s">
        <v>131</v>
      </c>
      <c r="B35" s="158">
        <v>2558</v>
      </c>
      <c r="C35" s="159">
        <v>1207</v>
      </c>
      <c r="D35" s="159">
        <v>1351</v>
      </c>
      <c r="E35" s="111">
        <v>1</v>
      </c>
      <c r="F35" s="116">
        <v>0</v>
      </c>
      <c r="G35" s="119">
        <v>1</v>
      </c>
      <c r="H35" s="116">
        <v>47</v>
      </c>
      <c r="I35" s="119">
        <v>42</v>
      </c>
      <c r="J35" s="116">
        <v>5</v>
      </c>
      <c r="K35" s="205">
        <v>6</v>
      </c>
    </row>
    <row r="36" spans="1:11" ht="12.95" customHeight="1">
      <c r="A36" s="107" t="s">
        <v>132</v>
      </c>
      <c r="B36" s="158">
        <v>3827</v>
      </c>
      <c r="C36" s="159">
        <v>1934</v>
      </c>
      <c r="D36" s="159">
        <v>1893</v>
      </c>
      <c r="E36" s="111">
        <v>1</v>
      </c>
      <c r="F36" s="116">
        <v>1</v>
      </c>
      <c r="G36" s="119">
        <v>0</v>
      </c>
      <c r="H36" s="116">
        <v>99</v>
      </c>
      <c r="I36" s="119">
        <v>134</v>
      </c>
      <c r="J36" s="116">
        <v>-35</v>
      </c>
      <c r="K36" s="205">
        <v>-35</v>
      </c>
    </row>
    <row r="37" spans="1:11" ht="12.95" customHeight="1">
      <c r="A37" s="107" t="s">
        <v>63</v>
      </c>
      <c r="B37" s="158">
        <v>2444</v>
      </c>
      <c r="C37" s="159">
        <v>1155</v>
      </c>
      <c r="D37" s="159">
        <v>1289</v>
      </c>
      <c r="E37" s="111">
        <v>2</v>
      </c>
      <c r="F37" s="116">
        <v>0</v>
      </c>
      <c r="G37" s="119">
        <v>2</v>
      </c>
      <c r="H37" s="116">
        <v>79</v>
      </c>
      <c r="I37" s="119">
        <v>65</v>
      </c>
      <c r="J37" s="116">
        <v>14</v>
      </c>
      <c r="K37" s="205">
        <v>16</v>
      </c>
    </row>
    <row r="38" spans="1:11" ht="12.95" customHeight="1">
      <c r="A38" s="106" t="s">
        <v>108</v>
      </c>
      <c r="B38" s="158">
        <v>1161</v>
      </c>
      <c r="C38" s="159">
        <v>426</v>
      </c>
      <c r="D38" s="159">
        <v>735</v>
      </c>
      <c r="E38" s="111">
        <v>0</v>
      </c>
      <c r="F38" s="116">
        <v>1</v>
      </c>
      <c r="G38" s="119">
        <v>-1</v>
      </c>
      <c r="H38" s="116">
        <v>18</v>
      </c>
      <c r="I38" s="119">
        <v>17</v>
      </c>
      <c r="J38" s="116">
        <v>1</v>
      </c>
      <c r="K38" s="205">
        <v>0</v>
      </c>
    </row>
    <row r="39" spans="1:11" ht="12.95" customHeight="1">
      <c r="A39" s="106" t="s">
        <v>109</v>
      </c>
      <c r="B39" s="158">
        <v>3590</v>
      </c>
      <c r="C39" s="159">
        <v>1636</v>
      </c>
      <c r="D39" s="159">
        <v>1954</v>
      </c>
      <c r="E39" s="111">
        <v>2</v>
      </c>
      <c r="F39" s="116">
        <v>2</v>
      </c>
      <c r="G39" s="119">
        <v>0</v>
      </c>
      <c r="H39" s="116">
        <v>82</v>
      </c>
      <c r="I39" s="119">
        <v>43</v>
      </c>
      <c r="J39" s="116">
        <v>39</v>
      </c>
      <c r="K39" s="205">
        <v>39</v>
      </c>
    </row>
    <row r="40" spans="1:11" ht="12.95" customHeight="1">
      <c r="A40" s="106" t="s">
        <v>111</v>
      </c>
      <c r="B40" s="158">
        <v>1508</v>
      </c>
      <c r="C40" s="159">
        <v>729</v>
      </c>
      <c r="D40" s="159">
        <v>779</v>
      </c>
      <c r="E40" s="111">
        <v>0</v>
      </c>
      <c r="F40" s="116">
        <v>0</v>
      </c>
      <c r="G40" s="119">
        <v>0</v>
      </c>
      <c r="H40" s="116">
        <v>22</v>
      </c>
      <c r="I40" s="119">
        <v>30</v>
      </c>
      <c r="J40" s="116">
        <v>-8</v>
      </c>
      <c r="K40" s="205">
        <v>-8</v>
      </c>
    </row>
    <row r="41" spans="1:11" ht="12.95" customHeight="1">
      <c r="A41" s="106" t="s">
        <v>115</v>
      </c>
      <c r="B41" s="163">
        <v>1847</v>
      </c>
      <c r="C41" s="164">
        <v>969</v>
      </c>
      <c r="D41" s="164">
        <v>878</v>
      </c>
      <c r="E41" s="113">
        <v>0</v>
      </c>
      <c r="F41" s="118">
        <v>0</v>
      </c>
      <c r="G41" s="119">
        <v>0</v>
      </c>
      <c r="H41" s="118">
        <v>92</v>
      </c>
      <c r="I41" s="125">
        <v>47</v>
      </c>
      <c r="J41" s="116">
        <v>45</v>
      </c>
      <c r="K41" s="205">
        <v>45</v>
      </c>
    </row>
    <row r="42" spans="1:11" ht="12.95" customHeight="1">
      <c r="A42" s="106" t="s">
        <v>80</v>
      </c>
      <c r="B42" s="163">
        <v>1368</v>
      </c>
      <c r="C42" s="164">
        <v>603</v>
      </c>
      <c r="D42" s="164">
        <v>765</v>
      </c>
      <c r="E42" s="113">
        <v>1</v>
      </c>
      <c r="F42" s="118">
        <v>0</v>
      </c>
      <c r="G42" s="119">
        <v>1</v>
      </c>
      <c r="H42" s="118">
        <v>61</v>
      </c>
      <c r="I42" s="125">
        <v>29</v>
      </c>
      <c r="J42" s="116">
        <v>32</v>
      </c>
      <c r="K42" s="205">
        <v>33</v>
      </c>
    </row>
    <row r="43" spans="1:11" ht="12.95" customHeight="1">
      <c r="A43" s="106" t="s">
        <v>116</v>
      </c>
      <c r="B43" s="163">
        <v>73</v>
      </c>
      <c r="C43" s="164">
        <v>11</v>
      </c>
      <c r="D43" s="164">
        <v>62</v>
      </c>
      <c r="E43" s="113">
        <v>0</v>
      </c>
      <c r="F43" s="118">
        <v>0</v>
      </c>
      <c r="G43" s="119">
        <v>0</v>
      </c>
      <c r="H43" s="118">
        <v>1</v>
      </c>
      <c r="I43" s="125">
        <v>0</v>
      </c>
      <c r="J43" s="116">
        <v>1</v>
      </c>
      <c r="K43" s="205">
        <v>1</v>
      </c>
    </row>
    <row r="44" spans="1:11" ht="12.95" customHeight="1">
      <c r="A44" s="97" t="s">
        <v>142</v>
      </c>
      <c r="B44" s="112">
        <v>41543</v>
      </c>
      <c r="C44" s="117">
        <v>20762</v>
      </c>
      <c r="D44" s="117">
        <v>20781</v>
      </c>
      <c r="E44" s="112">
        <v>38</v>
      </c>
      <c r="F44" s="117">
        <v>9</v>
      </c>
      <c r="G44" s="122">
        <v>29</v>
      </c>
      <c r="H44" s="124">
        <v>1208</v>
      </c>
      <c r="I44" s="121">
        <v>862</v>
      </c>
      <c r="J44" s="124">
        <v>346</v>
      </c>
      <c r="K44" s="206">
        <v>375</v>
      </c>
    </row>
    <row r="45" spans="1:11" ht="12.95" customHeight="1">
      <c r="A45" s="106" t="s">
        <v>118</v>
      </c>
      <c r="B45" s="163">
        <v>20024</v>
      </c>
      <c r="C45" s="164">
        <v>9643</v>
      </c>
      <c r="D45" s="164">
        <v>10381</v>
      </c>
      <c r="E45" s="114">
        <v>22</v>
      </c>
      <c r="F45" s="119">
        <v>8</v>
      </c>
      <c r="G45" s="116">
        <v>14</v>
      </c>
      <c r="H45" s="119">
        <v>481</v>
      </c>
      <c r="I45" s="116">
        <v>401</v>
      </c>
      <c r="J45" s="116">
        <v>80</v>
      </c>
      <c r="K45" s="205">
        <v>94</v>
      </c>
    </row>
    <row r="46" spans="1:11" ht="12.95" customHeight="1">
      <c r="A46" s="98" t="s">
        <v>119</v>
      </c>
      <c r="B46" s="163">
        <v>7451</v>
      </c>
      <c r="C46" s="164">
        <v>3473</v>
      </c>
      <c r="D46" s="164">
        <v>3978</v>
      </c>
      <c r="E46" s="114">
        <v>9</v>
      </c>
      <c r="F46" s="119">
        <v>4</v>
      </c>
      <c r="G46" s="116">
        <v>5</v>
      </c>
      <c r="H46" s="119">
        <v>127</v>
      </c>
      <c r="I46" s="116">
        <v>121</v>
      </c>
      <c r="J46" s="116">
        <v>6</v>
      </c>
      <c r="K46" s="205">
        <v>11</v>
      </c>
    </row>
    <row r="47" spans="1:11" ht="12.95" customHeight="1">
      <c r="A47" s="98" t="s">
        <v>120</v>
      </c>
      <c r="B47" s="163">
        <v>2699</v>
      </c>
      <c r="C47" s="164">
        <v>1267</v>
      </c>
      <c r="D47" s="164">
        <v>1432</v>
      </c>
      <c r="E47" s="114">
        <v>1</v>
      </c>
      <c r="F47" s="119">
        <v>2</v>
      </c>
      <c r="G47" s="116">
        <v>-1</v>
      </c>
      <c r="H47" s="119">
        <v>58</v>
      </c>
      <c r="I47" s="116">
        <v>32</v>
      </c>
      <c r="J47" s="116">
        <v>26</v>
      </c>
      <c r="K47" s="205">
        <v>25</v>
      </c>
    </row>
    <row r="48" spans="1:11" ht="12.95" customHeight="1">
      <c r="A48" s="98" t="s">
        <v>96</v>
      </c>
      <c r="B48" s="163">
        <v>2492</v>
      </c>
      <c r="C48" s="164">
        <v>1271</v>
      </c>
      <c r="D48" s="164">
        <v>1221</v>
      </c>
      <c r="E48" s="114">
        <v>3</v>
      </c>
      <c r="F48" s="119">
        <v>1</v>
      </c>
      <c r="G48" s="116">
        <v>2</v>
      </c>
      <c r="H48" s="119">
        <v>69</v>
      </c>
      <c r="I48" s="116">
        <v>104</v>
      </c>
      <c r="J48" s="116">
        <v>-35</v>
      </c>
      <c r="K48" s="205">
        <v>-33</v>
      </c>
    </row>
    <row r="49" spans="1:11" ht="12.95" customHeight="1">
      <c r="A49" s="98" t="s">
        <v>121</v>
      </c>
      <c r="B49" s="163">
        <v>3412</v>
      </c>
      <c r="C49" s="164">
        <v>1726</v>
      </c>
      <c r="D49" s="164">
        <v>1686</v>
      </c>
      <c r="E49" s="114">
        <v>8</v>
      </c>
      <c r="F49" s="119">
        <v>0</v>
      </c>
      <c r="G49" s="116">
        <v>8</v>
      </c>
      <c r="H49" s="119">
        <v>70</v>
      </c>
      <c r="I49" s="116">
        <v>59</v>
      </c>
      <c r="J49" s="116">
        <v>11</v>
      </c>
      <c r="K49" s="205">
        <v>19</v>
      </c>
    </row>
    <row r="50" spans="1:11" ht="12.95" customHeight="1">
      <c r="A50" s="98" t="s">
        <v>55</v>
      </c>
      <c r="B50" s="163">
        <v>1631</v>
      </c>
      <c r="C50" s="164">
        <v>779</v>
      </c>
      <c r="D50" s="164">
        <v>852</v>
      </c>
      <c r="E50" s="114">
        <v>1</v>
      </c>
      <c r="F50" s="119">
        <v>1</v>
      </c>
      <c r="G50" s="116">
        <v>0</v>
      </c>
      <c r="H50" s="119">
        <v>89</v>
      </c>
      <c r="I50" s="116">
        <v>18</v>
      </c>
      <c r="J50" s="116">
        <v>71</v>
      </c>
      <c r="K50" s="205">
        <v>71</v>
      </c>
    </row>
    <row r="51" spans="1:11" ht="12.95" customHeight="1">
      <c r="A51" s="98" t="s">
        <v>122</v>
      </c>
      <c r="B51" s="163">
        <v>1977</v>
      </c>
      <c r="C51" s="164">
        <v>970</v>
      </c>
      <c r="D51" s="164">
        <v>1007</v>
      </c>
      <c r="E51" s="114">
        <v>0</v>
      </c>
      <c r="F51" s="119">
        <v>0</v>
      </c>
      <c r="G51" s="116">
        <v>0</v>
      </c>
      <c r="H51" s="119">
        <v>63</v>
      </c>
      <c r="I51" s="116">
        <v>58</v>
      </c>
      <c r="J51" s="116">
        <v>5</v>
      </c>
      <c r="K51" s="205">
        <v>5</v>
      </c>
    </row>
    <row r="52" spans="1:11" ht="12.95" customHeight="1">
      <c r="A52" s="98" t="s">
        <v>123</v>
      </c>
      <c r="B52" s="163">
        <v>362</v>
      </c>
      <c r="C52" s="164">
        <v>157</v>
      </c>
      <c r="D52" s="164">
        <v>205</v>
      </c>
      <c r="E52" s="114">
        <v>0</v>
      </c>
      <c r="F52" s="119">
        <v>0</v>
      </c>
      <c r="G52" s="116">
        <v>0</v>
      </c>
      <c r="H52" s="119">
        <v>5</v>
      </c>
      <c r="I52" s="116">
        <v>9</v>
      </c>
      <c r="J52" s="116">
        <v>-4</v>
      </c>
      <c r="K52" s="205">
        <v>-4</v>
      </c>
    </row>
    <row r="53" spans="1:11" ht="12.95" customHeight="1">
      <c r="A53" s="106" t="s">
        <v>56</v>
      </c>
      <c r="B53" s="158">
        <v>6980</v>
      </c>
      <c r="C53" s="159">
        <v>3781</v>
      </c>
      <c r="D53" s="159">
        <v>3199</v>
      </c>
      <c r="E53" s="111">
        <v>6</v>
      </c>
      <c r="F53" s="116">
        <v>0</v>
      </c>
      <c r="G53" s="119">
        <v>6</v>
      </c>
      <c r="H53" s="116">
        <v>178</v>
      </c>
      <c r="I53" s="119">
        <v>171</v>
      </c>
      <c r="J53" s="116">
        <v>7</v>
      </c>
      <c r="K53" s="205">
        <v>13</v>
      </c>
    </row>
    <row r="54" spans="1:11" s="94" customFormat="1" ht="12.95" customHeight="1">
      <c r="A54" s="106" t="s">
        <v>110</v>
      </c>
      <c r="B54" s="158">
        <v>3870</v>
      </c>
      <c r="C54" s="159">
        <v>1819</v>
      </c>
      <c r="D54" s="159">
        <v>2051</v>
      </c>
      <c r="E54" s="111">
        <v>3</v>
      </c>
      <c r="F54" s="116">
        <v>1</v>
      </c>
      <c r="G54" s="119">
        <v>2</v>
      </c>
      <c r="H54" s="116">
        <v>162</v>
      </c>
      <c r="I54" s="119">
        <v>82</v>
      </c>
      <c r="J54" s="116">
        <v>80</v>
      </c>
      <c r="K54" s="205">
        <v>82</v>
      </c>
    </row>
    <row r="55" spans="1:11" s="94" customFormat="1" ht="12.95" customHeight="1">
      <c r="A55" s="106" t="s">
        <v>112</v>
      </c>
      <c r="B55" s="158">
        <v>3634</v>
      </c>
      <c r="C55" s="159">
        <v>1903</v>
      </c>
      <c r="D55" s="159">
        <v>1731</v>
      </c>
      <c r="E55" s="113">
        <v>4</v>
      </c>
      <c r="F55" s="118">
        <v>0</v>
      </c>
      <c r="G55" s="119">
        <v>4</v>
      </c>
      <c r="H55" s="118">
        <v>124</v>
      </c>
      <c r="I55" s="125">
        <v>71</v>
      </c>
      <c r="J55" s="116">
        <v>53</v>
      </c>
      <c r="K55" s="205">
        <v>57</v>
      </c>
    </row>
    <row r="56" spans="1:11" ht="12.95" customHeight="1">
      <c r="A56" s="106" t="s">
        <v>124</v>
      </c>
      <c r="B56" s="163">
        <v>2637</v>
      </c>
      <c r="C56" s="164">
        <v>1399</v>
      </c>
      <c r="D56" s="164">
        <v>1238</v>
      </c>
      <c r="E56" s="114">
        <v>0</v>
      </c>
      <c r="F56" s="119">
        <v>0</v>
      </c>
      <c r="G56" s="116">
        <v>0</v>
      </c>
      <c r="H56" s="119">
        <v>103</v>
      </c>
      <c r="I56" s="116">
        <v>54</v>
      </c>
      <c r="J56" s="116">
        <v>49</v>
      </c>
      <c r="K56" s="205">
        <v>49</v>
      </c>
    </row>
    <row r="57" spans="1:11" ht="12.95" customHeight="1">
      <c r="A57" s="106" t="s">
        <v>113</v>
      </c>
      <c r="B57" s="158">
        <v>877</v>
      </c>
      <c r="C57" s="159">
        <v>422</v>
      </c>
      <c r="D57" s="159">
        <v>455</v>
      </c>
      <c r="E57" s="113">
        <v>0</v>
      </c>
      <c r="F57" s="118">
        <v>0</v>
      </c>
      <c r="G57" s="119">
        <v>0</v>
      </c>
      <c r="H57" s="118">
        <v>23</v>
      </c>
      <c r="I57" s="125">
        <v>22</v>
      </c>
      <c r="J57" s="116">
        <v>1</v>
      </c>
      <c r="K57" s="205">
        <v>1</v>
      </c>
    </row>
    <row r="58" spans="1:11" ht="12.95" customHeight="1">
      <c r="A58" s="106" t="s">
        <v>114</v>
      </c>
      <c r="B58" s="158">
        <v>3163</v>
      </c>
      <c r="C58" s="159">
        <v>1584</v>
      </c>
      <c r="D58" s="159">
        <v>1579</v>
      </c>
      <c r="E58" s="113">
        <v>3</v>
      </c>
      <c r="F58" s="118">
        <v>0</v>
      </c>
      <c r="G58" s="119">
        <v>3</v>
      </c>
      <c r="H58" s="118">
        <v>112</v>
      </c>
      <c r="I58" s="125">
        <v>40</v>
      </c>
      <c r="J58" s="116">
        <v>72</v>
      </c>
      <c r="K58" s="205">
        <v>75</v>
      </c>
    </row>
    <row r="59" spans="1:11" ht="12.95" customHeight="1" thickBot="1">
      <c r="A59" s="108" t="s">
        <v>117</v>
      </c>
      <c r="B59" s="167">
        <v>358</v>
      </c>
      <c r="C59" s="168">
        <v>211</v>
      </c>
      <c r="D59" s="168">
        <v>147</v>
      </c>
      <c r="E59" s="183">
        <v>0</v>
      </c>
      <c r="F59" s="184">
        <v>0</v>
      </c>
      <c r="G59" s="185">
        <v>0</v>
      </c>
      <c r="H59" s="184">
        <v>25</v>
      </c>
      <c r="I59" s="186">
        <v>21</v>
      </c>
      <c r="J59" s="123">
        <v>4</v>
      </c>
      <c r="K59" s="207">
        <v>4</v>
      </c>
    </row>
    <row r="60" spans="1:11" ht="12.95" customHeight="1">
      <c r="A60" s="189" t="s">
        <v>125</v>
      </c>
      <c r="B60" s="189"/>
      <c r="C60" s="189"/>
      <c r="D60" s="189"/>
      <c r="E60" s="191"/>
      <c r="F60" s="164"/>
      <c r="G60" s="165"/>
    </row>
    <row r="61" spans="1:11" ht="12.95" customHeight="1">
      <c r="A61" s="189" t="s">
        <v>126</v>
      </c>
      <c r="B61" s="189"/>
      <c r="C61" s="189"/>
      <c r="D61" s="189"/>
      <c r="E61" s="192"/>
      <c r="F61" s="192"/>
      <c r="G61" s="192"/>
    </row>
    <row r="62" spans="1:11" ht="12.95" customHeight="1">
      <c r="A62" s="193" t="s">
        <v>158</v>
      </c>
      <c r="B62" s="190"/>
      <c r="C62" s="190"/>
      <c r="D62" s="190"/>
      <c r="E62" s="192"/>
      <c r="F62" s="192"/>
      <c r="G62" s="192"/>
    </row>
    <row r="63" spans="1:11" ht="13.5" customHeight="1">
      <c r="A63" s="99"/>
      <c r="B63" s="99"/>
      <c r="C63" s="99"/>
      <c r="D63" s="99"/>
      <c r="E63" s="190"/>
      <c r="F63" s="190"/>
      <c r="G63" s="190"/>
      <c r="H63" s="99"/>
      <c r="I63" s="99"/>
    </row>
    <row r="64" spans="1:11" ht="13.5" customHeight="1">
      <c r="B64" s="103"/>
      <c r="C64" s="103"/>
      <c r="D64" s="103"/>
    </row>
    <row r="65" spans="2:4" ht="13.5" customHeight="1">
      <c r="B65" s="103"/>
      <c r="C65" s="103"/>
      <c r="D65" s="103"/>
    </row>
    <row r="66" spans="2:4" ht="13.5" customHeight="1">
      <c r="B66" s="103"/>
      <c r="C66" s="103"/>
      <c r="D66" s="103"/>
    </row>
    <row r="70" spans="2:4" ht="12.75" customHeight="1"/>
    <row r="71" spans="2:4" ht="12.95" customHeight="1"/>
    <row r="72" spans="2:4" ht="12.95" customHeight="1"/>
  </sheetData>
  <mergeCells count="9">
    <mergeCell ref="A1:K1"/>
    <mergeCell ref="A4:A6"/>
    <mergeCell ref="B5:D5"/>
    <mergeCell ref="B4:D4"/>
    <mergeCell ref="I3:K3"/>
    <mergeCell ref="E4:K4"/>
    <mergeCell ref="H5:J5"/>
    <mergeCell ref="K5:K6"/>
    <mergeCell ref="E5:G5"/>
  </mergeCells>
  <phoneticPr fontId="37"/>
  <printOptions horizontalCentered="1" verticalCentered="1"/>
  <pageMargins left="0.27559055118110237" right="0.39370078740157483" top="0.39370078740157483" bottom="0.23622047244094491" header="0.35433070866141736" footer="0.35433070866141736"/>
  <pageSetup paperSize="9" orientation="portrait" r:id="rId1"/>
  <headerFooter alignWithMargins="0"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解説１・２</vt:lpstr>
      <vt:lpstr>解説３・４</vt:lpstr>
      <vt:lpstr>推計人口・動態表 (総数)</vt:lpstr>
      <vt:lpstr>推計人口・動態表 (日本人)</vt:lpstr>
      <vt:lpstr>推計人口・動態表 (外国人)</vt:lpstr>
      <vt:lpstr>解説１・２!Print_Area</vt:lpstr>
      <vt:lpstr>解説３・４!Print_Area</vt:lpstr>
      <vt:lpstr>'推計人口・動態表 (外国人)'!Print_Area</vt:lpstr>
      <vt:lpstr>'推計人口・動態表 (総数)'!Print_Area</vt:lpstr>
      <vt:lpstr>'推計人口・動態表 (日本人)'!Print_Area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</dc:creator>
  <cp:lastModifiedBy>00242239</cp:lastModifiedBy>
  <cp:lastPrinted>2019-03-19T00:17:41Z</cp:lastPrinted>
  <dcterms:created xsi:type="dcterms:W3CDTF">2000-03-22T08:32:06Z</dcterms:created>
  <dcterms:modified xsi:type="dcterms:W3CDTF">2019-03-19T00:36:55Z</dcterms:modified>
</cp:coreProperties>
</file>